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현재_통합_문서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workdir\gitdn\20200228start\xls_node\stock\"/>
    </mc:Choice>
  </mc:AlternateContent>
  <xr:revisionPtr revIDLastSave="0" documentId="13_ncr:1_{A5C33B1E-BDB2-4F5B-8027-0781B09808CD}" xr6:coauthVersionLast="47" xr6:coauthVersionMax="47" xr10:uidLastSave="{00000000-0000-0000-0000-000000000000}"/>
  <bookViews>
    <workbookView xWindow="0" yWindow="1170" windowWidth="28800" windowHeight="11385" activeTab="1" xr2:uid="{00000000-000D-0000-FFFF-FFFF00000000}"/>
  </bookViews>
  <sheets>
    <sheet name="Sheet4" sheetId="11" r:id="rId1"/>
    <sheet name="매매일지" sheetId="1" r:id="rId2"/>
    <sheet name="Sheet1" sheetId="7" r:id="rId3"/>
    <sheet name="조건부 서식" sheetId="5" r:id="rId4"/>
    <sheet name="보유종목정보" sheetId="6" r:id="rId5"/>
    <sheet name="유가증권_상장사목록" sheetId="3" r:id="rId6"/>
    <sheet name="코스닥_상장사목록" sheetId="4" r:id="rId7"/>
    <sheet name="KT" sheetId="2" r:id="rId8"/>
    <sheet name="상장사PERPBR" sheetId="8" r:id="rId9"/>
  </sheets>
  <definedNames>
    <definedName name="_xlnm._FilterDatabase" localSheetId="7" hidden="1">KT!$A$1:$J$1</definedName>
    <definedName name="_xlnm._FilterDatabase" localSheetId="1" hidden="1">매매일지!$B$1:$J$65</definedName>
    <definedName name="_xlnm._FilterDatabase" localSheetId="5" hidden="1">유가증권_상장사목록!$A$1:$I$822</definedName>
  </definedNames>
  <calcPr calcId="191029" calcMode="manual"/>
  <pivotCaches>
    <pivotCache cacheId="0" r:id="rId10"/>
    <pivotCache cacheId="1" r:id="rId11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39" i="1" l="1"/>
  <c r="K538" i="1"/>
  <c r="D538" i="1"/>
  <c r="D539" i="1"/>
  <c r="K537" i="1"/>
  <c r="K536" i="1"/>
  <c r="K535" i="1"/>
  <c r="D535" i="1"/>
  <c r="D536" i="1"/>
  <c r="D537" i="1"/>
  <c r="C535" i="1"/>
  <c r="C536" i="1"/>
  <c r="C537" i="1"/>
  <c r="K534" i="1"/>
  <c r="K533" i="1"/>
  <c r="K532" i="1"/>
  <c r="D532" i="1"/>
  <c r="D533" i="1"/>
  <c r="D534" i="1"/>
  <c r="C532" i="1"/>
  <c r="C533" i="1"/>
  <c r="C534" i="1"/>
  <c r="K531" i="1"/>
  <c r="D531" i="1"/>
  <c r="C531" i="1"/>
  <c r="K528" i="1"/>
  <c r="K527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C527" i="1"/>
  <c r="C528" i="1"/>
  <c r="K524" i="1"/>
  <c r="K525" i="1"/>
  <c r="K526" i="1"/>
  <c r="K523" i="1"/>
  <c r="C520" i="1"/>
  <c r="C521" i="1"/>
  <c r="C522" i="1"/>
  <c r="C523" i="1"/>
  <c r="C524" i="1"/>
  <c r="C525" i="1"/>
  <c r="C526" i="1"/>
  <c r="C519" i="1"/>
  <c r="K522" i="1"/>
  <c r="K521" i="1"/>
  <c r="K520" i="1"/>
  <c r="K517" i="1"/>
  <c r="K518" i="1"/>
  <c r="K519" i="1"/>
  <c r="K516" i="1"/>
  <c r="C516" i="1"/>
  <c r="C517" i="1"/>
  <c r="C518" i="1"/>
  <c r="K514" i="1"/>
  <c r="K515" i="1"/>
  <c r="K513" i="1"/>
  <c r="D513" i="1"/>
  <c r="D514" i="1"/>
  <c r="D515" i="1"/>
  <c r="C513" i="1"/>
  <c r="C514" i="1"/>
  <c r="C515" i="1"/>
  <c r="K512" i="1"/>
  <c r="K506" i="1"/>
  <c r="K507" i="1"/>
  <c r="K508" i="1"/>
  <c r="K509" i="1"/>
  <c r="K510" i="1"/>
  <c r="K511" i="1"/>
  <c r="K505" i="1"/>
  <c r="D505" i="1"/>
  <c r="D506" i="1"/>
  <c r="D507" i="1"/>
  <c r="D508" i="1"/>
  <c r="D509" i="1"/>
  <c r="D510" i="1"/>
  <c r="D511" i="1"/>
  <c r="D512" i="1"/>
  <c r="C505" i="1"/>
  <c r="C506" i="1"/>
  <c r="C507" i="1"/>
  <c r="C508" i="1"/>
  <c r="C509" i="1"/>
  <c r="C510" i="1"/>
  <c r="C511" i="1"/>
  <c r="C512" i="1"/>
  <c r="K498" i="1"/>
  <c r="K499" i="1"/>
  <c r="K500" i="1"/>
  <c r="K501" i="1"/>
  <c r="K502" i="1"/>
  <c r="K503" i="1"/>
  <c r="K504" i="1"/>
  <c r="K497" i="1"/>
  <c r="D497" i="1"/>
  <c r="D498" i="1"/>
  <c r="D499" i="1"/>
  <c r="D500" i="1"/>
  <c r="D501" i="1"/>
  <c r="D502" i="1"/>
  <c r="D503" i="1"/>
  <c r="D504" i="1"/>
  <c r="C497" i="1"/>
  <c r="C498" i="1"/>
  <c r="C499" i="1"/>
  <c r="C500" i="1"/>
  <c r="C501" i="1"/>
  <c r="C502" i="1"/>
  <c r="C503" i="1"/>
  <c r="C504" i="1"/>
  <c r="K489" i="1"/>
  <c r="K490" i="1"/>
  <c r="K491" i="1"/>
  <c r="K492" i="1"/>
  <c r="K493" i="1"/>
  <c r="K494" i="1"/>
  <c r="K495" i="1"/>
  <c r="K496" i="1"/>
  <c r="K488" i="1"/>
  <c r="D488" i="1"/>
  <c r="D489" i="1"/>
  <c r="D490" i="1"/>
  <c r="D491" i="1"/>
  <c r="D492" i="1"/>
  <c r="D493" i="1"/>
  <c r="D494" i="1"/>
  <c r="D495" i="1"/>
  <c r="D496" i="1"/>
  <c r="C488" i="1"/>
  <c r="C489" i="1"/>
  <c r="C490" i="1"/>
  <c r="C491" i="1"/>
  <c r="C492" i="1"/>
  <c r="C493" i="1"/>
  <c r="C494" i="1"/>
  <c r="C495" i="1"/>
  <c r="C496" i="1"/>
  <c r="K482" i="1"/>
  <c r="K483" i="1"/>
  <c r="K484" i="1"/>
  <c r="K485" i="1"/>
  <c r="K486" i="1"/>
  <c r="K487" i="1"/>
  <c r="D487" i="1"/>
  <c r="C487" i="1"/>
  <c r="D483" i="1"/>
  <c r="D484" i="1"/>
  <c r="D485" i="1"/>
  <c r="D486" i="1"/>
  <c r="C483" i="1"/>
  <c r="C484" i="1"/>
  <c r="C485" i="1"/>
  <c r="C486" i="1"/>
  <c r="K477" i="1"/>
  <c r="K478" i="1"/>
  <c r="K479" i="1"/>
  <c r="K480" i="1"/>
  <c r="K481" i="1"/>
  <c r="K476" i="1"/>
  <c r="D476" i="1"/>
  <c r="D477" i="1"/>
  <c r="D478" i="1"/>
  <c r="D479" i="1"/>
  <c r="D480" i="1"/>
  <c r="D481" i="1"/>
  <c r="D482" i="1"/>
  <c r="C476" i="1"/>
  <c r="C477" i="1"/>
  <c r="C478" i="1"/>
  <c r="C479" i="1"/>
  <c r="C480" i="1"/>
  <c r="C481" i="1"/>
  <c r="C482" i="1"/>
  <c r="K473" i="1"/>
  <c r="K474" i="1"/>
  <c r="K475" i="1"/>
  <c r="K472" i="1"/>
  <c r="D472" i="1"/>
  <c r="D473" i="1"/>
  <c r="D474" i="1"/>
  <c r="D475" i="1"/>
  <c r="C472" i="1"/>
  <c r="C473" i="1"/>
  <c r="C474" i="1"/>
  <c r="C475" i="1"/>
  <c r="K471" i="1"/>
  <c r="D471" i="1"/>
  <c r="C471" i="1"/>
  <c r="K470" i="1"/>
  <c r="D470" i="1"/>
  <c r="C470" i="1"/>
  <c r="K469" i="1"/>
  <c r="D469" i="1"/>
  <c r="C468" i="1"/>
  <c r="C469" i="1"/>
  <c r="K468" i="1"/>
  <c r="K464" i="1"/>
  <c r="K465" i="1"/>
  <c r="K466" i="1"/>
  <c r="K467" i="1"/>
  <c r="K463" i="1"/>
  <c r="D463" i="1"/>
  <c r="D464" i="1"/>
  <c r="D465" i="1"/>
  <c r="D466" i="1"/>
  <c r="D467" i="1"/>
  <c r="D468" i="1"/>
  <c r="C463" i="1"/>
  <c r="C464" i="1"/>
  <c r="C465" i="1"/>
  <c r="C466" i="1"/>
  <c r="C467" i="1"/>
  <c r="C461" i="1"/>
  <c r="C462" i="1"/>
  <c r="C460" i="1"/>
  <c r="K462" i="1"/>
  <c r="K461" i="1"/>
  <c r="D461" i="1"/>
  <c r="D462" i="1"/>
  <c r="K460" i="1"/>
  <c r="D457" i="1"/>
  <c r="D458" i="1"/>
  <c r="D459" i="1"/>
  <c r="D460" i="1"/>
  <c r="C457" i="1"/>
  <c r="C458" i="1"/>
  <c r="C459" i="1"/>
  <c r="K458" i="1"/>
  <c r="K459" i="1"/>
  <c r="K457" i="1"/>
  <c r="K456" i="1"/>
  <c r="K455" i="1"/>
  <c r="D455" i="1"/>
  <c r="D456" i="1"/>
  <c r="C455" i="1"/>
  <c r="C456" i="1"/>
  <c r="K454" i="1"/>
  <c r="D453" i="1"/>
  <c r="D454" i="1"/>
  <c r="C454" i="1"/>
  <c r="K453" i="1"/>
  <c r="C453" i="1"/>
  <c r="K452" i="1"/>
  <c r="K451" i="1"/>
  <c r="K450" i="1"/>
  <c r="D450" i="1"/>
  <c r="D451" i="1"/>
  <c r="D452" i="1"/>
  <c r="C450" i="1"/>
  <c r="C451" i="1"/>
  <c r="C452" i="1"/>
  <c r="K449" i="1"/>
  <c r="D449" i="1"/>
  <c r="C449" i="1"/>
  <c r="K446" i="1"/>
  <c r="K447" i="1"/>
  <c r="K448" i="1"/>
  <c r="D446" i="1"/>
  <c r="D447" i="1"/>
  <c r="D448" i="1"/>
  <c r="C446" i="1"/>
  <c r="C447" i="1"/>
  <c r="C448" i="1"/>
  <c r="K445" i="1"/>
  <c r="D445" i="1"/>
  <c r="C445" i="1"/>
  <c r="D444" i="1"/>
  <c r="C444" i="1"/>
  <c r="K444" i="1"/>
  <c r="K443" i="1"/>
  <c r="D443" i="1"/>
  <c r="C443" i="1"/>
  <c r="K442" i="1"/>
  <c r="D442" i="1"/>
  <c r="C442" i="1"/>
  <c r="K440" i="1"/>
  <c r="K441" i="1"/>
  <c r="K439" i="1"/>
  <c r="D439" i="1"/>
  <c r="D440" i="1"/>
  <c r="D441" i="1"/>
  <c r="C439" i="1"/>
  <c r="C440" i="1"/>
  <c r="C441" i="1"/>
  <c r="K437" i="1"/>
  <c r="K438" i="1"/>
  <c r="K436" i="1"/>
  <c r="D436" i="1"/>
  <c r="D437" i="1"/>
  <c r="D438" i="1"/>
  <c r="C436" i="1"/>
  <c r="C437" i="1"/>
  <c r="C438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22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09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K406" i="1"/>
  <c r="K407" i="1"/>
  <c r="K408" i="1"/>
  <c r="D408" i="1"/>
  <c r="C408" i="1"/>
  <c r="D405" i="1"/>
  <c r="D406" i="1"/>
  <c r="D407" i="1"/>
  <c r="C405" i="1"/>
  <c r="C406" i="1"/>
  <c r="C407" i="1"/>
  <c r="K402" i="1"/>
  <c r="K403" i="1"/>
  <c r="K404" i="1"/>
  <c r="K405" i="1"/>
  <c r="K401" i="1"/>
  <c r="D401" i="1"/>
  <c r="D402" i="1"/>
  <c r="D403" i="1"/>
  <c r="D404" i="1"/>
  <c r="C400" i="1"/>
  <c r="C401" i="1"/>
  <c r="C402" i="1"/>
  <c r="C403" i="1"/>
  <c r="C404" i="1"/>
  <c r="K397" i="1"/>
  <c r="K398" i="1"/>
  <c r="K399" i="1"/>
  <c r="K400" i="1"/>
  <c r="K396" i="1"/>
  <c r="D396" i="1"/>
  <c r="D397" i="1"/>
  <c r="D398" i="1"/>
  <c r="D399" i="1"/>
  <c r="D400" i="1"/>
  <c r="C396" i="1"/>
  <c r="C397" i="1"/>
  <c r="C398" i="1"/>
  <c r="C399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2" i="1"/>
  <c r="D388" i="1"/>
  <c r="D389" i="1"/>
  <c r="D390" i="1"/>
  <c r="D391" i="1"/>
  <c r="D392" i="1"/>
  <c r="D393" i="1"/>
  <c r="D394" i="1"/>
  <c r="D395" i="1"/>
  <c r="C388" i="1"/>
  <c r="C389" i="1"/>
  <c r="C390" i="1"/>
  <c r="C391" i="1"/>
  <c r="C392" i="1"/>
  <c r="C393" i="1"/>
  <c r="C394" i="1"/>
  <c r="C395" i="1"/>
  <c r="D387" i="1"/>
  <c r="C387" i="1"/>
  <c r="D386" i="1"/>
  <c r="C386" i="1"/>
  <c r="D384" i="1"/>
  <c r="D385" i="1"/>
  <c r="C384" i="1"/>
  <c r="C385" i="1"/>
  <c r="D379" i="1"/>
  <c r="D380" i="1"/>
  <c r="D381" i="1"/>
  <c r="D382" i="1"/>
  <c r="D383" i="1"/>
  <c r="C379" i="1"/>
  <c r="C380" i="1"/>
  <c r="C381" i="1"/>
  <c r="C382" i="1"/>
  <c r="C383" i="1"/>
  <c r="D378" i="1"/>
  <c r="C378" i="1"/>
  <c r="C377" i="1"/>
  <c r="D377" i="1"/>
  <c r="D376" i="1"/>
  <c r="C376" i="1"/>
  <c r="D373" i="1"/>
  <c r="D374" i="1"/>
  <c r="D375" i="1"/>
  <c r="C373" i="1"/>
  <c r="C374" i="1"/>
  <c r="C375" i="1"/>
  <c r="D362" i="1"/>
  <c r="D363" i="1"/>
  <c r="D364" i="1"/>
  <c r="D365" i="1"/>
  <c r="D366" i="1"/>
  <c r="D367" i="1"/>
  <c r="D368" i="1"/>
  <c r="D369" i="1"/>
  <c r="D370" i="1"/>
  <c r="D371" i="1"/>
  <c r="D372" i="1"/>
  <c r="C365" i="1"/>
  <c r="C366" i="1"/>
  <c r="C367" i="1"/>
  <c r="C368" i="1"/>
  <c r="C369" i="1"/>
  <c r="C370" i="1"/>
  <c r="C371" i="1"/>
  <c r="C372" i="1"/>
  <c r="C362" i="1"/>
  <c r="C363" i="1"/>
  <c r="C364" i="1"/>
  <c r="D361" i="1"/>
  <c r="C361" i="1"/>
  <c r="D360" i="1"/>
  <c r="C359" i="1"/>
  <c r="D359" i="1"/>
  <c r="C360" i="1"/>
  <c r="D354" i="1"/>
  <c r="D355" i="1"/>
  <c r="D356" i="1"/>
  <c r="D357" i="1"/>
  <c r="D358" i="1"/>
  <c r="C354" i="1"/>
  <c r="C355" i="1"/>
  <c r="C356" i="1"/>
  <c r="C357" i="1"/>
  <c r="C358" i="1"/>
  <c r="D348" i="1"/>
  <c r="D349" i="1"/>
  <c r="D350" i="1"/>
  <c r="D351" i="1"/>
  <c r="D352" i="1"/>
  <c r="D353" i="1"/>
  <c r="C348" i="1"/>
  <c r="C349" i="1"/>
  <c r="C350" i="1"/>
  <c r="C351" i="1"/>
  <c r="C352" i="1"/>
  <c r="C353" i="1"/>
  <c r="D347" i="1"/>
  <c r="C347" i="1"/>
  <c r="D340" i="1"/>
  <c r="D341" i="1"/>
  <c r="D342" i="1"/>
  <c r="D343" i="1"/>
  <c r="D344" i="1"/>
  <c r="D345" i="1"/>
  <c r="D346" i="1"/>
  <c r="C341" i="1"/>
  <c r="C342" i="1"/>
  <c r="C343" i="1"/>
  <c r="C344" i="1"/>
  <c r="C345" i="1"/>
  <c r="C346" i="1"/>
  <c r="D336" i="1"/>
  <c r="D337" i="1"/>
  <c r="D338" i="1"/>
  <c r="D339" i="1"/>
  <c r="C335" i="1"/>
  <c r="C336" i="1"/>
  <c r="C337" i="1"/>
  <c r="C338" i="1"/>
  <c r="C339" i="1"/>
  <c r="C340" i="1"/>
  <c r="D335" i="1"/>
  <c r="D326" i="1"/>
  <c r="D327" i="1"/>
  <c r="D328" i="1"/>
  <c r="D329" i="1"/>
  <c r="D330" i="1"/>
  <c r="D331" i="1"/>
  <c r="D332" i="1"/>
  <c r="D333" i="1"/>
  <c r="D334" i="1"/>
  <c r="C326" i="1"/>
  <c r="C327" i="1"/>
  <c r="C328" i="1"/>
  <c r="C329" i="1"/>
  <c r="C330" i="1"/>
  <c r="C331" i="1"/>
  <c r="C332" i="1"/>
  <c r="C333" i="1"/>
  <c r="C334" i="1"/>
  <c r="D317" i="1"/>
  <c r="D318" i="1"/>
  <c r="D319" i="1"/>
  <c r="D320" i="1"/>
  <c r="D321" i="1"/>
  <c r="D322" i="1"/>
  <c r="D323" i="1"/>
  <c r="D324" i="1"/>
  <c r="D325" i="1"/>
  <c r="C317" i="1"/>
  <c r="C318" i="1"/>
  <c r="C319" i="1"/>
  <c r="C320" i="1"/>
  <c r="C321" i="1"/>
  <c r="C322" i="1"/>
  <c r="C323" i="1"/>
  <c r="C324" i="1"/>
  <c r="C325" i="1"/>
  <c r="D313" i="1"/>
  <c r="D314" i="1"/>
  <c r="D315" i="1"/>
  <c r="D316" i="1"/>
  <c r="C313" i="1"/>
  <c r="C314" i="1"/>
  <c r="C315" i="1"/>
  <c r="C316" i="1"/>
  <c r="D308" i="1"/>
  <c r="D309" i="1"/>
  <c r="D310" i="1"/>
  <c r="D311" i="1"/>
  <c r="D312" i="1"/>
  <c r="C308" i="1"/>
  <c r="C309" i="1"/>
  <c r="C310" i="1"/>
  <c r="C311" i="1"/>
  <c r="C312" i="1"/>
  <c r="D301" i="1"/>
  <c r="D302" i="1"/>
  <c r="D303" i="1"/>
  <c r="D304" i="1"/>
  <c r="D305" i="1"/>
  <c r="D306" i="1"/>
  <c r="D307" i="1"/>
  <c r="C301" i="1"/>
  <c r="C302" i="1"/>
  <c r="C303" i="1"/>
  <c r="C304" i="1"/>
  <c r="C305" i="1"/>
  <c r="C306" i="1"/>
  <c r="C307" i="1"/>
  <c r="D294" i="1"/>
  <c r="D295" i="1"/>
  <c r="D296" i="1"/>
  <c r="D297" i="1"/>
  <c r="D298" i="1"/>
  <c r="D299" i="1"/>
  <c r="D300" i="1"/>
  <c r="C294" i="1"/>
  <c r="C295" i="1"/>
  <c r="C296" i="1"/>
  <c r="C297" i="1"/>
  <c r="C298" i="1"/>
  <c r="C299" i="1"/>
  <c r="C300" i="1"/>
  <c r="D286" i="1"/>
  <c r="D287" i="1"/>
  <c r="D288" i="1"/>
  <c r="D289" i="1"/>
  <c r="D290" i="1"/>
  <c r="D291" i="1"/>
  <c r="D292" i="1"/>
  <c r="D293" i="1"/>
  <c r="C287" i="1"/>
  <c r="C288" i="1"/>
  <c r="C289" i="1"/>
  <c r="C290" i="1"/>
  <c r="C291" i="1"/>
  <c r="C292" i="1"/>
  <c r="C293" i="1"/>
  <c r="D282" i="1"/>
  <c r="D283" i="1"/>
  <c r="D284" i="1"/>
  <c r="D285" i="1"/>
  <c r="C281" i="1"/>
  <c r="C282" i="1"/>
  <c r="C283" i="1"/>
  <c r="C284" i="1"/>
  <c r="C285" i="1"/>
  <c r="C286" i="1"/>
  <c r="D277" i="1"/>
  <c r="D278" i="1"/>
  <c r="D279" i="1"/>
  <c r="D280" i="1"/>
  <c r="D281" i="1"/>
  <c r="C277" i="1"/>
  <c r="C278" i="1"/>
  <c r="C279" i="1"/>
  <c r="C280" i="1"/>
  <c r="D275" i="1"/>
  <c r="D276" i="1"/>
  <c r="C275" i="1"/>
  <c r="C276" i="1"/>
  <c r="D272" i="1"/>
  <c r="D273" i="1"/>
  <c r="D274" i="1"/>
  <c r="C273" i="1"/>
  <c r="C274" i="1"/>
  <c r="D263" i="1"/>
  <c r="D264" i="1"/>
  <c r="D265" i="1"/>
  <c r="D266" i="1"/>
  <c r="D267" i="1"/>
  <c r="D268" i="1"/>
  <c r="D269" i="1"/>
  <c r="D270" i="1"/>
  <c r="D271" i="1"/>
  <c r="C263" i="1"/>
  <c r="C264" i="1"/>
  <c r="C265" i="1"/>
  <c r="C266" i="1"/>
  <c r="C267" i="1"/>
  <c r="C268" i="1"/>
  <c r="C269" i="1"/>
  <c r="C270" i="1"/>
  <c r="C271" i="1"/>
  <c r="C272" i="1"/>
  <c r="D259" i="1"/>
  <c r="D260" i="1"/>
  <c r="D261" i="1"/>
  <c r="D262" i="1"/>
  <c r="C259" i="1"/>
  <c r="C260" i="1"/>
  <c r="C261" i="1"/>
  <c r="C262" i="1"/>
  <c r="D258" i="1"/>
  <c r="C258" i="1"/>
  <c r="D252" i="1"/>
  <c r="D253" i="1"/>
  <c r="D254" i="1"/>
  <c r="D255" i="1"/>
  <c r="D256" i="1"/>
  <c r="D257" i="1"/>
  <c r="C252" i="1"/>
  <c r="C253" i="1"/>
  <c r="C254" i="1"/>
  <c r="C255" i="1"/>
  <c r="C256" i="1"/>
  <c r="C257" i="1"/>
  <c r="D243" i="1"/>
  <c r="D244" i="1"/>
  <c r="D245" i="1"/>
  <c r="D246" i="1"/>
  <c r="D247" i="1"/>
  <c r="D248" i="1"/>
  <c r="D249" i="1"/>
  <c r="D250" i="1"/>
  <c r="D251" i="1"/>
  <c r="C243" i="1"/>
  <c r="C244" i="1"/>
  <c r="C245" i="1"/>
  <c r="C246" i="1"/>
  <c r="C247" i="1"/>
  <c r="C248" i="1"/>
  <c r="C249" i="1"/>
  <c r="C250" i="1"/>
  <c r="C251" i="1"/>
  <c r="D241" i="1"/>
  <c r="D242" i="1"/>
  <c r="C241" i="1"/>
  <c r="C242" i="1"/>
  <c r="D234" i="1"/>
  <c r="D235" i="1"/>
  <c r="D236" i="1"/>
  <c r="D237" i="1"/>
  <c r="D238" i="1"/>
  <c r="D239" i="1"/>
  <c r="D240" i="1"/>
  <c r="C234" i="1"/>
  <c r="C235" i="1"/>
  <c r="C236" i="1"/>
  <c r="C237" i="1"/>
  <c r="C238" i="1"/>
  <c r="C239" i="1"/>
  <c r="C240" i="1"/>
  <c r="D230" i="1"/>
  <c r="D231" i="1"/>
  <c r="D232" i="1"/>
  <c r="D233" i="1"/>
  <c r="C230" i="1"/>
  <c r="C231" i="1"/>
  <c r="C232" i="1"/>
  <c r="C233" i="1"/>
  <c r="D229" i="1"/>
  <c r="C229" i="1"/>
  <c r="D227" i="1"/>
  <c r="D228" i="1"/>
  <c r="C227" i="1"/>
  <c r="C228" i="1"/>
  <c r="D224" i="1"/>
  <c r="D225" i="1"/>
  <c r="D226" i="1"/>
  <c r="C224" i="1"/>
  <c r="C225" i="1"/>
  <c r="C226" i="1"/>
  <c r="D219" i="1"/>
  <c r="D220" i="1"/>
  <c r="D221" i="1"/>
  <c r="D222" i="1"/>
  <c r="D223" i="1"/>
  <c r="C219" i="1"/>
  <c r="C220" i="1"/>
  <c r="C221" i="1"/>
  <c r="C222" i="1"/>
  <c r="C223" i="1"/>
  <c r="D211" i="1"/>
  <c r="D212" i="1"/>
  <c r="D213" i="1"/>
  <c r="D214" i="1"/>
  <c r="D215" i="1"/>
  <c r="D216" i="1"/>
  <c r="D217" i="1"/>
  <c r="D218" i="1"/>
  <c r="C212" i="1"/>
  <c r="C213" i="1"/>
  <c r="C214" i="1"/>
  <c r="C215" i="1"/>
  <c r="C216" i="1"/>
  <c r="C217" i="1"/>
  <c r="C218" i="1"/>
  <c r="C211" i="1"/>
  <c r="D203" i="1"/>
  <c r="D204" i="1"/>
  <c r="D205" i="1"/>
  <c r="D206" i="1"/>
  <c r="D207" i="1"/>
  <c r="D208" i="1"/>
  <c r="D209" i="1"/>
  <c r="D210" i="1"/>
  <c r="C203" i="1"/>
  <c r="C204" i="1"/>
  <c r="C205" i="1"/>
  <c r="C206" i="1"/>
  <c r="C207" i="1"/>
  <c r="C208" i="1"/>
  <c r="C209" i="1"/>
  <c r="C210" i="1"/>
  <c r="D198" i="1"/>
  <c r="D199" i="1"/>
  <c r="D200" i="1"/>
  <c r="D201" i="1"/>
  <c r="D202" i="1"/>
  <c r="C198" i="1"/>
  <c r="C199" i="1"/>
  <c r="C200" i="1"/>
  <c r="C201" i="1"/>
  <c r="C202" i="1"/>
  <c r="D194" i="1"/>
  <c r="D195" i="1"/>
  <c r="D196" i="1"/>
  <c r="D197" i="1"/>
  <c r="C195" i="1"/>
  <c r="C196" i="1"/>
  <c r="C197" i="1"/>
  <c r="D187" i="1"/>
  <c r="D188" i="1"/>
  <c r="D189" i="1"/>
  <c r="D190" i="1"/>
  <c r="D191" i="1"/>
  <c r="D192" i="1"/>
  <c r="D193" i="1"/>
  <c r="C187" i="1"/>
  <c r="C188" i="1"/>
  <c r="C189" i="1"/>
  <c r="C190" i="1"/>
  <c r="C191" i="1"/>
  <c r="C192" i="1"/>
  <c r="C193" i="1"/>
  <c r="C194" i="1"/>
  <c r="D179" i="1"/>
  <c r="D180" i="1"/>
  <c r="D181" i="1"/>
  <c r="D182" i="1"/>
  <c r="D183" i="1"/>
  <c r="D184" i="1"/>
  <c r="D185" i="1"/>
  <c r="D186" i="1"/>
  <c r="C179" i="1"/>
  <c r="C180" i="1"/>
  <c r="C181" i="1"/>
  <c r="C182" i="1"/>
  <c r="C183" i="1"/>
  <c r="C184" i="1"/>
  <c r="C185" i="1"/>
  <c r="C186" i="1"/>
  <c r="D169" i="1"/>
  <c r="D170" i="1"/>
  <c r="D171" i="1"/>
  <c r="D172" i="1"/>
  <c r="D173" i="1"/>
  <c r="D174" i="1"/>
  <c r="D175" i="1"/>
  <c r="D176" i="1"/>
  <c r="D177" i="1"/>
  <c r="D178" i="1"/>
  <c r="C169" i="1"/>
  <c r="C170" i="1"/>
  <c r="C171" i="1"/>
  <c r="C172" i="1"/>
  <c r="C173" i="1"/>
  <c r="C174" i="1"/>
  <c r="C175" i="1"/>
  <c r="C176" i="1"/>
  <c r="C177" i="1"/>
  <c r="C178" i="1"/>
  <c r="D159" i="1"/>
  <c r="D160" i="1"/>
  <c r="D161" i="1"/>
  <c r="D162" i="1"/>
  <c r="D163" i="1"/>
  <c r="D164" i="1"/>
  <c r="D165" i="1"/>
  <c r="D166" i="1"/>
  <c r="D167" i="1"/>
  <c r="D168" i="1"/>
  <c r="C159" i="1"/>
  <c r="C160" i="1"/>
  <c r="C161" i="1"/>
  <c r="C162" i="1"/>
  <c r="C163" i="1"/>
  <c r="C164" i="1"/>
  <c r="C165" i="1"/>
  <c r="C166" i="1"/>
  <c r="C167" i="1"/>
  <c r="C168" i="1"/>
  <c r="C149" i="1"/>
  <c r="C150" i="1"/>
  <c r="C151" i="1"/>
  <c r="C152" i="1"/>
  <c r="C153" i="1"/>
  <c r="C154" i="1"/>
  <c r="C155" i="1"/>
  <c r="C156" i="1"/>
  <c r="C157" i="1"/>
  <c r="C158" i="1"/>
  <c r="D149" i="1"/>
  <c r="D150" i="1"/>
  <c r="D151" i="1"/>
  <c r="D152" i="1"/>
  <c r="D153" i="1"/>
  <c r="D154" i="1"/>
  <c r="D155" i="1"/>
  <c r="D156" i="1"/>
  <c r="D157" i="1"/>
  <c r="D158" i="1"/>
  <c r="D148" i="1"/>
  <c r="C148" i="1"/>
  <c r="D147" i="1"/>
  <c r="C147" i="1"/>
  <c r="D146" i="1"/>
  <c r="C146" i="1"/>
  <c r="D144" i="1"/>
  <c r="D145" i="1"/>
  <c r="C144" i="1"/>
  <c r="C145" i="1"/>
  <c r="D143" i="1"/>
  <c r="C143" i="1"/>
  <c r="D142" i="1"/>
  <c r="C142" i="1"/>
  <c r="D140" i="1"/>
  <c r="D141" i="1"/>
  <c r="C140" i="1"/>
  <c r="C141" i="1"/>
  <c r="D139" i="1"/>
  <c r="C139" i="1"/>
  <c r="D138" i="1"/>
  <c r="C138" i="1"/>
  <c r="D137" i="1"/>
  <c r="C137" i="1"/>
  <c r="D135" i="1"/>
  <c r="D136" i="1"/>
  <c r="C135" i="1"/>
  <c r="C136" i="1"/>
  <c r="D132" i="1"/>
  <c r="D133" i="1"/>
  <c r="D134" i="1"/>
  <c r="C132" i="1"/>
  <c r="C133" i="1"/>
  <c r="C134" i="1"/>
  <c r="D131" i="1"/>
  <c r="C131" i="1"/>
  <c r="D130" i="1"/>
  <c r="C130" i="1"/>
  <c r="D129" i="1"/>
  <c r="C129" i="1"/>
  <c r="D122" i="1"/>
  <c r="D123" i="1"/>
  <c r="D124" i="1"/>
  <c r="D125" i="1"/>
  <c r="D126" i="1"/>
  <c r="D127" i="1"/>
  <c r="D128" i="1"/>
  <c r="C123" i="1"/>
  <c r="C124" i="1"/>
  <c r="C125" i="1"/>
  <c r="C126" i="1"/>
  <c r="C127" i="1"/>
  <c r="C128" i="1"/>
  <c r="C122" i="1"/>
  <c r="D119" i="1"/>
  <c r="D120" i="1"/>
  <c r="D121" i="1"/>
  <c r="C119" i="1"/>
  <c r="C120" i="1"/>
  <c r="C121" i="1"/>
  <c r="D118" i="1"/>
  <c r="C118" i="1"/>
  <c r="D117" i="1"/>
  <c r="C117" i="1"/>
  <c r="D112" i="1"/>
  <c r="D113" i="1"/>
  <c r="D114" i="1"/>
  <c r="D115" i="1"/>
  <c r="D116" i="1"/>
  <c r="C112" i="1"/>
  <c r="C113" i="1"/>
  <c r="C114" i="1"/>
  <c r="C115" i="1"/>
  <c r="C116" i="1"/>
  <c r="D111" i="1"/>
  <c r="C111" i="1"/>
  <c r="D106" i="1"/>
  <c r="D107" i="1"/>
  <c r="D108" i="1"/>
  <c r="D109" i="1"/>
  <c r="D110" i="1"/>
  <c r="C106" i="1"/>
  <c r="C107" i="1"/>
  <c r="C108" i="1"/>
  <c r="C109" i="1"/>
  <c r="C110" i="1"/>
  <c r="D105" i="1"/>
  <c r="D104" i="1"/>
  <c r="D103" i="1"/>
  <c r="C103" i="1"/>
  <c r="C104" i="1"/>
  <c r="C105" i="1"/>
  <c r="D102" i="1"/>
  <c r="C102" i="1"/>
  <c r="D97" i="1"/>
  <c r="D98" i="1"/>
  <c r="D99" i="1"/>
  <c r="D100" i="1"/>
  <c r="D101" i="1"/>
  <c r="C97" i="1"/>
  <c r="C98" i="1"/>
  <c r="C99" i="1"/>
  <c r="C100" i="1"/>
  <c r="C101" i="1"/>
  <c r="D96" i="1"/>
  <c r="C96" i="1"/>
  <c r="D95" i="1"/>
  <c r="C95" i="1"/>
  <c r="D92" i="1"/>
  <c r="D93" i="1"/>
  <c r="D94" i="1"/>
  <c r="C92" i="1"/>
  <c r="C93" i="1"/>
  <c r="C94" i="1"/>
  <c r="D91" i="1"/>
  <c r="C91" i="1"/>
  <c r="D90" i="1"/>
  <c r="C90" i="1"/>
  <c r="D88" i="1"/>
  <c r="D89" i="1"/>
  <c r="C88" i="1"/>
  <c r="C89" i="1"/>
  <c r="D86" i="1"/>
  <c r="D87" i="1"/>
  <c r="C86" i="1"/>
  <c r="C87" i="1"/>
  <c r="D85" i="1"/>
  <c r="C85" i="1"/>
  <c r="D84" i="1"/>
  <c r="C84" i="1"/>
  <c r="D83" i="1"/>
  <c r="C83" i="1"/>
  <c r="D82" i="1"/>
  <c r="C82" i="1"/>
  <c r="A82" i="1"/>
  <c r="D81" i="1"/>
  <c r="C81" i="1"/>
  <c r="A81" i="1"/>
  <c r="D72" i="1"/>
  <c r="D73" i="1"/>
  <c r="D74" i="1"/>
  <c r="D75" i="1"/>
  <c r="D76" i="1"/>
  <c r="D77" i="1"/>
  <c r="D78" i="1"/>
  <c r="D79" i="1"/>
  <c r="D80" i="1"/>
  <c r="C72" i="1"/>
  <c r="C73" i="1"/>
  <c r="C74" i="1"/>
  <c r="C75" i="1"/>
  <c r="C76" i="1"/>
  <c r="C77" i="1"/>
  <c r="C78" i="1"/>
  <c r="C79" i="1"/>
  <c r="C80" i="1"/>
  <c r="A73" i="1"/>
  <c r="A74" i="1"/>
  <c r="A75" i="1"/>
  <c r="A76" i="1"/>
  <c r="A77" i="1"/>
  <c r="A78" i="1"/>
  <c r="A79" i="1"/>
  <c r="A80" i="1"/>
  <c r="D71" i="1"/>
  <c r="C71" i="1"/>
  <c r="A71" i="1"/>
  <c r="A72" i="1"/>
  <c r="A70" i="1"/>
  <c r="D70" i="1"/>
  <c r="C70" i="1"/>
  <c r="D69" i="1"/>
  <c r="C69" i="1"/>
  <c r="A69" i="1"/>
  <c r="D68" i="1"/>
  <c r="D67" i="1"/>
  <c r="D66" i="1"/>
  <c r="C66" i="1"/>
  <c r="C67" i="1"/>
  <c r="C68" i="1"/>
  <c r="A66" i="1"/>
  <c r="A67" i="1"/>
  <c r="A68" i="1"/>
  <c r="A63" i="1"/>
  <c r="A64" i="1"/>
  <c r="A65" i="1"/>
  <c r="C65" i="1"/>
  <c r="A62" i="1"/>
  <c r="C60" i="1"/>
  <c r="A58" i="1"/>
  <c r="A59" i="1"/>
  <c r="A60" i="1"/>
  <c r="A61" i="1"/>
  <c r="A56" i="1"/>
  <c r="A57" i="1"/>
  <c r="A55" i="1"/>
  <c r="A52" i="1"/>
  <c r="A53" i="1"/>
  <c r="A54" i="1"/>
  <c r="D51" i="1"/>
  <c r="D49" i="1"/>
  <c r="D50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C53" i="1"/>
  <c r="C54" i="1"/>
  <c r="C55" i="1"/>
  <c r="C56" i="1"/>
  <c r="C57" i="1"/>
  <c r="C58" i="1"/>
  <c r="C59" i="1"/>
  <c r="C61" i="1"/>
  <c r="C62" i="1"/>
  <c r="C63" i="1"/>
  <c r="C64" i="1"/>
  <c r="C52" i="1"/>
  <c r="A49" i="1"/>
  <c r="A50" i="1"/>
  <c r="A51" i="1"/>
  <c r="C49" i="1"/>
  <c r="C50" i="1"/>
  <c r="C51" i="1"/>
  <c r="D47" i="1"/>
  <c r="D48" i="1"/>
  <c r="C48" i="1"/>
  <c r="C47" i="1"/>
  <c r="C45" i="1"/>
  <c r="D45" i="1" s="1"/>
  <c r="A44" i="1"/>
  <c r="A45" i="1"/>
  <c r="A46" i="1"/>
  <c r="A47" i="1"/>
  <c r="A48" i="1"/>
  <c r="E35" i="6"/>
  <c r="D35" i="6"/>
  <c r="C35" i="6"/>
  <c r="B35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2" i="6"/>
  <c r="C37" i="1"/>
  <c r="D37" i="1" s="1"/>
  <c r="C36" i="1"/>
  <c r="D36" i="1" s="1"/>
  <c r="C35" i="1"/>
  <c r="A34" i="1"/>
  <c r="A35" i="1"/>
  <c r="A36" i="1"/>
  <c r="A37" i="1"/>
  <c r="A38" i="1"/>
  <c r="A39" i="1"/>
  <c r="A40" i="1"/>
  <c r="A41" i="1"/>
  <c r="A42" i="1"/>
  <c r="A43" i="1"/>
  <c r="D29" i="1"/>
  <c r="D30" i="1"/>
  <c r="D31" i="1"/>
  <c r="D32" i="1"/>
  <c r="D33" i="1"/>
  <c r="D34" i="1"/>
  <c r="D35" i="1"/>
  <c r="D38" i="1"/>
  <c r="D39" i="1"/>
  <c r="D40" i="1"/>
  <c r="D41" i="1"/>
  <c r="D42" i="1"/>
  <c r="D43" i="1"/>
  <c r="D44" i="1"/>
  <c r="D46" i="1"/>
  <c r="C29" i="1"/>
  <c r="C30" i="1"/>
  <c r="C31" i="1"/>
  <c r="C32" i="1"/>
  <c r="C33" i="1"/>
  <c r="C34" i="1"/>
  <c r="C38" i="1"/>
  <c r="C39" i="1"/>
  <c r="C40" i="1"/>
  <c r="C41" i="1"/>
  <c r="C42" i="1"/>
  <c r="C43" i="1"/>
  <c r="C44" i="1"/>
  <c r="C46" i="1"/>
  <c r="D28" i="1"/>
  <c r="C28" i="1"/>
  <c r="A29" i="1"/>
  <c r="A30" i="1"/>
  <c r="A31" i="1"/>
  <c r="A32" i="1"/>
  <c r="A33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" i="1"/>
  <c r="D27" i="1"/>
  <c r="C27" i="1"/>
  <c r="D26" i="1"/>
  <c r="C26" i="1"/>
  <c r="D24" i="1"/>
  <c r="D25" i="1"/>
  <c r="C24" i="1"/>
  <c r="C25" i="1"/>
  <c r="D21" i="1"/>
  <c r="D22" i="1"/>
  <c r="D23" i="1"/>
  <c r="C21" i="1"/>
  <c r="C22" i="1"/>
  <c r="C23" i="1"/>
  <c r="D20" i="1"/>
  <c r="C20" i="1"/>
  <c r="D19" i="1"/>
  <c r="C19" i="1"/>
  <c r="D14" i="1"/>
  <c r="D15" i="1"/>
  <c r="D16" i="1"/>
  <c r="D17" i="1"/>
  <c r="D18" i="1"/>
  <c r="C14" i="1"/>
  <c r="C15" i="1"/>
  <c r="C16" i="1"/>
  <c r="C17" i="1"/>
  <c r="C18" i="1"/>
  <c r="D13" i="1"/>
  <c r="C13" i="1"/>
  <c r="D11" i="1"/>
  <c r="D6" i="1"/>
  <c r="D7" i="1"/>
  <c r="D8" i="1"/>
  <c r="D9" i="1"/>
  <c r="D10" i="1"/>
  <c r="D12" i="1"/>
  <c r="C6" i="1"/>
  <c r="C7" i="1"/>
  <c r="C8" i="1"/>
  <c r="C9" i="1"/>
  <c r="C10" i="1"/>
  <c r="C11" i="1"/>
  <c r="C12" i="1"/>
  <c r="K4" i="2"/>
  <c r="K5" i="2"/>
  <c r="K6" i="2"/>
  <c r="K7" i="2"/>
  <c r="K8" i="2"/>
  <c r="K9" i="2"/>
  <c r="K10" i="2"/>
  <c r="K11" i="2"/>
  <c r="K3" i="2"/>
  <c r="K2" i="2"/>
  <c r="C4" i="1" l="1"/>
  <c r="C5" i="1"/>
  <c r="D4" i="1"/>
  <c r="D5" i="1"/>
  <c r="D3" i="1"/>
  <c r="C3" i="1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2" i="6"/>
  <c r="B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G3" i="1" l="1"/>
</calcChain>
</file>

<file path=xl/sharedStrings.xml><?xml version="1.0" encoding="utf-8"?>
<sst xmlns="http://schemas.openxmlformats.org/spreadsheetml/2006/main" count="42240" uniqueCount="17846">
  <si>
    <t>종목</t>
    <phoneticPr fontId="2" type="noConversion"/>
  </si>
  <si>
    <t>코드</t>
    <phoneticPr fontId="2" type="noConversion"/>
  </si>
  <si>
    <t>날짜</t>
    <phoneticPr fontId="2" type="noConversion"/>
  </si>
  <si>
    <t>수량</t>
    <phoneticPr fontId="2" type="noConversion"/>
  </si>
  <si>
    <t xml:space="preserve">매(도/수)가 </t>
    <phoneticPr fontId="2" type="noConversion"/>
  </si>
  <si>
    <t>매수/매도</t>
    <phoneticPr fontId="2" type="noConversion"/>
  </si>
  <si>
    <t>코스피</t>
    <phoneticPr fontId="2" type="noConversion"/>
  </si>
  <si>
    <t>삼성전자</t>
    <phoneticPr fontId="2" type="noConversion"/>
  </si>
  <si>
    <t>매도</t>
    <phoneticPr fontId="2" type="noConversion"/>
  </si>
  <si>
    <t>강원랜드</t>
    <phoneticPr fontId="2" type="noConversion"/>
  </si>
  <si>
    <t>매수</t>
    <phoneticPr fontId="2" type="noConversion"/>
  </si>
  <si>
    <t>날짜</t>
  </si>
  <si>
    <t>종가</t>
  </si>
  <si>
    <t>전일비</t>
  </si>
  <si>
    <t>시가</t>
  </si>
  <si>
    <t>고가</t>
  </si>
  <si>
    <t>저가</t>
  </si>
  <si>
    <t>거래량</t>
  </si>
  <si>
    <t>2022.08.05</t>
  </si>
  <si>
    <t>상승 350</t>
  </si>
  <si>
    <t>2022.08.04</t>
  </si>
  <si>
    <t>상승 150</t>
  </si>
  <si>
    <t>2022.08.03</t>
  </si>
  <si>
    <t>하락 250</t>
  </si>
  <si>
    <t>2022.08.02</t>
  </si>
  <si>
    <t>하락 650</t>
  </si>
  <si>
    <t>2022.08.01</t>
  </si>
  <si>
    <t>상승 600</t>
  </si>
  <si>
    <t>2022.07.29</t>
  </si>
  <si>
    <t>상승 300</t>
  </si>
  <si>
    <t>2022.07.28</t>
  </si>
  <si>
    <t>2022.07.27</t>
  </si>
  <si>
    <t>2022.07.26</t>
  </si>
  <si>
    <t>상승 50</t>
  </si>
  <si>
    <t>2022.07.25</t>
  </si>
  <si>
    <t>날짜형식</t>
    <phoneticPr fontId="2" type="noConversion"/>
  </si>
  <si>
    <t>상하</t>
    <phoneticPr fontId="2" type="noConversion"/>
  </si>
  <si>
    <t>변동폭</t>
    <phoneticPr fontId="2" type="noConversion"/>
  </si>
  <si>
    <t>상승</t>
  </si>
  <si>
    <t>하락</t>
  </si>
  <si>
    <t>대동전자</t>
    <phoneticPr fontId="2" type="noConversion"/>
  </si>
  <si>
    <t>전량매도</t>
    <phoneticPr fontId="2" type="noConversion"/>
  </si>
  <si>
    <t>상승</t>
    <phoneticPr fontId="2" type="noConversion"/>
  </si>
  <si>
    <t>보유종목</t>
    <phoneticPr fontId="2" type="noConversion"/>
  </si>
  <si>
    <t>코드</t>
    <phoneticPr fontId="2" type="noConversion"/>
  </si>
  <si>
    <t>POSCO홀딩스</t>
  </si>
  <si>
    <t>POSCO홀딩스</t>
    <phoneticPr fontId="2" type="noConversion"/>
  </si>
  <si>
    <t>삼성증권</t>
  </si>
  <si>
    <t>삼성증권</t>
    <phoneticPr fontId="2" type="noConversion"/>
  </si>
  <si>
    <t>NH투자증권</t>
  </si>
  <si>
    <t>NH투자증권</t>
    <phoneticPr fontId="2" type="noConversion"/>
  </si>
  <si>
    <t>SK네트웍스</t>
  </si>
  <si>
    <t>SK네트웍스</t>
    <phoneticPr fontId="2" type="noConversion"/>
  </si>
  <si>
    <t>신한지주</t>
  </si>
  <si>
    <t>신한지주</t>
    <phoneticPr fontId="2" type="noConversion"/>
  </si>
  <si>
    <t>LG디스플레이</t>
  </si>
  <si>
    <t>LG디스플레이</t>
    <phoneticPr fontId="2" type="noConversion"/>
  </si>
  <si>
    <t>S-Oil</t>
  </si>
  <si>
    <t>S-Oil</t>
    <phoneticPr fontId="2" type="noConversion"/>
  </si>
  <si>
    <t>강원랜드</t>
  </si>
  <si>
    <t>강원랜드</t>
    <phoneticPr fontId="2" type="noConversion"/>
  </si>
  <si>
    <t>현대건설</t>
  </si>
  <si>
    <t>현대건설</t>
    <phoneticPr fontId="2" type="noConversion"/>
  </si>
  <si>
    <t>쌍용C&amp;E</t>
    <phoneticPr fontId="2" type="noConversion"/>
  </si>
  <si>
    <t>OCI</t>
  </si>
  <si>
    <t>OCI</t>
    <phoneticPr fontId="2" type="noConversion"/>
  </si>
  <si>
    <t>TIGER 원유선물</t>
  </si>
  <si>
    <t>TIGER 원유선물</t>
    <phoneticPr fontId="2" type="noConversion"/>
  </si>
  <si>
    <t>부방</t>
  </si>
  <si>
    <t>부방</t>
    <phoneticPr fontId="2" type="noConversion"/>
  </si>
  <si>
    <t>일성신약</t>
  </si>
  <si>
    <t>일성신약</t>
    <phoneticPr fontId="2" type="noConversion"/>
  </si>
  <si>
    <t>이니텍</t>
  </si>
  <si>
    <t>이니텍</t>
    <phoneticPr fontId="2" type="noConversion"/>
  </si>
  <si>
    <t>텔코웨어</t>
  </si>
  <si>
    <t>텔코웨어</t>
    <phoneticPr fontId="2" type="noConversion"/>
  </si>
  <si>
    <t>제일연마</t>
  </si>
  <si>
    <t>제일연마</t>
    <phoneticPr fontId="2" type="noConversion"/>
  </si>
  <si>
    <t>방림</t>
  </si>
  <si>
    <t>방림</t>
    <phoneticPr fontId="2" type="noConversion"/>
  </si>
  <si>
    <t>모토닉</t>
  </si>
  <si>
    <t>모토닉</t>
    <phoneticPr fontId="2" type="noConversion"/>
  </si>
  <si>
    <t>베트남개발1</t>
  </si>
  <si>
    <t>알루코</t>
  </si>
  <si>
    <t>알루코</t>
    <phoneticPr fontId="2" type="noConversion"/>
  </si>
  <si>
    <t>원림</t>
  </si>
  <si>
    <t>원림</t>
    <phoneticPr fontId="2" type="noConversion"/>
  </si>
  <si>
    <t>대동전자</t>
  </si>
  <si>
    <t>대동전자</t>
    <phoneticPr fontId="2" type="noConversion"/>
  </si>
  <si>
    <t>동방아그로</t>
  </si>
  <si>
    <t>동방아그로</t>
    <phoneticPr fontId="2" type="noConversion"/>
  </si>
  <si>
    <t>신진에스엠</t>
  </si>
  <si>
    <t>신진에스엠</t>
    <phoneticPr fontId="2" type="noConversion"/>
  </si>
  <si>
    <t>Ktis</t>
    <phoneticPr fontId="2" type="noConversion"/>
  </si>
  <si>
    <t>황금에스티</t>
  </si>
  <si>
    <t>황금에스티</t>
    <phoneticPr fontId="2" type="noConversion"/>
  </si>
  <si>
    <t>동아타이어</t>
  </si>
  <si>
    <t>동아타이어</t>
    <phoneticPr fontId="2" type="noConversion"/>
  </si>
  <si>
    <t>무학</t>
  </si>
  <si>
    <t>무학</t>
    <phoneticPr fontId="2" type="noConversion"/>
  </si>
  <si>
    <t>한라IMS</t>
  </si>
  <si>
    <t>한라IMS</t>
    <phoneticPr fontId="2" type="noConversion"/>
  </si>
  <si>
    <t>무림SP</t>
  </si>
  <si>
    <t>무림SP</t>
    <phoneticPr fontId="2" type="noConversion"/>
  </si>
  <si>
    <t>매수매도</t>
    <phoneticPr fontId="2" type="noConversion"/>
  </si>
  <si>
    <t>매수</t>
    <phoneticPr fontId="2" type="noConversion"/>
  </si>
  <si>
    <t>매도</t>
    <phoneticPr fontId="2" type="noConversion"/>
  </si>
  <si>
    <t>전량매도</t>
    <phoneticPr fontId="2" type="noConversion"/>
  </si>
  <si>
    <t>회사명</t>
  </si>
  <si>
    <t>종목코드</t>
  </si>
  <si>
    <t>업종</t>
  </si>
  <si>
    <t>주요제품</t>
  </si>
  <si>
    <t>상장일</t>
  </si>
  <si>
    <t>결산월</t>
  </si>
  <si>
    <t>대표자명</t>
  </si>
  <si>
    <t>홈페이지</t>
  </si>
  <si>
    <t>지역</t>
  </si>
  <si>
    <t>수산인더스트리</t>
  </si>
  <si>
    <t>건물설비 설치 공사업</t>
  </si>
  <si>
    <t>전력발전설비 정비 용역</t>
  </si>
  <si>
    <t>12월</t>
  </si>
  <si>
    <t>한봉섭</t>
  </si>
  <si>
    <t>http://www.soosanind.co.kr</t>
  </si>
  <si>
    <t>충청남도</t>
  </si>
  <si>
    <t>마스턴프리미어리츠</t>
  </si>
  <si>
    <t>부동산 임대 및 공급업</t>
  </si>
  <si>
    <t>프랑스 파리 소재 크리스탈파크, 프랑스 아마존 라스트마일 물류센터, 인천 항동 스마트물류센터</t>
  </si>
  <si>
    <t>03월</t>
  </si>
  <si>
    <t>도병운</t>
  </si>
  <si>
    <t>http://masternpremier.com</t>
  </si>
  <si>
    <t>서울특별시</t>
  </si>
  <si>
    <t>코람코더원리츠</t>
  </si>
  <si>
    <t>서울 영등포구 여의도 소재 하나금융투자 빌딩</t>
  </si>
  <si>
    <t>02월</t>
  </si>
  <si>
    <t>서길석</t>
  </si>
  <si>
    <t>http://koramcothe1.com</t>
  </si>
  <si>
    <t>LG에너지솔루션</t>
  </si>
  <si>
    <t>일차전지 및 축전지 제조업</t>
  </si>
  <si>
    <t>2차전지 (소형,ESS,자동차전지)</t>
  </si>
  <si>
    <t>권영수</t>
  </si>
  <si>
    <t>신한서부티엔디리츠</t>
  </si>
  <si>
    <t>부동산투자</t>
  </si>
  <si>
    <t>승만호</t>
  </si>
  <si>
    <t>http://shsbreit.com</t>
  </si>
  <si>
    <t>미래에셋글로벌리츠</t>
  </si>
  <si>
    <t>부동산 임대업</t>
  </si>
  <si>
    <t>신현준</t>
  </si>
  <si>
    <t>SK스퀘어</t>
  </si>
  <si>
    <t>기타 금융업</t>
  </si>
  <si>
    <t>지주회사</t>
  </si>
  <si>
    <t>박정호</t>
  </si>
  <si>
    <t>http://www.sksquare.com</t>
  </si>
  <si>
    <t>NH올원리츠</t>
  </si>
  <si>
    <t>김범수</t>
  </si>
  <si>
    <t>http://www.nhreits.com</t>
  </si>
  <si>
    <t>카카오페이</t>
  </si>
  <si>
    <t>금융 지원 서비스업</t>
  </si>
  <si>
    <t>간편결제, 간편송금 및 기타 금융서비스</t>
  </si>
  <si>
    <t>신원근</t>
  </si>
  <si>
    <t>http://www.kakaopay.com</t>
  </si>
  <si>
    <t>경기도</t>
  </si>
  <si>
    <t>케이카</t>
  </si>
  <si>
    <t>자동차 판매업</t>
  </si>
  <si>
    <t>오프라인 및 온라인 중고차 매매업</t>
  </si>
  <si>
    <t>정인국</t>
  </si>
  <si>
    <t>http://www.kcar.com</t>
  </si>
  <si>
    <t>현대중공업</t>
  </si>
  <si>
    <t>선박 및 보트 건조업</t>
  </si>
  <si>
    <t>선박, 해양플랜트 및 엔진기계 등</t>
  </si>
  <si>
    <t>한영석, 이상균 (각자 대표이사)</t>
  </si>
  <si>
    <t>http://www.hhi.co.kr</t>
  </si>
  <si>
    <t>울산광역시</t>
  </si>
  <si>
    <t>SK리츠</t>
  </si>
  <si>
    <t>서울 중구 소재 SK서린빌딩 및 전국 116개 주유소 임대 운영</t>
  </si>
  <si>
    <t>에스케이리츠운용 주식회사</t>
  </si>
  <si>
    <t>http://skreit.co.kr</t>
  </si>
  <si>
    <t>일진하이솔루스</t>
  </si>
  <si>
    <t>그외 기타 운송장비 제조업</t>
  </si>
  <si>
    <t>수소승용용기, 매연저감장치 등</t>
  </si>
  <si>
    <t>안홍상</t>
  </si>
  <si>
    <t>http://hysolus.co.kr</t>
  </si>
  <si>
    <t>전라북도</t>
  </si>
  <si>
    <t>디앤디플랫폼리츠</t>
  </si>
  <si>
    <t>부동산 투자 및 관리</t>
  </si>
  <si>
    <t>이양원</t>
  </si>
  <si>
    <t>http://dndplatformreit.com/</t>
  </si>
  <si>
    <t>아주스틸</t>
  </si>
  <si>
    <t>1차 철강 제조업</t>
  </si>
  <si>
    <t>프리미엄 가전용 고품질 컬러강판, 건자재 등</t>
  </si>
  <si>
    <t>이학연</t>
  </si>
  <si>
    <t>http://www.ajusteel.com</t>
  </si>
  <si>
    <t>경상북도</t>
  </si>
  <si>
    <t>롯데렌탈</t>
  </si>
  <si>
    <t>운송장비 임대업</t>
  </si>
  <si>
    <t>렌터카, 카셰어링(그린카), 중고차매매, 일반렌탈(측정기,OA, 리프트 등)</t>
  </si>
  <si>
    <t>김현수</t>
  </si>
  <si>
    <t>http://www.lotterental.com/</t>
  </si>
  <si>
    <t>한컴라이프케어</t>
  </si>
  <si>
    <t>의료용 기기 제조업</t>
  </si>
  <si>
    <t>공기호흡기, 방독면, 보호복 등</t>
  </si>
  <si>
    <t>오병진</t>
  </si>
  <si>
    <t>http://www.hancomlifecare.com</t>
  </si>
  <si>
    <t>크래프톤</t>
  </si>
  <si>
    <t>소프트웨어 개발 및 공급업</t>
  </si>
  <si>
    <t>등 게임 소프트웨어</t>
  </si>
  <si>
    <t>김창한</t>
  </si>
  <si>
    <t>http://www.krafton.com</t>
  </si>
  <si>
    <t>PI첨단소재</t>
  </si>
  <si>
    <t>플라스틱제품 제조업</t>
  </si>
  <si>
    <t>PI(Polyimide)제품</t>
  </si>
  <si>
    <t>김태림</t>
  </si>
  <si>
    <t>http://www.pimaterials.com</t>
  </si>
  <si>
    <t>충청북도</t>
  </si>
  <si>
    <t>카카오뱅크</t>
  </si>
  <si>
    <t>은행 및 저축기관</t>
  </si>
  <si>
    <t>은행 및 금융서비스</t>
  </si>
  <si>
    <t>윤호영</t>
  </si>
  <si>
    <t>에스디바이오센서</t>
  </si>
  <si>
    <t>STANDARD Q 항원/항체 진단키트(COVID-19 진단키트)</t>
  </si>
  <si>
    <t>이효근,허태영</t>
  </si>
  <si>
    <t>http://sdbiosensor.co.kr/</t>
  </si>
  <si>
    <t>엠씨넥스</t>
  </si>
  <si>
    <t>영상 및 음향기기 제조업</t>
  </si>
  <si>
    <t>모바일 카메라모듈,전장 카메라모듈,블랙박스,IP 카메라</t>
  </si>
  <si>
    <t>민동욱</t>
  </si>
  <si>
    <t>http://www.mcnex.co.kr</t>
  </si>
  <si>
    <t>LX홀딩스</t>
  </si>
  <si>
    <t>구본준, 노진서</t>
  </si>
  <si>
    <t>http://www.lxholdings.co.kr</t>
  </si>
  <si>
    <t>F&amp;F</t>
  </si>
  <si>
    <t>봉제의복 제조업</t>
  </si>
  <si>
    <t>MLB, MLB KIDS, DISCOVERY 등 패션의류제품</t>
  </si>
  <si>
    <t>김창수</t>
  </si>
  <si>
    <t>http://www.fnf.co.kr</t>
  </si>
  <si>
    <t>엔에이치스팩19호</t>
  </si>
  <si>
    <t>기타 금융지원(SPAC)</t>
  </si>
  <si>
    <t>조선희</t>
  </si>
  <si>
    <t>SK아이이테크놀로지</t>
  </si>
  <si>
    <t>2차전지용 습식 분리막 및 폴더블 커버 윈도우</t>
  </si>
  <si>
    <t>노재석</t>
  </si>
  <si>
    <t>http://www.skietechnology.com/</t>
  </si>
  <si>
    <t>SK바이오사이언스</t>
  </si>
  <si>
    <t>기초 의약물질 및 생물학적 제제 제조업</t>
  </si>
  <si>
    <t>백신 제품 및 제제</t>
  </si>
  <si>
    <t>안재용</t>
  </si>
  <si>
    <t>http://www.skbioscience.com</t>
  </si>
  <si>
    <t>화승알앤에이</t>
  </si>
  <si>
    <t>자동차 신품 부품 제조업</t>
  </si>
  <si>
    <t>자동차용 고무제품</t>
  </si>
  <si>
    <t>김형진</t>
  </si>
  <si>
    <t>http://www.hsrna.com</t>
  </si>
  <si>
    <t>경상남도</t>
  </si>
  <si>
    <t>프레스티지바이오파마</t>
  </si>
  <si>
    <t>자연과학 및 공학 연구개발업</t>
  </si>
  <si>
    <t>바이오시밀러 및 항체의약품 신약</t>
  </si>
  <si>
    <t>06월</t>
  </si>
  <si>
    <t>박소연</t>
  </si>
  <si>
    <t>http://www.prestigebiopharma.com</t>
  </si>
  <si>
    <t>싱가포르</t>
  </si>
  <si>
    <t>솔루엠</t>
  </si>
  <si>
    <t>전자부품 제조업</t>
  </si>
  <si>
    <t>POWER, 3in1 Board, ESL 등</t>
  </si>
  <si>
    <t>전성호</t>
  </si>
  <si>
    <t>http://www.solu-m.com</t>
  </si>
  <si>
    <t>DL이앤씨</t>
  </si>
  <si>
    <t>토목 건설업</t>
  </si>
  <si>
    <t>토목 건설 사업</t>
  </si>
  <si>
    <t>마창민</t>
  </si>
  <si>
    <t>ESR켄달스퀘어리츠</t>
  </si>
  <si>
    <t>05월</t>
  </si>
  <si>
    <t>박래익</t>
  </si>
  <si>
    <t>http://www.esrks-reit.com</t>
  </si>
  <si>
    <t>명신산업</t>
  </si>
  <si>
    <t>자동차차체부품</t>
  </si>
  <si>
    <t>박봉근</t>
  </si>
  <si>
    <t>http://www.myoungshinindustry.com</t>
  </si>
  <si>
    <t>에이플러스에셋</t>
  </si>
  <si>
    <t>보험 및 연금관련 서비스업</t>
  </si>
  <si>
    <t>보험대리 및 중개업</t>
  </si>
  <si>
    <t>곽근호, 서성식, 조규남</t>
  </si>
  <si>
    <t>교촌에프앤비</t>
  </si>
  <si>
    <t>음·식료품 및 담배 도매업</t>
  </si>
  <si>
    <t>치킨 프랜차이즈</t>
  </si>
  <si>
    <t>윤진호</t>
  </si>
  <si>
    <t>http://kyochonfnb.com</t>
  </si>
  <si>
    <t>하이브</t>
  </si>
  <si>
    <t>오디오물 출판 및 원판 녹음업</t>
  </si>
  <si>
    <t>음악 기획/제작, 퍼블리싱, 아티스트 매니지먼트</t>
  </si>
  <si>
    <t>박지원</t>
  </si>
  <si>
    <t>http://hybecorp.com</t>
  </si>
  <si>
    <t>티와이홀딩스</t>
  </si>
  <si>
    <t>지주사업</t>
  </si>
  <si>
    <t>유종연</t>
  </si>
  <si>
    <t>http://www.ty-holdings.co.kr</t>
  </si>
  <si>
    <t>코람코에너지리츠</t>
  </si>
  <si>
    <t>11월</t>
  </si>
  <si>
    <t>이성균</t>
  </si>
  <si>
    <t>http://www.koramcoenergyplus.co.kr</t>
  </si>
  <si>
    <t>제이알글로벌리츠</t>
  </si>
  <si>
    <t>벨기에 파이낸스 타워</t>
  </si>
  <si>
    <t>오남수</t>
  </si>
  <si>
    <t>http://jrglobalreit.com</t>
  </si>
  <si>
    <t>미래에셋맵스리츠</t>
  </si>
  <si>
    <t>정상구</t>
  </si>
  <si>
    <t>http://www.maps1reit.miraeasset.com</t>
  </si>
  <si>
    <t>이지스레지던스리츠</t>
  </si>
  <si>
    <t>부동산투자, 취득, 매매, 임대</t>
  </si>
  <si>
    <t>박영희</t>
  </si>
  <si>
    <t>http://igisresidencereit.com/</t>
  </si>
  <si>
    <t>이지스밸류플러스리츠</t>
  </si>
  <si>
    <t>08월</t>
  </si>
  <si>
    <t>http://www.igisvaluereit.com</t>
  </si>
  <si>
    <t>에스케이바이오팜</t>
  </si>
  <si>
    <t>신경질환 및 정신질환을 포함한 중추신경 관련 신약 개발</t>
  </si>
  <si>
    <t>조정우</t>
  </si>
  <si>
    <t>대덕전자</t>
  </si>
  <si>
    <t>PCB(Printed Circuit Board, 인쇄회로기판)의 제조 및 판매</t>
  </si>
  <si>
    <t>신영환</t>
  </si>
  <si>
    <t>http://www.daeduck.com</t>
  </si>
  <si>
    <t>케이씨씨글라스</t>
  </si>
  <si>
    <t>유리 및 유리제품 제조업</t>
  </si>
  <si>
    <t>판유리 등</t>
  </si>
  <si>
    <t>김내환</t>
  </si>
  <si>
    <t>http://www.kccglass.co.kr</t>
  </si>
  <si>
    <t>NH프라임리츠</t>
  </si>
  <si>
    <t>부동산 투자</t>
  </si>
  <si>
    <t>권오성</t>
  </si>
  <si>
    <t>센트랄모텍</t>
  </si>
  <si>
    <t>이너레이스, 오디 클러치보스, 로터샤프트, 슬리브기어, 컨트롤 암, 엑슬</t>
  </si>
  <si>
    <t>이동옥, 강태룡</t>
  </si>
  <si>
    <t>http://www.centralmotek.co.kr</t>
  </si>
  <si>
    <t>현대에너지솔루션</t>
  </si>
  <si>
    <t>반도체 제조업</t>
  </si>
  <si>
    <t>태양광 셀·모듈, PV시스템, ESS</t>
  </si>
  <si>
    <t>박종환</t>
  </si>
  <si>
    <t>http://www.hyundai-es.co.kr/</t>
  </si>
  <si>
    <t>한화시스템</t>
  </si>
  <si>
    <t>정밀기기(육해공군관련전자제어시스템,열영상감시장비,탐지추적장치,전투지휘체계시스템) 제조</t>
  </si>
  <si>
    <t>어성철</t>
  </si>
  <si>
    <t>http://hanwhasystems.com</t>
  </si>
  <si>
    <t>자이에스앤디</t>
  </si>
  <si>
    <t>부동산 관리, 정보통신 공사, 아파트 AS 및 옵션 제품 공급, 건축물 시공 및 분양</t>
  </si>
  <si>
    <t>엄관석</t>
  </si>
  <si>
    <t>http://www.xisnd.com/</t>
  </si>
  <si>
    <t>롯데리츠</t>
  </si>
  <si>
    <t>롯데에이엠씨 주식회사</t>
  </si>
  <si>
    <t>http://www.lottereit.co.kr/</t>
  </si>
  <si>
    <t>지누스</t>
  </si>
  <si>
    <t>가구 제조업</t>
  </si>
  <si>
    <t>매트리스 및 가구제품</t>
  </si>
  <si>
    <t>심재형</t>
  </si>
  <si>
    <t>http://www.zinus.co.kr</t>
  </si>
  <si>
    <t>두산퓨얼셀</t>
  </si>
  <si>
    <t>전동기, 발전기 및 전기 변환 · 공급 · 제어 장치 제조업</t>
  </si>
  <si>
    <t>연료전지</t>
  </si>
  <si>
    <t>정형락, 제후석 (각자 대표이사)</t>
  </si>
  <si>
    <t>http://www.doosanfuelcell.com</t>
  </si>
  <si>
    <t>솔루스첨단소재</t>
  </si>
  <si>
    <t>동박, 유압기기 등</t>
  </si>
  <si>
    <t>진대제, 서광벽(각자 대표이사)</t>
  </si>
  <si>
    <t>http://www.solusadvancedmaterials.com</t>
  </si>
  <si>
    <t>콘텐트리중앙</t>
  </si>
  <si>
    <t>영화, 비디오물, 방송프로그램 제작 및 배급업</t>
  </si>
  <si>
    <t>영화 및 방송프로그램 제작, 유통, 광고</t>
  </si>
  <si>
    <t>제찬웅, 홍정인(각자대표)</t>
  </si>
  <si>
    <t>http://www.jcontentree.com/</t>
  </si>
  <si>
    <t>포스코케미칼</t>
  </si>
  <si>
    <t>내화, 비내화 요업제품 제조업</t>
  </si>
  <si>
    <t>내화물, 생석회, 음극재 및 양극재</t>
  </si>
  <si>
    <t>민경준</t>
  </si>
  <si>
    <t>http://www.poscochemical.com/</t>
  </si>
  <si>
    <t>현대오토에버</t>
  </si>
  <si>
    <t>전산실운영, 시스템구축, 전산장비 납품, SOC/건축 사업</t>
  </si>
  <si>
    <t>서정식</t>
  </si>
  <si>
    <t>http://www.hyundai-autoever.com</t>
  </si>
  <si>
    <t>드림텍</t>
  </si>
  <si>
    <t>모바일 PBA, 지문인식 모듈, 전장 LED 모듈 등</t>
  </si>
  <si>
    <t>김형민, 박찬홍(각자대표)</t>
  </si>
  <si>
    <t>http://www.idreamtech.co.kr</t>
  </si>
  <si>
    <t>더블유게임즈</t>
  </si>
  <si>
    <t>온라인 게임</t>
  </si>
  <si>
    <t>김가람</t>
  </si>
  <si>
    <t>우리금융지주</t>
  </si>
  <si>
    <t>금융지주</t>
  </si>
  <si>
    <t>손태승</t>
  </si>
  <si>
    <t>http://www.woorifg.com/</t>
  </si>
  <si>
    <t>에어부산</t>
  </si>
  <si>
    <t>항공 여객 운송업</t>
  </si>
  <si>
    <t>항공 여객 및 화물 운송</t>
  </si>
  <si>
    <t>안병석</t>
  </si>
  <si>
    <t>http://www.airbusan.com</t>
  </si>
  <si>
    <t>부산광역시</t>
  </si>
  <si>
    <t>아시아나IDT</t>
  </si>
  <si>
    <t>컴퓨터 프로그래밍, 시스템 통합 및 관리업</t>
  </si>
  <si>
    <t>IT 서비스, IT 솔루션</t>
  </si>
  <si>
    <t>서근식</t>
  </si>
  <si>
    <t>http://www.asianaidt.com</t>
  </si>
  <si>
    <t>세아제강</t>
  </si>
  <si>
    <t>강관</t>
  </si>
  <si>
    <t>이휘령, 김석일</t>
  </si>
  <si>
    <t>http://www.seahsteel.co.kr</t>
  </si>
  <si>
    <t>하나제약</t>
  </si>
  <si>
    <t>의약품 제조업</t>
  </si>
  <si>
    <t>완제의약품</t>
  </si>
  <si>
    <t>이윤하</t>
  </si>
  <si>
    <t>http://www.hanaph.co.kr</t>
  </si>
  <si>
    <t>우진아이엔에스</t>
  </si>
  <si>
    <t>반도체/디스플레이 코팅덕트</t>
  </si>
  <si>
    <t>홍경모</t>
  </si>
  <si>
    <t>http://www.woojini.com</t>
  </si>
  <si>
    <t>신한알파리츠</t>
  </si>
  <si>
    <t>비거주 부동산 임대 서비스업</t>
  </si>
  <si>
    <t>이준구</t>
  </si>
  <si>
    <t>http://www.shalphareit.com</t>
  </si>
  <si>
    <t>한일시멘트</t>
  </si>
  <si>
    <t>시멘트, 석회, 플라스터 및 그 제품 제조업</t>
  </si>
  <si>
    <t>시멘트, 레미콘, 레미탈</t>
  </si>
  <si>
    <t>전근식</t>
  </si>
  <si>
    <t>http://www.hanilcement.com</t>
  </si>
  <si>
    <t>티웨이항공</t>
  </si>
  <si>
    <t>저가 항공운송</t>
  </si>
  <si>
    <t>정홍근</t>
  </si>
  <si>
    <t>http://www.twayair.com</t>
  </si>
  <si>
    <t>롯데정보통신</t>
  </si>
  <si>
    <t>SM, SI</t>
  </si>
  <si>
    <t>노준형</t>
  </si>
  <si>
    <t>http://www.ldcc.co.kr</t>
  </si>
  <si>
    <t>효성중공업</t>
  </si>
  <si>
    <t>-</t>
  </si>
  <si>
    <t>양동기 / 요코타 타케시</t>
  </si>
  <si>
    <t>http://www.hyosungheavyindustries.com</t>
  </si>
  <si>
    <t>효성첨단소재</t>
  </si>
  <si>
    <t>화학섬유 제조업</t>
  </si>
  <si>
    <t>PET타이어코드</t>
  </si>
  <si>
    <t>이건종</t>
  </si>
  <si>
    <t>http://www.hyosungadvancedmaterials.com</t>
  </si>
  <si>
    <t>효성티앤씨</t>
  </si>
  <si>
    <t>섬유, 산업자재, 화학, 중공업, 건설, 무역,금융 등</t>
  </si>
  <si>
    <t>김치형</t>
  </si>
  <si>
    <t>http://www.hyosungtnc.com</t>
  </si>
  <si>
    <t>효성화학</t>
  </si>
  <si>
    <t>기초 화학물질 제조업</t>
  </si>
  <si>
    <t>http://www.hyosungchemical.com</t>
  </si>
  <si>
    <t>이리츠코크렙</t>
  </si>
  <si>
    <t>부동산투자회사</t>
  </si>
  <si>
    <t>허승재</t>
  </si>
  <si>
    <t>HDC현대산업개발</t>
  </si>
  <si>
    <t>건물 건설업</t>
  </si>
  <si>
    <t>외주주택, 자체공사, 일반건축, 토목 등</t>
  </si>
  <si>
    <t>최익훈, 정익희, 김회언 (각자 대표이사)</t>
  </si>
  <si>
    <t>http://www.hdc-dvp.com</t>
  </si>
  <si>
    <t>애경산업</t>
  </si>
  <si>
    <t>기타 화학제품 제조업</t>
  </si>
  <si>
    <t>Age 20's,루나, 트리오, 2080치약, 순샘, 제트 등</t>
  </si>
  <si>
    <t>채동석, 임재영</t>
  </si>
  <si>
    <t>http://www.aekyung.co.kr</t>
  </si>
  <si>
    <t>셀트리온</t>
  </si>
  <si>
    <t>램시마, 트룩시마, 허쥬마</t>
  </si>
  <si>
    <t>기우성</t>
  </si>
  <si>
    <t>http://www.celltrion.com</t>
  </si>
  <si>
    <t>인천광역시</t>
  </si>
  <si>
    <t>쿠쿠홈시스</t>
  </si>
  <si>
    <t>개인 및 가정용품 임대업</t>
  </si>
  <si>
    <t>정수기, 공기청정기 등</t>
  </si>
  <si>
    <t>구본학</t>
  </si>
  <si>
    <t>http://www,cuckoo.co.kr</t>
  </si>
  <si>
    <t>SK케미칼</t>
  </si>
  <si>
    <t>합성고무 및 플라스틱 물질 제조업</t>
  </si>
  <si>
    <t>PETG 수지, PET 수지, 바이오디젤, 백신</t>
  </si>
  <si>
    <t>김철, 전광현</t>
  </si>
  <si>
    <t>http://www.skchemicals.com</t>
  </si>
  <si>
    <t>BGF리테일</t>
  </si>
  <si>
    <t>종합 소매업</t>
  </si>
  <si>
    <t>체인화 편의점</t>
  </si>
  <si>
    <t>이건준</t>
  </si>
  <si>
    <t>http://www.bgfretail.com</t>
  </si>
  <si>
    <t>동양피스톤</t>
  </si>
  <si>
    <t>자동차용 엔진 및 자동차 제조업</t>
  </si>
  <si>
    <t>자동차엔진용 피스톤</t>
  </si>
  <si>
    <t>홍순겸</t>
  </si>
  <si>
    <t>진에어</t>
  </si>
  <si>
    <t>여객, 화물 등 항공운송</t>
  </si>
  <si>
    <t>박병률</t>
  </si>
  <si>
    <t>http://www.jinair.com</t>
  </si>
  <si>
    <t>케이씨텍</t>
  </si>
  <si>
    <t>측정, 시험, 항해, 제어 및 기타 정밀기기 제조업; 광학기기 제외</t>
  </si>
  <si>
    <t>반도체, 디스플레이 제조 장비</t>
  </si>
  <si>
    <t>양호근, 최동규 (각자 대표이사)</t>
  </si>
  <si>
    <t>http://www.kctech.co.kr</t>
  </si>
  <si>
    <t>고무제품 제조업</t>
  </si>
  <si>
    <t>타이어 및 튜브</t>
  </si>
  <si>
    <t>김상헌,황덕환</t>
  </si>
  <si>
    <t>http://www.dongahtire.co.kr</t>
  </si>
  <si>
    <t>삼양패키징</t>
  </si>
  <si>
    <t>PET 용기 및 아셉틱 OEM</t>
  </si>
  <si>
    <t>조덕희</t>
  </si>
  <si>
    <t>http://www.samyangpackaging.co.kr/</t>
  </si>
  <si>
    <t>테이팩스</t>
  </si>
  <si>
    <t>OCA, 2차전지용 테이프, 산업용 랩 등</t>
  </si>
  <si>
    <t>김상구</t>
  </si>
  <si>
    <t>http://tapex.co.kr</t>
  </si>
  <si>
    <t>롯데제과</t>
  </si>
  <si>
    <t>기타 식품 제조업</t>
  </si>
  <si>
    <t>껌,캔디,초코,비스켓,빙과</t>
  </si>
  <si>
    <t>신동빈, 이영구</t>
  </si>
  <si>
    <t>http://www.lotteconf.co.kr/</t>
  </si>
  <si>
    <t>제일약품</t>
  </si>
  <si>
    <t>의약품</t>
  </si>
  <si>
    <t>성석제</t>
  </si>
  <si>
    <t>http://www.jeilpharm.co.kr</t>
  </si>
  <si>
    <t>카카오</t>
  </si>
  <si>
    <t>자료처리, 호스팅, 포털 및 기타 인터넷 정보매개 서비스업</t>
  </si>
  <si>
    <t>인터넷 서비스(인터넷 광고)</t>
  </si>
  <si>
    <t>남궁훈, 홍은택 각자 대표이사</t>
  </si>
  <si>
    <t>http://www.kakaocorp.com</t>
  </si>
  <si>
    <t>제주특별자치도</t>
  </si>
  <si>
    <t>오리온</t>
  </si>
  <si>
    <t>스낵 등 과자류</t>
  </si>
  <si>
    <t>이승준</t>
  </si>
  <si>
    <t>http://www.orionworld.com</t>
  </si>
  <si>
    <t>미원에스씨</t>
  </si>
  <si>
    <t>에너지경화수지</t>
  </si>
  <si>
    <t>김형웅, 배원</t>
  </si>
  <si>
    <t>http://www.miramer.co.kr</t>
  </si>
  <si>
    <t>경동도시가스</t>
  </si>
  <si>
    <t>연료용 가스 제조 및 배관공급업</t>
  </si>
  <si>
    <t>도시가스</t>
  </si>
  <si>
    <t>송재호, 나윤호</t>
  </si>
  <si>
    <t>http://www.kdgas.co.kr</t>
  </si>
  <si>
    <t>넷마블</t>
  </si>
  <si>
    <t>온라인·모바일 게임 소프트웨어 개발 및 공급</t>
  </si>
  <si>
    <t>권영식, 도기욱(각자 대표집행임원)</t>
  </si>
  <si>
    <t>http://company.netmarble.com</t>
  </si>
  <si>
    <t>HD현대</t>
  </si>
  <si>
    <t>석유 정제품 제조업</t>
  </si>
  <si>
    <t>권오갑, 정기선 (각자 대표이사)</t>
  </si>
  <si>
    <t>http://www.hdhyundai.co.kr</t>
  </si>
  <si>
    <t>현대건설기계</t>
  </si>
  <si>
    <t>일반 목적용 기계 제조업</t>
  </si>
  <si>
    <t>굴삭기, 지게차, 휠로더 등</t>
  </si>
  <si>
    <t>최철곤</t>
  </si>
  <si>
    <t>http://www.hyundai-ce.com</t>
  </si>
  <si>
    <t>현대일렉트릭</t>
  </si>
  <si>
    <t>변압기, 고압차단기, 회전기, 배전반 등</t>
  </si>
  <si>
    <t>조 석</t>
  </si>
  <si>
    <t>http://www.hyundai-elec.com</t>
  </si>
  <si>
    <t>크라운제과</t>
  </si>
  <si>
    <t>비스킷, 스낵, 당과</t>
  </si>
  <si>
    <t>윤석빈</t>
  </si>
  <si>
    <t>http://www.crown.co.kr</t>
  </si>
  <si>
    <t>덴티움</t>
  </si>
  <si>
    <t>치과용 기기 제조업</t>
  </si>
  <si>
    <t>서승우</t>
  </si>
  <si>
    <t>http://www.dentium.co.kr</t>
  </si>
  <si>
    <t>호전실업</t>
  </si>
  <si>
    <t>스포츠웨어 및 아웃도어 웨어 OEM</t>
  </si>
  <si>
    <t>박용철 박진호</t>
  </si>
  <si>
    <t>http://www.hojeon.com</t>
  </si>
  <si>
    <t>핸즈코퍼레이션</t>
  </si>
  <si>
    <t>자동차 알루미늄 휠</t>
  </si>
  <si>
    <t>승현창</t>
  </si>
  <si>
    <t>http://www.handscorp.co.kr</t>
  </si>
  <si>
    <t>두산밥캣</t>
  </si>
  <si>
    <t>특수 목적용 기계 제조업</t>
  </si>
  <si>
    <t>Compact Equipment, Heavy Equipment, Portable Power</t>
  </si>
  <si>
    <t>스캇성철박, 조덕제</t>
  </si>
  <si>
    <t>http://www.doosanbobcat.com</t>
  </si>
  <si>
    <t>삼성바이오로직스</t>
  </si>
  <si>
    <t>바이오의약품</t>
  </si>
  <si>
    <t>임존종보 (Rim John Chongbo)</t>
  </si>
  <si>
    <t>http://www.samsungbiologics.com</t>
  </si>
  <si>
    <t>JW생명과학</t>
  </si>
  <si>
    <t>기초수액, TPN, 특수수액, HEMO, 영양수액 등</t>
  </si>
  <si>
    <t>차성남</t>
  </si>
  <si>
    <t>http://www.jw-lifescience.co.kr</t>
  </si>
  <si>
    <t>화승엔터프라이즈</t>
  </si>
  <si>
    <t>신발 및 신발 부분품 제조업</t>
  </si>
  <si>
    <t>이계영</t>
  </si>
  <si>
    <t>http://www.hsenterprise.co.kr</t>
  </si>
  <si>
    <t>LS전선아시아</t>
  </si>
  <si>
    <t>백인재</t>
  </si>
  <si>
    <t>http://www.lscnsasia.co.kr</t>
  </si>
  <si>
    <t>모두투어리츠</t>
  </si>
  <si>
    <t>호텔 부동산 취득, 관리, 개량 및 처분</t>
  </si>
  <si>
    <t>최동주</t>
  </si>
  <si>
    <t>http://www.modetourreit.com</t>
  </si>
  <si>
    <t>일동제약</t>
  </si>
  <si>
    <t>아로나민, 후루마린, 큐란, 라비에트, 사미온 등</t>
  </si>
  <si>
    <t>윤웅섭</t>
  </si>
  <si>
    <t>http://www.ildong.com</t>
  </si>
  <si>
    <t>샘표식품</t>
  </si>
  <si>
    <t>간장</t>
  </si>
  <si>
    <t>박진선</t>
  </si>
  <si>
    <t>http://www.sempio.com</t>
  </si>
  <si>
    <t>두올</t>
  </si>
  <si>
    <t>시트 커버 및 시트 원단</t>
  </si>
  <si>
    <t>조인회, 정재열</t>
  </si>
  <si>
    <t>http://www.idual.co.kr</t>
  </si>
  <si>
    <t>동서</t>
  </si>
  <si>
    <t>식품 유통, 다류 및 연포장재 제조 등</t>
  </si>
  <si>
    <t>김종원</t>
  </si>
  <si>
    <t>http://www.dongsuh.com</t>
  </si>
  <si>
    <t>한국자산신탁</t>
  </si>
  <si>
    <t>신탁업 및 집합투자업</t>
  </si>
  <si>
    <t>부동산 신탁 서비스, REITs</t>
  </si>
  <si>
    <t>김규철</t>
  </si>
  <si>
    <t>http://www.kait.com</t>
  </si>
  <si>
    <t>한국토지신탁</t>
  </si>
  <si>
    <t>부동산신탁 등</t>
  </si>
  <si>
    <t>최윤성, 김정선</t>
  </si>
  <si>
    <t>http://www.koreit.co.kr</t>
  </si>
  <si>
    <t>해성디에스</t>
  </si>
  <si>
    <t>반도체 패키지용 Substrate</t>
  </si>
  <si>
    <t>조병학</t>
  </si>
  <si>
    <t>http://www.haesungds.com</t>
  </si>
  <si>
    <t>용평리조트</t>
  </si>
  <si>
    <t>일반 및 생활 숙박시설 운영업</t>
  </si>
  <si>
    <t>리조트 운영, 콘도 분양</t>
  </si>
  <si>
    <t>신달순, 임학운 공동대표</t>
  </si>
  <si>
    <t>http://www.yongpyong.co.kr</t>
  </si>
  <si>
    <t>강원도</t>
  </si>
  <si>
    <t>해태제과식품</t>
  </si>
  <si>
    <t>홈런볼, 오예스, 맛동산, 부라보콘 등</t>
  </si>
  <si>
    <t>신정훈, 이상진(각자대표)</t>
  </si>
  <si>
    <t>http://www.ht.co.kr</t>
  </si>
  <si>
    <t>삼일씨엔에스</t>
  </si>
  <si>
    <t>PHC파일, 골재, 강교제작</t>
  </si>
  <si>
    <t>정용근</t>
  </si>
  <si>
    <t>http://www.daelimcns.co.kr</t>
  </si>
  <si>
    <t>제이에스코퍼레이션</t>
  </si>
  <si>
    <t>가죽, 가방 및 유사제품 제조업</t>
  </si>
  <si>
    <t>핸드백 및 지갑</t>
  </si>
  <si>
    <t>홍재성</t>
  </si>
  <si>
    <t>http://www.jskor.com</t>
  </si>
  <si>
    <t>잇츠한불</t>
  </si>
  <si>
    <t>스킨케어 베이직, 포인트 메이크업, 스킨케어 스페셜, 베이스 메이크업 등</t>
  </si>
  <si>
    <t>김양수</t>
  </si>
  <si>
    <t>http://www.itshanbul.com</t>
  </si>
  <si>
    <t>세진중공업</t>
  </si>
  <si>
    <t>선박 Deck House, LPG Tank, Upper Deck Unit, 해양플랜트 Living Quarter</t>
  </si>
  <si>
    <t>최양환</t>
  </si>
  <si>
    <t>http://www.sejinheavy.com</t>
  </si>
  <si>
    <t>금호에이치티</t>
  </si>
  <si>
    <t>자동차용 전구 및 LED모듈</t>
  </si>
  <si>
    <t>김진곤, 김두인(각자대표)</t>
  </si>
  <si>
    <t>http://www.kumhoht.co.kr</t>
  </si>
  <si>
    <t>광주광역시</t>
  </si>
  <si>
    <t>제주항공</t>
  </si>
  <si>
    <t>여객운송서비스, 화물운송서비스</t>
  </si>
  <si>
    <t>김이배</t>
  </si>
  <si>
    <t>http://www.jejuair.net</t>
  </si>
  <si>
    <t>현대코퍼레이션홀딩스</t>
  </si>
  <si>
    <t>브랜드사업, 육류유통</t>
  </si>
  <si>
    <t>정몽혁, 김원갑(각자대표이사)</t>
  </si>
  <si>
    <t>http://www.hyundaicorpholdings.com</t>
  </si>
  <si>
    <t>LIG넥스원</t>
  </si>
  <si>
    <t>무기 및 총포탄 제조업</t>
  </si>
  <si>
    <t>정밀유도무기 등</t>
  </si>
  <si>
    <t>김지찬</t>
  </si>
  <si>
    <t>http://www.lignex1.com</t>
  </si>
  <si>
    <t>HDC랩스</t>
  </si>
  <si>
    <t>전기 및 통신 공사업</t>
  </si>
  <si>
    <t>기계설비공사, 스마트홈, 지능형 빌딩, SOC, 인테리어, 조경, 시설관리</t>
  </si>
  <si>
    <t>김성은</t>
  </si>
  <si>
    <t>http://hdc-labs.com</t>
  </si>
  <si>
    <t>동일제강</t>
  </si>
  <si>
    <t>PC강연선, 경강선, 도금선, 마봉강</t>
  </si>
  <si>
    <t>임범수, 김우진</t>
  </si>
  <si>
    <t>http://www.dongil-steel.com</t>
  </si>
  <si>
    <t>AJ네트웍스</t>
  </si>
  <si>
    <t>산업용 기계 및 장비 임대업</t>
  </si>
  <si>
    <t>렌탈(파렛트, OA장비, 건설장비)</t>
  </si>
  <si>
    <t>박대현, 손삼달</t>
  </si>
  <si>
    <t>http://www.ajnet.co.kr</t>
  </si>
  <si>
    <t>이노션</t>
  </si>
  <si>
    <t>광고업</t>
  </si>
  <si>
    <t>광고대행 및 광고물의 제작 등</t>
  </si>
  <si>
    <t>이용우</t>
  </si>
  <si>
    <t>http://www.innocean.com</t>
  </si>
  <si>
    <t>토니모리</t>
  </si>
  <si>
    <t>김승철</t>
  </si>
  <si>
    <t>http://www.tonysteet.com</t>
  </si>
  <si>
    <t>미래에셋생명</t>
  </si>
  <si>
    <t>보험업</t>
  </si>
  <si>
    <t>생명보험상품</t>
  </si>
  <si>
    <t>변재상, 김재식</t>
  </si>
  <si>
    <t>http://life.miraeasset.com</t>
  </si>
  <si>
    <t>경보제약</t>
  </si>
  <si>
    <t>아토르바스타틴, 세프티족심, 세프트리약손</t>
  </si>
  <si>
    <t>김태영</t>
  </si>
  <si>
    <t>http://www.kbpharma.co.kr</t>
  </si>
  <si>
    <t>SK디앤디</t>
  </si>
  <si>
    <t>비주거용 부동산개발 및 임대(오피스, 지식산업센터, 호텔 등)</t>
  </si>
  <si>
    <t>김도현</t>
  </si>
  <si>
    <t>http://www.skdnd.com</t>
  </si>
  <si>
    <t>다이나믹디자인</t>
  </si>
  <si>
    <t>타이어 금형, 타이어 제조설비</t>
  </si>
  <si>
    <t>황 응 연</t>
  </si>
  <si>
    <t>http://www.saehwaimc.com</t>
  </si>
  <si>
    <t>한솔제지</t>
  </si>
  <si>
    <t>펄프, 종이 및 판지 제조업</t>
  </si>
  <si>
    <t>인쇄용지, 산업용지, 특수지 제조 및 판매</t>
  </si>
  <si>
    <t>한철규</t>
  </si>
  <si>
    <t>http://www.hansolpaper.co.kr</t>
  </si>
  <si>
    <t>디와이파워</t>
  </si>
  <si>
    <t>유공압기기 등</t>
  </si>
  <si>
    <t>박치웅</t>
  </si>
  <si>
    <t>http://power.dy.co.kr</t>
  </si>
  <si>
    <t>삼성물산</t>
  </si>
  <si>
    <t>기타 전문 도매업</t>
  </si>
  <si>
    <t>도소매, 건설, 남자용 정장 제조업 등</t>
  </si>
  <si>
    <t>고정석, 오세철, 한승환</t>
  </si>
  <si>
    <t>http://www.samsungcnt.com</t>
  </si>
  <si>
    <t>씨에스윈드</t>
  </si>
  <si>
    <t>구조용 금속제품, 탱크 및 증기발생기 제조업</t>
  </si>
  <si>
    <t>풍력발전타워 제조</t>
  </si>
  <si>
    <t>김성권, 김승범</t>
  </si>
  <si>
    <t>http://www.cswind.com</t>
  </si>
  <si>
    <t>삼성에스디에스</t>
  </si>
  <si>
    <t>IT서비스, 물류BPO</t>
  </si>
  <si>
    <t>황성우</t>
  </si>
  <si>
    <t>http://www.samsungsds.com</t>
  </si>
  <si>
    <t>만도</t>
  </si>
  <si>
    <t>제동장치, 조향장치, 현가장치</t>
  </si>
  <si>
    <t>조성현,김광헌 (2인 각자 대표이사)</t>
  </si>
  <si>
    <t>http://www.mando.com</t>
  </si>
  <si>
    <t>서연이화</t>
  </si>
  <si>
    <t>자동차 도어 트림 및 시트</t>
  </si>
  <si>
    <t>강용석</t>
  </si>
  <si>
    <t>http://www.seoyoneh.com</t>
  </si>
  <si>
    <t>쿠쿠홀딩스</t>
  </si>
  <si>
    <t>주방용 전기기기 제조업</t>
  </si>
  <si>
    <t>http://www.cuckoo.co.kr</t>
  </si>
  <si>
    <t>화인베스틸</t>
  </si>
  <si>
    <t>조선용 형강(부등변 부등후 앵글, 부등호 앵글, 등변앵글 평철 등)</t>
  </si>
  <si>
    <t>장재훈</t>
  </si>
  <si>
    <t>http://www.finebesteel.com</t>
  </si>
  <si>
    <t>BGF</t>
  </si>
  <si>
    <t>홍정국</t>
  </si>
  <si>
    <t>http://www.bgf.co.kr</t>
  </si>
  <si>
    <t>코스맥스</t>
  </si>
  <si>
    <t>화장품</t>
  </si>
  <si>
    <t>이병만, 심상배</t>
  </si>
  <si>
    <t>http://www.cosmax.com</t>
  </si>
  <si>
    <t>종근당</t>
  </si>
  <si>
    <t>딜라트렌,리피로우</t>
  </si>
  <si>
    <t>김영주</t>
  </si>
  <si>
    <t>http://www.ckdpharm.com</t>
  </si>
  <si>
    <t>신송홀딩스</t>
  </si>
  <si>
    <t>산업용 농·축산물 및 동·식물 도매업</t>
  </si>
  <si>
    <t>사업경영 및 관리자문</t>
  </si>
  <si>
    <t>조갑주</t>
  </si>
  <si>
    <t>http://www.singsongholdings.com</t>
  </si>
  <si>
    <t>아세아시멘트</t>
  </si>
  <si>
    <t>시멘트, 레미콘, 몰탈</t>
  </si>
  <si>
    <t>임경태, 김웅종</t>
  </si>
  <si>
    <t>http://www.asiacement.co.kr</t>
  </si>
  <si>
    <t>현대로템</t>
  </si>
  <si>
    <t>철도장비 제조업</t>
  </si>
  <si>
    <t>철도차량, 특수중기, 산업기계</t>
  </si>
  <si>
    <t>이용배</t>
  </si>
  <si>
    <t>http://www.hyundai-rotem.co.kr</t>
  </si>
  <si>
    <t>한진칼</t>
  </si>
  <si>
    <t>지주사업, 경영자문 및 컨설팅</t>
  </si>
  <si>
    <t>조원태, 류경표</t>
  </si>
  <si>
    <t>http://www.hanjinkal.co.kr</t>
  </si>
  <si>
    <t>엔에이치엔</t>
  </si>
  <si>
    <t>한게임</t>
  </si>
  <si>
    <t>정우진</t>
  </si>
  <si>
    <t>http://www.nhn.com</t>
  </si>
  <si>
    <t>JB금융지주</t>
  </si>
  <si>
    <t>금융지주 회사</t>
  </si>
  <si>
    <t>김기홍</t>
  </si>
  <si>
    <t>http://www.jbfg.com</t>
  </si>
  <si>
    <t>DSR</t>
  </si>
  <si>
    <t>1차 비철금속 제조업</t>
  </si>
  <si>
    <t>합섬섬유로프</t>
  </si>
  <si>
    <t>홍석빈</t>
  </si>
  <si>
    <t>http://www.dsr.com</t>
  </si>
  <si>
    <t>한국패러랠</t>
  </si>
  <si>
    <t>한국투자신탁운용(주)</t>
  </si>
  <si>
    <t>동아에스티</t>
  </si>
  <si>
    <t>스티렌, 자이데나</t>
  </si>
  <si>
    <t>김민영</t>
  </si>
  <si>
    <t>http://www.donga.co.kr</t>
  </si>
  <si>
    <t>지엠비코리아</t>
  </si>
  <si>
    <t>VS, TIB, CVJoint 등</t>
  </si>
  <si>
    <t>정세영, 송병영</t>
  </si>
  <si>
    <t>http://www.gmb.co.kr</t>
  </si>
  <si>
    <t>LG헬로비전</t>
  </si>
  <si>
    <t>텔레비전 방송업</t>
  </si>
  <si>
    <t>케이블TV, 인터넷서비스 등</t>
  </si>
  <si>
    <t>송구영</t>
  </si>
  <si>
    <t>http://www.lghellovision.net</t>
  </si>
  <si>
    <t>동일고무벨트</t>
  </si>
  <si>
    <t>산업용고무제품, 종합고무부품</t>
  </si>
  <si>
    <t>이윤환</t>
  </si>
  <si>
    <t>http://www.drbworld.com</t>
  </si>
  <si>
    <t>한국콜마</t>
  </si>
  <si>
    <t>화장품, 의약품</t>
  </si>
  <si>
    <t>최현규</t>
  </si>
  <si>
    <t>세종특별자치시</t>
  </si>
  <si>
    <t>한국타이어앤테크놀로지</t>
  </si>
  <si>
    <t>타이어 제조</t>
  </si>
  <si>
    <t>이수일</t>
  </si>
  <si>
    <t>http://www.hankooktire.com</t>
  </si>
  <si>
    <t>애경케미칼</t>
  </si>
  <si>
    <t>오르토프탈산디옥틸</t>
  </si>
  <si>
    <t>표경원</t>
  </si>
  <si>
    <t>http://www.aekyungchemical.co.kr</t>
  </si>
  <si>
    <t>SK렌터카</t>
  </si>
  <si>
    <t>승용자동차 임대</t>
  </si>
  <si>
    <t>황일문</t>
  </si>
  <si>
    <t>http://https://company.skcarrental.com</t>
  </si>
  <si>
    <t>바다로19호</t>
  </si>
  <si>
    <t>박현주</t>
  </si>
  <si>
    <t>사조씨푸드</t>
  </si>
  <si>
    <t>수산물 가공 및 저장 처리업</t>
  </si>
  <si>
    <t>횟감용 참치 및 기타 일반수산물</t>
  </si>
  <si>
    <t>최세환</t>
  </si>
  <si>
    <t>http://www.sajosf.co.kr</t>
  </si>
  <si>
    <t>한국ANKOR유전</t>
  </si>
  <si>
    <t>한국투자신탁운용</t>
  </si>
  <si>
    <t>휴비스</t>
  </si>
  <si>
    <t>합성섬유(폴리에스테르원사,원면),재생섬유,폴리에스텔 원사,원면,고상칩 제조,도소매</t>
  </si>
  <si>
    <t>신유동</t>
  </si>
  <si>
    <t>http://www.huvis.com</t>
  </si>
  <si>
    <t>케이탑리츠</t>
  </si>
  <si>
    <t>부동산 임대</t>
  </si>
  <si>
    <t>이명식</t>
  </si>
  <si>
    <t>http://www.ktopreits.co.kr</t>
  </si>
  <si>
    <t>GS리테일</t>
  </si>
  <si>
    <t>체인화 편의점,슈퍼마켓,마트,전자상거래/부동산(빌딩) 임대</t>
  </si>
  <si>
    <t>허연수, 김호성</t>
  </si>
  <si>
    <t>http://www.gsretail.com</t>
  </si>
  <si>
    <t>인터지스</t>
  </si>
  <si>
    <t>도로 화물 운송업</t>
  </si>
  <si>
    <t>화물운송,알선,하역</t>
  </si>
  <si>
    <t>박동호</t>
  </si>
  <si>
    <t>http://www.intergis.co.kr</t>
  </si>
  <si>
    <t>삼양사</t>
  </si>
  <si>
    <t>설탕</t>
  </si>
  <si>
    <t>최낙현, 강호성</t>
  </si>
  <si>
    <t>http://www.samyangcorp.com</t>
  </si>
  <si>
    <t>하나투어</t>
  </si>
  <si>
    <t>여행사 및 기타 여행보조 서비스업</t>
  </si>
  <si>
    <t>일반여행알선,컴퓨터프로그램 개발,보급,통신판매</t>
  </si>
  <si>
    <t>송미선, 육경건 (각자대표)</t>
  </si>
  <si>
    <t>http://www.hanatour.com</t>
  </si>
  <si>
    <t>에이블씨엔씨</t>
  </si>
  <si>
    <t>화장품 제조,도소매/소프트웨어 자문,개발,공급/전자상거래</t>
  </si>
  <si>
    <t>김유진</t>
  </si>
  <si>
    <t>http://www.able-cnc.com</t>
  </si>
  <si>
    <t>삼원강재</t>
  </si>
  <si>
    <t>열간압연제품(평강,봉강,특수이형강,환강,자동차용 겹판스프링) 제조,판매</t>
  </si>
  <si>
    <t>허재철, 장범석 (각자대표)</t>
  </si>
  <si>
    <t>http://www.samwon-steel.co.kr</t>
  </si>
  <si>
    <t>신세계인터내셔날</t>
  </si>
  <si>
    <t>섬유, 의복, 신발 및 가죽제품 소매업</t>
  </si>
  <si>
    <t>섬유, 의복, 신발 및 가죽제품 소매</t>
  </si>
  <si>
    <t>이길한</t>
  </si>
  <si>
    <t>http://www.sikorea.co.kr</t>
  </si>
  <si>
    <t>에이리츠</t>
  </si>
  <si>
    <t>김종국 (단독 대표이사)</t>
  </si>
  <si>
    <t>http://www.areit.co.kr</t>
  </si>
  <si>
    <t>한국항공우주</t>
  </si>
  <si>
    <t>항공기,우주선 및 부품 제조업</t>
  </si>
  <si>
    <t>정부방산 및 완제기 수출(T-50계열, KUH계열, KT-1계열 등), 기체부품</t>
  </si>
  <si>
    <t>안현호</t>
  </si>
  <si>
    <t>http://www.koreaaero.com</t>
  </si>
  <si>
    <t>롯데하이마트</t>
  </si>
  <si>
    <t>가전제품 및 정보통신장비 소매업</t>
  </si>
  <si>
    <t>가전제품,잡화 도소매/부동산 임대</t>
  </si>
  <si>
    <t>황영근</t>
  </si>
  <si>
    <t>http://company.himart.co.kr</t>
  </si>
  <si>
    <t>한세엠케이</t>
  </si>
  <si>
    <t>케주얼웨어(BUCKAROO, TBJ 등)</t>
  </si>
  <si>
    <t>김동녕, 김지원, 임동환(각자 대표이사)</t>
  </si>
  <si>
    <t>http://www.mktrend.co.kr</t>
  </si>
  <si>
    <t>코오롱플라스틱</t>
  </si>
  <si>
    <t>엔지니어링플라스틱</t>
  </si>
  <si>
    <t>방민수</t>
  </si>
  <si>
    <t>http://www.kolonplastics.com</t>
  </si>
  <si>
    <t>이마트</t>
  </si>
  <si>
    <t>대형마트</t>
  </si>
  <si>
    <t>강희석</t>
  </si>
  <si>
    <t>http://emartcompany.com/ko/main.do</t>
  </si>
  <si>
    <t>DGB금융지주</t>
  </si>
  <si>
    <t>김태오</t>
  </si>
  <si>
    <t>http://www.dgbfg.co.kr</t>
  </si>
  <si>
    <t>대구광역시</t>
  </si>
  <si>
    <t>케이티스카이라이프</t>
  </si>
  <si>
    <t>위성방송서비스</t>
  </si>
  <si>
    <t>김철수</t>
  </si>
  <si>
    <t>http://www.ktskylife.co.kr</t>
  </si>
  <si>
    <t>세아특수강</t>
  </si>
  <si>
    <t>냉간압조용선재,마봉강,스테인레스봉강 제조</t>
  </si>
  <si>
    <t>서영범</t>
  </si>
  <si>
    <t>http://www.seahsp.co.kr</t>
  </si>
  <si>
    <t>메리츠금융지주</t>
  </si>
  <si>
    <t>투자사업</t>
  </si>
  <si>
    <t>김용범</t>
  </si>
  <si>
    <t>http://www.meritzgroup.com</t>
  </si>
  <si>
    <t>한국종합기술</t>
  </si>
  <si>
    <t>건축기술, 엔지니어링 및 관련 기술 서비스업</t>
  </si>
  <si>
    <t>토목설계,건축설계,감리,측량/토목건축공사</t>
  </si>
  <si>
    <t>김치헌</t>
  </si>
  <si>
    <t>http://www.kecc.co.kr</t>
  </si>
  <si>
    <t>BNK금융지주</t>
  </si>
  <si>
    <t>금융지주회사</t>
  </si>
  <si>
    <t>김지완</t>
  </si>
  <si>
    <t>http://www.bnkfg.com</t>
  </si>
  <si>
    <t>일진머티리얼즈</t>
  </si>
  <si>
    <t>인쇄회로기판(PCB)용 전해동박(ACF,UCF),에폭시용 동박,전해콘덴서용 알루미늄박 제조,판매</t>
  </si>
  <si>
    <t>양점식</t>
  </si>
  <si>
    <t>http://www.iljinm.co.kr</t>
  </si>
  <si>
    <t>현대위아</t>
  </si>
  <si>
    <t>자동차부품, 공작기계 등</t>
  </si>
  <si>
    <t>정재욱</t>
  </si>
  <si>
    <t>http://www.hyundai-wia.com</t>
  </si>
  <si>
    <t>선진</t>
  </si>
  <si>
    <t>동물용 사료 및 조제식품 제조업</t>
  </si>
  <si>
    <t>조제동물사료</t>
  </si>
  <si>
    <t>이범권</t>
  </si>
  <si>
    <t>미원화학</t>
  </si>
  <si>
    <t>계면활성제, 황산및분황</t>
  </si>
  <si>
    <t>정규식</t>
  </si>
  <si>
    <t>http://www.miwonchemicals.com</t>
  </si>
  <si>
    <t>시디즈</t>
  </si>
  <si>
    <t>의자</t>
  </si>
  <si>
    <t>대표이사 이상배</t>
  </si>
  <si>
    <t>http://www.sidiz.com</t>
  </si>
  <si>
    <t>HSD엔진</t>
  </si>
  <si>
    <t>대형선박용엔진,내연발전엔진</t>
  </si>
  <si>
    <t>고영열</t>
  </si>
  <si>
    <t>http://www.hsdengine.com</t>
  </si>
  <si>
    <t>대성에너지</t>
  </si>
  <si>
    <t>천연가스</t>
  </si>
  <si>
    <t>대표이사 김영훈 대표이사 윤홍식</t>
  </si>
  <si>
    <t>http://www.daesungenergy.com</t>
  </si>
  <si>
    <t>현대퓨처넷</t>
  </si>
  <si>
    <t>전기 통신업</t>
  </si>
  <si>
    <t>류성택</t>
  </si>
  <si>
    <t>http://www.hyundaifuturenet.co.kr</t>
  </si>
  <si>
    <t>KTis</t>
  </si>
  <si>
    <t>기타 정보 서비스업</t>
  </si>
  <si>
    <t>114전화번호안내, 고객센터</t>
  </si>
  <si>
    <t>윤경근</t>
  </si>
  <si>
    <t>http://www.ktis.co.kr</t>
  </si>
  <si>
    <t>한전산업</t>
  </si>
  <si>
    <t>발전설비 운전·정비, 전기검침</t>
  </si>
  <si>
    <t>김평환</t>
  </si>
  <si>
    <t>http://www.kepid.co.kr</t>
  </si>
  <si>
    <t>엘브이엠씨</t>
  </si>
  <si>
    <t>오세영, 노성석, 김선발 (각자 대표이사)</t>
  </si>
  <si>
    <t>http://www.lvmcholdings.net</t>
  </si>
  <si>
    <t>케이맨 제도</t>
  </si>
  <si>
    <t>비케이탑스</t>
  </si>
  <si>
    <t>시스템통합소프트웨어 개발, 전자상거래</t>
  </si>
  <si>
    <t>정상룡</t>
  </si>
  <si>
    <t>http://www.bktops.co.kr</t>
  </si>
  <si>
    <t>휠라홀딩스</t>
  </si>
  <si>
    <t>생활용품 도매업</t>
  </si>
  <si>
    <t>스포츠의류,신발,가방,시계,골프장비,화장품,가죽제품(지갑,키홀더) 도매,수출입</t>
  </si>
  <si>
    <t>윤근창</t>
  </si>
  <si>
    <t>http://www.filaholdings.com/kr/main/index.asp</t>
  </si>
  <si>
    <t>KTcs</t>
  </si>
  <si>
    <t>전화번호검색 데이타제공/콜센터 운영</t>
  </si>
  <si>
    <t>박경원</t>
  </si>
  <si>
    <t>http://www.ktcs.co.kr</t>
  </si>
  <si>
    <t>대전광역시</t>
  </si>
  <si>
    <t>현대홈쇼핑</t>
  </si>
  <si>
    <t>무점포 소매업</t>
  </si>
  <si>
    <t>TV홈쇼핑 도소매/홈쇼핑프로그램 제작</t>
  </si>
  <si>
    <t>정교선, 임대규(각자 대표이사)</t>
  </si>
  <si>
    <t>http://www.hmall.com</t>
  </si>
  <si>
    <t>도화엔지니어링</t>
  </si>
  <si>
    <t>토목설계,건축설계,종합감리전문업,종합기술용역,엔지니어링</t>
  </si>
  <si>
    <t>박승우,곽준상,김덕구</t>
  </si>
  <si>
    <t>http://www.dohwa.co.kr</t>
  </si>
  <si>
    <t>대성산업</t>
  </si>
  <si>
    <t>연료 소매업</t>
  </si>
  <si>
    <t>주요소운영,기계판매 등</t>
  </si>
  <si>
    <t>김영대,이은우(공동대표)</t>
  </si>
  <si>
    <t>http://www.daesung.co.kr</t>
  </si>
  <si>
    <t>아이마켓코리아</t>
  </si>
  <si>
    <t>상품 종합 도매업</t>
  </si>
  <si>
    <t>B2B 전자상거래</t>
  </si>
  <si>
    <t>남인봉</t>
  </si>
  <si>
    <t>http://www.imarketkorea.com</t>
  </si>
  <si>
    <t>한미약품</t>
  </si>
  <si>
    <t>우종수, 권세창</t>
  </si>
  <si>
    <t>우진</t>
  </si>
  <si>
    <t>원전용계측기</t>
  </si>
  <si>
    <t>이재상, 백승한 각자대표</t>
  </si>
  <si>
    <t>http://www.woojininc.com</t>
  </si>
  <si>
    <t>알코올음료 제조업</t>
  </si>
  <si>
    <t>소주</t>
  </si>
  <si>
    <t>최재호, 최낙준 (각자 대표이사)</t>
  </si>
  <si>
    <t>http://www.muhak.co.kr</t>
  </si>
  <si>
    <t>이연제약</t>
  </si>
  <si>
    <t>항생제,순환기제</t>
  </si>
  <si>
    <t>정순옥, 유용환 (각자 대표이사)</t>
  </si>
  <si>
    <t>http://reyonpharm.co.kr</t>
  </si>
  <si>
    <t>한국화장품</t>
  </si>
  <si>
    <t>이용준</t>
  </si>
  <si>
    <t>http://www.ihkcos.co.kr</t>
  </si>
  <si>
    <t>에스제이엠</t>
  </si>
  <si>
    <t>자동차및산업용Bellows</t>
  </si>
  <si>
    <t>김휘중 (단독 대표이사)</t>
  </si>
  <si>
    <t>한라홀딩스</t>
  </si>
  <si>
    <t>지주회사 및 경영컨설팅 서비스업</t>
  </si>
  <si>
    <t>홍석화, 최경선</t>
  </si>
  <si>
    <t>http://www.hallaholdings.com</t>
  </si>
  <si>
    <t>삼성생명</t>
  </si>
  <si>
    <t>생명보험,부동산 임대</t>
  </si>
  <si>
    <t>전영묵</t>
  </si>
  <si>
    <t>http://www.samsunglife.com</t>
  </si>
  <si>
    <t>신세계푸드</t>
  </si>
  <si>
    <t>음식점업</t>
  </si>
  <si>
    <t>단체급식, 식자재유통, 외식</t>
  </si>
  <si>
    <t>송현석</t>
  </si>
  <si>
    <t>http://www.shinsegaefood.com</t>
  </si>
  <si>
    <t>한화생명</t>
  </si>
  <si>
    <t>생명보험</t>
  </si>
  <si>
    <t>여승주</t>
  </si>
  <si>
    <t>http://www.hanwhalife.com</t>
  </si>
  <si>
    <t>조선선재</t>
  </si>
  <si>
    <t>기타 금속 가공제품 제조업</t>
  </si>
  <si>
    <t>용접재료</t>
  </si>
  <si>
    <t>장원영</t>
  </si>
  <si>
    <t>http://www.chosunwelding.com</t>
  </si>
  <si>
    <t>코오롱인더</t>
  </si>
  <si>
    <t>산업자재, 화학, 필름</t>
  </si>
  <si>
    <t>장희구, 유석진</t>
  </si>
  <si>
    <t>http://www.kolonindustries.com/</t>
  </si>
  <si>
    <t>KC코트렐</t>
  </si>
  <si>
    <t>전기집진기 등</t>
  </si>
  <si>
    <t>http://www.kc-cottrell.com/</t>
  </si>
  <si>
    <t>지역난방공사</t>
  </si>
  <si>
    <t>증기, 냉·온수 및 공기조절 공급업</t>
  </si>
  <si>
    <t>집단에너지공급 및 전기,증기 생산,판매</t>
  </si>
  <si>
    <t>황창화</t>
  </si>
  <si>
    <t>http://www.kdhc.co.kr</t>
  </si>
  <si>
    <t>락앤락</t>
  </si>
  <si>
    <t>플라스틱 밀폐용기</t>
  </si>
  <si>
    <t>김성훈, 김성태(각자 대표이사)</t>
  </si>
  <si>
    <t>영흥</t>
  </si>
  <si>
    <t>와이어로프 등</t>
  </si>
  <si>
    <t>최영민</t>
  </si>
  <si>
    <t>초록뱀헬스케어</t>
  </si>
  <si>
    <t>기계장비 및 관련 물품 도매업</t>
  </si>
  <si>
    <t>의료기기 도매</t>
  </si>
  <si>
    <t>신범용</t>
  </si>
  <si>
    <t>한전기술</t>
  </si>
  <si>
    <t>원자력발전소 설계 등</t>
  </si>
  <si>
    <t>김성암</t>
  </si>
  <si>
    <t>http://www.kepco-enc.com</t>
  </si>
  <si>
    <t>GKL</t>
  </si>
  <si>
    <t>유원지 및 기타 오락관련 서비스업</t>
  </si>
  <si>
    <t>카지노</t>
  </si>
  <si>
    <t>김영산</t>
  </si>
  <si>
    <t>http://www.grandkorea.com</t>
  </si>
  <si>
    <t>SK</t>
  </si>
  <si>
    <t>지주회사, 시스템통합(SI), 정보통신사업 관련 컨설팅,조사용역,정보통신기술 연구개발/정보통신기기,소프트웨어 개발,도매</t>
  </si>
  <si>
    <t>최태원, 장동현, 박성하</t>
  </si>
  <si>
    <t>http://www.sk-inc.com/</t>
  </si>
  <si>
    <t>스테인레스 냉연, 열연</t>
  </si>
  <si>
    <t>김종현</t>
  </si>
  <si>
    <t>http://www.hwangkum.com</t>
  </si>
  <si>
    <t>하이트진로</t>
  </si>
  <si>
    <t>김인규</t>
  </si>
  <si>
    <t>http://www.hitejinro.com</t>
  </si>
  <si>
    <t>동양생명</t>
  </si>
  <si>
    <t>저우궈단(Jou, Gwo-Duan)</t>
  </si>
  <si>
    <t>http://www.myangel.co.kr</t>
  </si>
  <si>
    <t>유니온머티리얼</t>
  </si>
  <si>
    <t>페라이트,세라믹 제조,도매</t>
  </si>
  <si>
    <t>김진영, 이우선</t>
  </si>
  <si>
    <t>http://unionmaterials.com</t>
  </si>
  <si>
    <t>형지엘리트</t>
  </si>
  <si>
    <t>학생복,스포츠의류,작업복 제조,도매</t>
  </si>
  <si>
    <t>최병오</t>
  </si>
  <si>
    <t>http://www.hyungji-elite.com</t>
  </si>
  <si>
    <t>키움증권</t>
  </si>
  <si>
    <t>유가증권의 매매, 위탁, 인수, 주선</t>
  </si>
  <si>
    <t>황현순</t>
  </si>
  <si>
    <t>http://www.kiwoom.com</t>
  </si>
  <si>
    <t>영원무역</t>
  </si>
  <si>
    <t>스포츠의류</t>
  </si>
  <si>
    <t>성기학</t>
  </si>
  <si>
    <t>한미글로벌</t>
  </si>
  <si>
    <t>건축 설계,감리/건축공사,토목공사,설비공사,전기공사,안전공사</t>
  </si>
  <si>
    <t>윤요현, 박서영</t>
  </si>
  <si>
    <t>http://www.hanmiparsons.com</t>
  </si>
  <si>
    <t>동아지질</t>
  </si>
  <si>
    <t>기반조성 및 시설물 축조관련 전문공사업</t>
  </si>
  <si>
    <t>보링그라우팅공사,토공사,철근콘크리트공사,상하수도공사,비계구조물해체공사,수중공사/지질조사,시공감리</t>
  </si>
  <si>
    <t>박만규, 최정욱</t>
  </si>
  <si>
    <t>http://www.dage.co.kr</t>
  </si>
  <si>
    <t>STX중공업</t>
  </si>
  <si>
    <t>조선기자재, 기계부품</t>
  </si>
  <si>
    <t>최순필</t>
  </si>
  <si>
    <t>http://www.stxhi.co.kr</t>
  </si>
  <si>
    <t>LX하우시스</t>
  </si>
  <si>
    <t>창호재, 자동차부품 등</t>
  </si>
  <si>
    <t>강계웅, 강인식</t>
  </si>
  <si>
    <t>http://www.lxhausys.com</t>
  </si>
  <si>
    <t>한세실업</t>
  </si>
  <si>
    <t>의류 완제품</t>
  </si>
  <si>
    <t>김익환, 조희선</t>
  </si>
  <si>
    <t>http://www.hansae.com</t>
  </si>
  <si>
    <t>컨버즈</t>
  </si>
  <si>
    <t>통신 및 방송 장비 제조업</t>
  </si>
  <si>
    <t>ICS중계기, 블랙박스</t>
  </si>
  <si>
    <t>곽종호(단독대표)</t>
  </si>
  <si>
    <t>http://www.conbuzz.co.kr</t>
  </si>
  <si>
    <t>미원홀딩스</t>
  </si>
  <si>
    <t>도료첨가제</t>
  </si>
  <si>
    <t>김정돈, 신동호</t>
  </si>
  <si>
    <t>NAVER</t>
  </si>
  <si>
    <t>포털 서비스 및 온라인 광고</t>
  </si>
  <si>
    <t>최수연</t>
  </si>
  <si>
    <t>http://www.navercorp.com</t>
  </si>
  <si>
    <t>부국철강</t>
  </si>
  <si>
    <t>철강</t>
  </si>
  <si>
    <t>남상규/손일호</t>
  </si>
  <si>
    <t>http://www.bks.co.kr</t>
  </si>
  <si>
    <t>KB금융</t>
  </si>
  <si>
    <t>윤종규</t>
  </si>
  <si>
    <t>http://www.kbfg.com</t>
  </si>
  <si>
    <t>한국철강</t>
  </si>
  <si>
    <t>철근. 단조강. 파이프</t>
  </si>
  <si>
    <t>문종인, 이수하 (각자대표)</t>
  </si>
  <si>
    <t>http://www.kisco.co.kr</t>
  </si>
  <si>
    <t>일진전기</t>
  </si>
  <si>
    <t>절연선 및 케이블 제조업</t>
  </si>
  <si>
    <t>황수 (단독대표)</t>
  </si>
  <si>
    <t>풍산</t>
  </si>
  <si>
    <t>류진, 박우동</t>
  </si>
  <si>
    <t>http://www.poongsan.co.kr</t>
  </si>
  <si>
    <t>LG이노텍</t>
  </si>
  <si>
    <t>기타 전자부품 제조업</t>
  </si>
  <si>
    <t>정철동</t>
  </si>
  <si>
    <t>http://www.lginnotek.co.kr</t>
  </si>
  <si>
    <t>명문제약</t>
  </si>
  <si>
    <t>의약품(ROBAXIN 주사,KIMITE패취) 제조,판매</t>
  </si>
  <si>
    <t>배철한</t>
  </si>
  <si>
    <t>http://www.mmpharm.co.kr</t>
  </si>
  <si>
    <t>비상교육</t>
  </si>
  <si>
    <t>서적, 잡지 및 기타 인쇄물 출판업</t>
  </si>
  <si>
    <t>참고서 출판/소프트웨어 개발,공급</t>
  </si>
  <si>
    <t>양태회</t>
  </si>
  <si>
    <t>http://www.visang.com</t>
  </si>
  <si>
    <t>동성케미컬</t>
  </si>
  <si>
    <t>회사 본부 및 경영 컨설팅 서비스업</t>
  </si>
  <si>
    <t>이만우, 백진우 (각자 대표이사)</t>
  </si>
  <si>
    <t>http://idongsung.com</t>
  </si>
  <si>
    <t>쌍방울</t>
  </si>
  <si>
    <t>김세호</t>
  </si>
  <si>
    <t>http://www.sbw.co.kr</t>
  </si>
  <si>
    <t>LG유플러스</t>
  </si>
  <si>
    <t>개인휴대통신서비스,음성서비스,데이터서비스,부가통신/단말기 도소매/프로그램 개발,자료제공</t>
  </si>
  <si>
    <t>황현식</t>
  </si>
  <si>
    <t>http://www.uplus.co.kr</t>
  </si>
  <si>
    <t>인바이오젠</t>
  </si>
  <si>
    <t>신발,의류,스포츠용품 도매,제조</t>
  </si>
  <si>
    <t>강지연</t>
  </si>
  <si>
    <t>http://www.inbiogen.co.kr</t>
  </si>
  <si>
    <t>아시아나항공</t>
  </si>
  <si>
    <t>항공운송(여객운송,화물운송)/항공기 제조,정비수리</t>
  </si>
  <si>
    <t>정성권</t>
  </si>
  <si>
    <t>http://www.flyasiana.com</t>
  </si>
  <si>
    <t>SNT에너지</t>
  </si>
  <si>
    <t>공냉식 열교환장치,폐열회수장치 제조</t>
  </si>
  <si>
    <t>김형섭</t>
  </si>
  <si>
    <t>http://www.hisnt.com</t>
  </si>
  <si>
    <t>진양홀딩스</t>
  </si>
  <si>
    <t>투자,경영컨설팅</t>
  </si>
  <si>
    <t>양준영,임규호(각자대표)</t>
  </si>
  <si>
    <t>http://cyholdings.kr</t>
  </si>
  <si>
    <t>엔케이</t>
  </si>
  <si>
    <t>고압가스용기,선박용,육상용 소화설비장치,천연가스이동식충전소 제조,도매</t>
  </si>
  <si>
    <t>천남주</t>
  </si>
  <si>
    <t>http://www.nkcf.com</t>
  </si>
  <si>
    <t>한전KPS</t>
  </si>
  <si>
    <t>일반전기공사,발전설비정비공사,점검,수리,엔지니어링</t>
  </si>
  <si>
    <t>김홍연</t>
  </si>
  <si>
    <t>http://www.kps.co.kr</t>
  </si>
  <si>
    <t>전라남도</t>
  </si>
  <si>
    <t>이아이디</t>
  </si>
  <si>
    <t>무선통신기기부품,전시용 핸드폰모형기(ADM) 제조</t>
  </si>
  <si>
    <t>김성규</t>
  </si>
  <si>
    <t>http://www.eid21.co.kr</t>
  </si>
  <si>
    <t>기신정기</t>
  </si>
  <si>
    <t>몰드베이스,금형부품,정밀기계기구 제조,도매,무역</t>
  </si>
  <si>
    <t>윤현도</t>
  </si>
  <si>
    <t>http://www.kishin.com</t>
  </si>
  <si>
    <t>KSS해운</t>
  </si>
  <si>
    <t>해상 운송업</t>
  </si>
  <si>
    <t>특수화물해상운송(액화가스,LPG,암모니아,VCM,석유화학제품 등), 선박대여</t>
  </si>
  <si>
    <t>이승우</t>
  </si>
  <si>
    <t>http://www.kssline.com</t>
  </si>
  <si>
    <t>효성 ITX</t>
  </si>
  <si>
    <t>기타 사업지원 서비스업</t>
  </si>
  <si>
    <t>컨택센터서비스, Cloud솔루션, CDN, 프로젝터판매</t>
  </si>
  <si>
    <t>남경환</t>
  </si>
  <si>
    <t>http://www.hyosungitx.com</t>
  </si>
  <si>
    <t>유나이티드</t>
  </si>
  <si>
    <t>홈타민 진생연질60C(비타민제),항암제,항생제,순환기계,해열진통제,소화기계약품 제조</t>
  </si>
  <si>
    <t>강덕영</t>
  </si>
  <si>
    <t>http://www.kup.co.kr</t>
  </si>
  <si>
    <t>디아이씨</t>
  </si>
  <si>
    <t>자동차부품(트란스밋숀,프런트액슬,기어,전동축),변속동력전달장치,특수공구,농기계 및 산업기계부품 제조,무역</t>
  </si>
  <si>
    <t>김정렬</t>
  </si>
  <si>
    <t>http://dicorp.co.kr</t>
  </si>
  <si>
    <t>CJ제일제당</t>
  </si>
  <si>
    <t>설탕,소맥분,조미식품,육가공식품(돈육,돼지비계,돼지식용설육),대두가공식품,사료,의약품,생활화학제품 제조,도매,무역/통신판매</t>
  </si>
  <si>
    <t>손경식, 최은석 (각자 대표이사)</t>
  </si>
  <si>
    <t>http://www.cj.co.kr</t>
  </si>
  <si>
    <t>팬오션</t>
  </si>
  <si>
    <t>해상화물운송(외항,운수보관)</t>
  </si>
  <si>
    <t>김홍국, 안중호(각자 대표이사)</t>
  </si>
  <si>
    <t>http://www.panocean.com</t>
  </si>
  <si>
    <t>HJ중공업</t>
  </si>
  <si>
    <t>선박건조,기계플랜트 제조/토목공사,건축공사,조경공사,전기공사,가스공사,준설공사,기계설비공사</t>
  </si>
  <si>
    <t>홍문기</t>
  </si>
  <si>
    <t>http://www.hjsc.co.kr</t>
  </si>
  <si>
    <t>JW홀딩스</t>
  </si>
  <si>
    <t>의약품 수출입업</t>
  </si>
  <si>
    <t>이경하, 한성권</t>
  </si>
  <si>
    <t>http://jw-holdings.co.kr</t>
  </si>
  <si>
    <t>SK이노베이션</t>
  </si>
  <si>
    <t>석유정제,석유화학제품,윤활유제품,아스팔트제품,의약중간체 제조,판매,유전개발,대체에너지사업</t>
  </si>
  <si>
    <t>김준</t>
  </si>
  <si>
    <t>http://www.SKinnovation.com</t>
  </si>
  <si>
    <t>삼성카드</t>
  </si>
  <si>
    <t>신용카드업,상품신용판매,현금서비스,카드론,리스,기업대출,여행업무,통신판매</t>
  </si>
  <si>
    <t>김대환</t>
  </si>
  <si>
    <t>http://www.samsungcard.co.kr</t>
  </si>
  <si>
    <t>투자신탁</t>
  </si>
  <si>
    <t>알루미늄제품,샷시 제조</t>
  </si>
  <si>
    <t>박진우</t>
  </si>
  <si>
    <t>http://www.dygc.co.kr</t>
  </si>
  <si>
    <t>웅진씽크빅</t>
  </si>
  <si>
    <t>초등 교육기관</t>
  </si>
  <si>
    <t>기타출판 제조/서적,교구,통신판매 도소매/부동산 임대/교구렌탈,컴퓨터운용관련서비스</t>
  </si>
  <si>
    <t>이재진</t>
  </si>
  <si>
    <t>http://www.wjthinkbig.com</t>
  </si>
  <si>
    <t>맵스리얼티1</t>
  </si>
  <si>
    <t>미래에셋자산운용(주)</t>
  </si>
  <si>
    <t>http://www.miraeasset.com</t>
  </si>
  <si>
    <t>메타랩스</t>
  </si>
  <si>
    <t>여성용 의류(캐쥬얼티셔츠,바지) 제조</t>
  </si>
  <si>
    <t>유지헌</t>
  </si>
  <si>
    <t>http://www.metalabs.co.kr</t>
  </si>
  <si>
    <t>후성</t>
  </si>
  <si>
    <t>불소화물 제조,도매</t>
  </si>
  <si>
    <t>허국</t>
  </si>
  <si>
    <t>http://www.foosungchem.com</t>
  </si>
  <si>
    <t>LF</t>
  </si>
  <si>
    <t>기성복, 의류, 잡화, 제조</t>
  </si>
  <si>
    <t>오규식, 김상균 (각자 대표이사)</t>
  </si>
  <si>
    <t>http://www.lfcorp.com</t>
  </si>
  <si>
    <t>주연테크</t>
  </si>
  <si>
    <t>컴퓨터 및 주변장치 제조업</t>
  </si>
  <si>
    <t>각종컴퓨터,주변기기 제조/소프트웨어 개발</t>
  </si>
  <si>
    <t>김희라</t>
  </si>
  <si>
    <t>http://www.jooyon.co.kr</t>
  </si>
  <si>
    <t>코스맥스비티아이</t>
  </si>
  <si>
    <t>화장품,의약부외품 제조,도매</t>
  </si>
  <si>
    <t>이완경, 이윤종</t>
  </si>
  <si>
    <t>인천도시가스</t>
  </si>
  <si>
    <t>도시가스 공급/가스설비공사</t>
  </si>
  <si>
    <t>정진서</t>
  </si>
  <si>
    <t>http://www.icgas.co.kr</t>
  </si>
  <si>
    <t>삼정펄프</t>
  </si>
  <si>
    <t>지류화장지,안면용,위생용 티슈 제조,판매</t>
  </si>
  <si>
    <t>전성오</t>
  </si>
  <si>
    <t>http://www.sjpulp.com</t>
  </si>
  <si>
    <t>KEC</t>
  </si>
  <si>
    <t>반도체 제조</t>
  </si>
  <si>
    <t>김학남</t>
  </si>
  <si>
    <t>http://www.kec.co.kr</t>
  </si>
  <si>
    <t>KPX홀딩스</t>
  </si>
  <si>
    <t>양준영</t>
  </si>
  <si>
    <t>http://www.kpxholdings.com</t>
  </si>
  <si>
    <t>HDC현대EP</t>
  </si>
  <si>
    <t>합성수지(PP컴파운딩가공,자동차범퍼,내장제) 제조,도소매</t>
  </si>
  <si>
    <t>정 중 규</t>
  </si>
  <si>
    <t>http://www.hdc-hyundaiep.com/</t>
  </si>
  <si>
    <t>세원이앤씨</t>
  </si>
  <si>
    <t>화학플랜트 설비,기계 제작(음식료,석유화학사업관련)/유공압기기 판매</t>
  </si>
  <si>
    <t>이종인</t>
  </si>
  <si>
    <t>http://www.sewonenc.com</t>
  </si>
  <si>
    <t>노루페인트</t>
  </si>
  <si>
    <t>페인트 제조</t>
  </si>
  <si>
    <t>조성국</t>
  </si>
  <si>
    <t>아모레퍼시픽</t>
  </si>
  <si>
    <t>화장품,생활용품 제조, 판매</t>
  </si>
  <si>
    <t>서경배, 안세홍, 이동순</t>
  </si>
  <si>
    <t>http://www.apgroup.com</t>
  </si>
  <si>
    <t>롯데관광개발</t>
  </si>
  <si>
    <t>국내외여행알선,관광개발,전세운수,항공권매매대행</t>
  </si>
  <si>
    <t>김기병, 백현, 김한준</t>
  </si>
  <si>
    <t>http://lottetour.com</t>
  </si>
  <si>
    <t>평화산업</t>
  </si>
  <si>
    <t>자동차부품(방진고무,방류고무(COVER류,CUP류),호스류),장비시설용 부품 제조,판매</t>
  </si>
  <si>
    <t>김종석, 황순용</t>
  </si>
  <si>
    <t>http://www.ph.co.kr</t>
  </si>
  <si>
    <t>우진플라임</t>
  </si>
  <si>
    <t>플라스틱사출성형기 제조,판매</t>
  </si>
  <si>
    <t>김익환</t>
  </si>
  <si>
    <t>http://www.woojinplaimm.com</t>
  </si>
  <si>
    <t>신세계I&amp;C</t>
  </si>
  <si>
    <t>IT시스템 개발, 운영 및 유지보수, IT 컨설팅, IT장비솔루션 총판, 아웃소싱, IDC, IT기기 및 휴대폰 유통, 전자상품권</t>
  </si>
  <si>
    <t>손정현</t>
  </si>
  <si>
    <t>http://www.shinsegae-inc.com</t>
  </si>
  <si>
    <t>진도</t>
  </si>
  <si>
    <t>모피제품 제조,가공</t>
  </si>
  <si>
    <t>임병남</t>
  </si>
  <si>
    <t>http://www.jindofand.co.kr</t>
  </si>
  <si>
    <t>맥쿼리인프라</t>
  </si>
  <si>
    <t>증권투자회사</t>
  </si>
  <si>
    <t>맥쿼리자산운용(주)</t>
  </si>
  <si>
    <t>http://www.macquarie.com/kr/kr/mkif/index.html</t>
  </si>
  <si>
    <t>롯데쇼핑</t>
  </si>
  <si>
    <t>백화점(의류,식품 및 잡화),할인점 운영/전자상거래</t>
  </si>
  <si>
    <t>김상현(김 사무엘 상현), 정준호, 강성현</t>
  </si>
  <si>
    <t>http://www.lotteshoppingir.com/</t>
  </si>
  <si>
    <t>현대글로비스</t>
  </si>
  <si>
    <t>기타 운송관련 서비스업</t>
  </si>
  <si>
    <t>화물운송주선,화물포장,자동차 수리/산업용 기계장비 임대</t>
  </si>
  <si>
    <t>김정훈</t>
  </si>
  <si>
    <t>http://www.glovis.net</t>
  </si>
  <si>
    <t>티비에이치글로벌</t>
  </si>
  <si>
    <t>캐주얼의류,여성의류,남성의류 제조,도소매</t>
  </si>
  <si>
    <t>우종완</t>
  </si>
  <si>
    <t>하나금융지주</t>
  </si>
  <si>
    <t>기타 금융</t>
  </si>
  <si>
    <t>함영주</t>
  </si>
  <si>
    <t>http://www.hanafn.com</t>
  </si>
  <si>
    <t>기타 비금속 광물제품 제조업</t>
  </si>
  <si>
    <t>연마석,다이아몬드공구 제조,도소매/주택건설</t>
  </si>
  <si>
    <t>오유인, 오현수, 추헌주 (각자 대표)</t>
  </si>
  <si>
    <t>http://www.grinding.co.kr</t>
  </si>
  <si>
    <t>현대리바트</t>
  </si>
  <si>
    <t>일반목재가구(책상,침실가구),주방가구,목창호,사무용가구,선실가구 제조</t>
  </si>
  <si>
    <t>윤기철</t>
  </si>
  <si>
    <t>http://www.hyundailivart.co.kr</t>
  </si>
  <si>
    <t>대한제강</t>
  </si>
  <si>
    <t>제강,철재,철근,환봉,마환봉,빌레트 제조</t>
  </si>
  <si>
    <t>이경백, 한성민 각자대표</t>
  </si>
  <si>
    <t>http://www.idaehan.com</t>
  </si>
  <si>
    <t>새론오토모티브</t>
  </si>
  <si>
    <t>자동차부품(브레이크패드,라이닝)</t>
  </si>
  <si>
    <t>정경호, 이시이 야스지</t>
  </si>
  <si>
    <t>http://www.saeronauto.co.kr</t>
  </si>
  <si>
    <t>그린케미칼</t>
  </si>
  <si>
    <t>비이온계면활성제 제조,도매</t>
  </si>
  <si>
    <t>양준화</t>
  </si>
  <si>
    <t>http://www.korgc.com</t>
  </si>
  <si>
    <t>대상홀딩스</t>
  </si>
  <si>
    <t>임창욱, 최성수 각자대표이사</t>
  </si>
  <si>
    <t>코아스</t>
  </si>
  <si>
    <t>사무용가구,금속가구 도매,제조</t>
  </si>
  <si>
    <t>노재근</t>
  </si>
  <si>
    <t>http://www.ikoas.com</t>
  </si>
  <si>
    <t>이월드</t>
  </si>
  <si>
    <t>귀금속 및 장신용품 제조업</t>
  </si>
  <si>
    <t>놀이시설 운영,입장료,식음료 소매,부동산 임대</t>
  </si>
  <si>
    <t>방병순, 이수원</t>
  </si>
  <si>
    <t>http://www.eworld.kr</t>
  </si>
  <si>
    <t>동양고속</t>
  </si>
  <si>
    <t>육상 여객 운송업</t>
  </si>
  <si>
    <t>고속버스 운송/부동산 임대</t>
  </si>
  <si>
    <t>백남근</t>
  </si>
  <si>
    <t>http://www.dyexpress.co.kr</t>
  </si>
  <si>
    <t>한미반도체</t>
  </si>
  <si>
    <t>반도체 후공정장비,반도체금형 제조/부동산 매매,임대</t>
  </si>
  <si>
    <t>곽동신</t>
  </si>
  <si>
    <t>http://www.hanmisemi.com</t>
  </si>
  <si>
    <t>동일산업</t>
  </si>
  <si>
    <t>봉강,합금철,철근,마봉강,냉간압조용선재,주조,지선,주강,다이아몬드공구 제조,도매</t>
  </si>
  <si>
    <t>오순택, 오승민</t>
  </si>
  <si>
    <t>http://www.dongil.co.kr</t>
  </si>
  <si>
    <t>삼호개발</t>
  </si>
  <si>
    <t>토공사,철근콘크리트공사,포장공사,미장방수공사,상하수도공사,수중공사,비계구조물해체공사/골재,아스콘 제조,판매,중기임대</t>
  </si>
  <si>
    <t>심재범</t>
  </si>
  <si>
    <t>http://www.samhodev.co.kr/</t>
  </si>
  <si>
    <t>금호타이어</t>
  </si>
  <si>
    <t>타이어,튜브 제조,도매,무역</t>
  </si>
  <si>
    <t>정일택</t>
  </si>
  <si>
    <t>http://www.kumhotire.co.kr</t>
  </si>
  <si>
    <t>CJ CGV</t>
  </si>
  <si>
    <t>영화상영,영화관 운영</t>
  </si>
  <si>
    <t>허민회</t>
  </si>
  <si>
    <t>http://www.cgv.co.kr</t>
  </si>
  <si>
    <t>일진다이아</t>
  </si>
  <si>
    <t>공업용 합성다이아몬드 제조,도매,수출입</t>
  </si>
  <si>
    <t>신광섭</t>
  </si>
  <si>
    <t>http://www.iljindiamond.co.kr</t>
  </si>
  <si>
    <t>유니드</t>
  </si>
  <si>
    <t>탄산칼륨,가성칼륨,가성카리,탄산카리(무기화합물),MDF(가공목재) 제조,도매</t>
  </si>
  <si>
    <t>이화영, 정의승(2인, 각자 대표이사)</t>
  </si>
  <si>
    <t>http://www.unid.co.kr</t>
  </si>
  <si>
    <t>상신브레이크</t>
  </si>
  <si>
    <t>자동차 브레이크 슈 어셈블리,브레이크패드 제조/군납업,무역/부동산 임대</t>
  </si>
  <si>
    <t>김효일, 박세종</t>
  </si>
  <si>
    <t>http://www.sangsin.com</t>
  </si>
  <si>
    <t>인팩</t>
  </si>
  <si>
    <t>자동차용 케이블,전자정보통신관련기기 제조,도매</t>
  </si>
  <si>
    <t>최오길, 최웅선</t>
  </si>
  <si>
    <t>http://www.infac.com</t>
  </si>
  <si>
    <t>GS</t>
  </si>
  <si>
    <t>지주회사/부동산 임대</t>
  </si>
  <si>
    <t>허태수, 홍순기 (각자 대표이사)</t>
  </si>
  <si>
    <t>유니퀘스트</t>
  </si>
  <si>
    <t>반도체직접회로 도매,무역,제조</t>
  </si>
  <si>
    <t>앤드류김</t>
  </si>
  <si>
    <t>http://www.uniquest.co.kr</t>
  </si>
  <si>
    <t>다스코</t>
  </si>
  <si>
    <t>데크플레이트,도로안전시설물(가드레일,강재방호책),건축용단열재보드(경질우레탄보드),신재생에너지사업</t>
  </si>
  <si>
    <t>한상원</t>
  </si>
  <si>
    <t>http://www.dasco.kr</t>
  </si>
  <si>
    <t>액정표시장치(TFT-LCD) 제조</t>
  </si>
  <si>
    <t>정호영</t>
  </si>
  <si>
    <t>http://www.lgdisplay.com</t>
  </si>
  <si>
    <t>소프트웨어(핵심망솔루션,무선데이터솔루션,요소기술) 개발,유지보수,무역</t>
  </si>
  <si>
    <t>금한태</t>
  </si>
  <si>
    <t>http://www.telcoware.com</t>
  </si>
  <si>
    <t>STX엔진</t>
  </si>
  <si>
    <t>엔진,터빈,내연기관 제조,도매</t>
  </si>
  <si>
    <t>박기문</t>
  </si>
  <si>
    <t>http://www.stxengine.co.kr</t>
  </si>
  <si>
    <t>NICE</t>
  </si>
  <si>
    <t>기업신용분석,유가증권등급평정,기업정보,긍융정보,경제정보,소비자신용정보 제공,시장조사,사회여론조사,점외 CD/ATM사업</t>
  </si>
  <si>
    <t>이현석</t>
  </si>
  <si>
    <t>http://www.nice.co.kr</t>
  </si>
  <si>
    <t>대교</t>
  </si>
  <si>
    <t>학습지,참고서 출판/건설업/종합유선방송 프로그램공급,디지털학원</t>
  </si>
  <si>
    <t>강호준</t>
  </si>
  <si>
    <t>http://www.daekyo.co.kr</t>
  </si>
  <si>
    <t>기업은행</t>
  </si>
  <si>
    <t>은행업</t>
  </si>
  <si>
    <t>윤종원</t>
  </si>
  <si>
    <t>http://www.kiupbank.co.kr</t>
  </si>
  <si>
    <t>이엔플러스</t>
  </si>
  <si>
    <t>소방자동차 제조</t>
  </si>
  <si>
    <t>안영용, 최용인 각자대표</t>
  </si>
  <si>
    <t>http://www.en3.co.kr</t>
  </si>
  <si>
    <t>한솔홈데코</t>
  </si>
  <si>
    <t>제재 및 목재 가공업</t>
  </si>
  <si>
    <t>PB,MDF,바닥재,강화,재생목재,LPM,제재목 제조,도소매,무역/임업,벌목관련 사업</t>
  </si>
  <si>
    <t>김경록</t>
  </si>
  <si>
    <t>http://www.hansolhomedeco.co.kr</t>
  </si>
  <si>
    <t>이수페타시스</t>
  </si>
  <si>
    <t>P.C.B(인쇄회로기판),M.L.B 제조</t>
  </si>
  <si>
    <t>서영준</t>
  </si>
  <si>
    <t>http://www.petasys.com</t>
  </si>
  <si>
    <t>카지노,관광호텔,골프장,스키장,체육시설 운영</t>
  </si>
  <si>
    <t>Lee, Sam-Geol</t>
  </si>
  <si>
    <t>http://kangwonland.high1.com</t>
  </si>
  <si>
    <t>YG PLUS</t>
  </si>
  <si>
    <t>광고대행,광고물 제작</t>
  </si>
  <si>
    <t>최성준</t>
  </si>
  <si>
    <t>http://www.ygplus.com</t>
  </si>
  <si>
    <t>농심홀딩스</t>
  </si>
  <si>
    <t>지주회사,투자자문,경영컨설팅 서비스</t>
  </si>
  <si>
    <t>신동원</t>
  </si>
  <si>
    <t>http://www.nongshimholdings.co.kr</t>
  </si>
  <si>
    <t>한국금융지주</t>
  </si>
  <si>
    <t>김남구</t>
  </si>
  <si>
    <t>http://www.koreaholdings.com</t>
  </si>
  <si>
    <t>유엔젤</t>
  </si>
  <si>
    <t>소프트웨어(무선인터넷 솔루션,ASP통신사업자용 지능망솔루션 및 단문메세지센터) 개발,공급</t>
  </si>
  <si>
    <t>유지원</t>
  </si>
  <si>
    <t>http://www.uangel.com</t>
  </si>
  <si>
    <t>SBS</t>
  </si>
  <si>
    <t>TV,라디오방송,광고</t>
  </si>
  <si>
    <t>박정훈(단독대표)</t>
  </si>
  <si>
    <t>http://www.sbs.co.kr</t>
  </si>
  <si>
    <t>엔씨소프트</t>
  </si>
  <si>
    <t>인터넷머그게임(리니지),그룹웨어,인터넷커뮤니티 개발,유지,공급</t>
  </si>
  <si>
    <t>김택진</t>
  </si>
  <si>
    <t>http://www.ncsoft.net</t>
  </si>
  <si>
    <t>하이스틸</t>
  </si>
  <si>
    <t>강관 제조,도매</t>
  </si>
  <si>
    <t>엄정근</t>
  </si>
  <si>
    <t>http://www.histeel.co.kr</t>
  </si>
  <si>
    <t>DSR제강</t>
  </si>
  <si>
    <t>와이어로프,각종 경강선,철선제품,PC강선,아연도 강연선 제조</t>
  </si>
  <si>
    <t>홍하종, 홍석빈 (각자 대표이사)</t>
  </si>
  <si>
    <t>http://www.dsrcorp.com</t>
  </si>
  <si>
    <t>태경케미컬</t>
  </si>
  <si>
    <t>드라이아이스,액체탄산,고체탄산 제조</t>
  </si>
  <si>
    <t>박기환</t>
  </si>
  <si>
    <t>http://www.taekyungchem.co.kr</t>
  </si>
  <si>
    <t>한농화성</t>
  </si>
  <si>
    <t>계면활성제,글리콜에테르 제조,판매</t>
  </si>
  <si>
    <t>김응상, 경상호 (각자대표)</t>
  </si>
  <si>
    <t>http://hannong.koreasme.com</t>
  </si>
  <si>
    <t>현대백화점</t>
  </si>
  <si>
    <t>백화점</t>
  </si>
  <si>
    <t>정지선, 장호진, 김형종 (각자대표)</t>
  </si>
  <si>
    <t>http://home.e-hyundai.com</t>
  </si>
  <si>
    <t>대호에이엘</t>
  </si>
  <si>
    <t>알루미늄 환절판 제조,도매,무역</t>
  </si>
  <si>
    <t>노영호,강지연</t>
  </si>
  <si>
    <t>http://www.daeho-al.com</t>
  </si>
  <si>
    <t>대웅제약</t>
  </si>
  <si>
    <t>양약,의료기기 제조/화장품,의약부의품 도소매/부동산 임대</t>
  </si>
  <si>
    <t>전승호, 이창재</t>
  </si>
  <si>
    <t>http://www.daewoong.co.kr</t>
  </si>
  <si>
    <t>마니커</t>
  </si>
  <si>
    <t>도축, 육류 가공 및 저장 처리업</t>
  </si>
  <si>
    <t>닭고기,햄,계육가공제품,계육,육가공제품 제조,판매,유통/양계관련사업/부동산임대/수출입대행</t>
  </si>
  <si>
    <t>안정원</t>
  </si>
  <si>
    <t>http://www.maniker.co.kr</t>
  </si>
  <si>
    <t>SNT홀딩스</t>
  </si>
  <si>
    <t>지배,경영지도,정리,육성</t>
  </si>
  <si>
    <t>김도환</t>
  </si>
  <si>
    <t>http://www.hisntholdings.com</t>
  </si>
  <si>
    <t>티케이지휴켐스</t>
  </si>
  <si>
    <t>화합물,화학제품 제조</t>
  </si>
  <si>
    <t>김우찬, 이건호 (각자 대표이사)</t>
  </si>
  <si>
    <t>http://www.huchems.com</t>
  </si>
  <si>
    <t>세종공업</t>
  </si>
  <si>
    <t>자동차부품,자동차소음기(머플러),배기가스정화기,배기계통부품 제조</t>
  </si>
  <si>
    <t>박정길, 김기홍, 김익석 (각자 대표이사)</t>
  </si>
  <si>
    <t>http://www.sjku.co.kr</t>
  </si>
  <si>
    <t>포스코스틸리온</t>
  </si>
  <si>
    <t>용융아연도금강판,용융알루미늄도금강판,칼라도장강판,냉연강판 가공,제조,도매</t>
  </si>
  <si>
    <t>윤양수</t>
  </si>
  <si>
    <t>http://www.poscocnc.com</t>
  </si>
  <si>
    <t>삼성출판사</t>
  </si>
  <si>
    <t>서적 출판,인쇄,소매/부동산 임대</t>
  </si>
  <si>
    <t>김진용</t>
  </si>
  <si>
    <t>http://www.samsungbooks.com</t>
  </si>
  <si>
    <t>세이브존I&amp;C</t>
  </si>
  <si>
    <t>대형할인점(백화점)/부동산 임대/주차장,문화센터 운영</t>
  </si>
  <si>
    <t>김현동</t>
  </si>
  <si>
    <t>http://www.savezone.co.kr</t>
  </si>
  <si>
    <t>교보증권</t>
  </si>
  <si>
    <t>유가증권 매매,중개,대리,인수</t>
  </si>
  <si>
    <t>박봉권, 이석기 (각자대표)</t>
  </si>
  <si>
    <t>http://www.iprovest.com</t>
  </si>
  <si>
    <t>한샘</t>
  </si>
  <si>
    <t>주방가구(씽크대),인테리어가구 판매,제조/주택신축판매</t>
  </si>
  <si>
    <t>김진태(대표집행임원)</t>
  </si>
  <si>
    <t>http://www.hanssem.com</t>
  </si>
  <si>
    <t>신세계건설</t>
  </si>
  <si>
    <t>토목,건축,건축관련기술서비스,빌딩관리용역,골프장,내장공사,시설개보수,설계용역</t>
  </si>
  <si>
    <t>윤명규</t>
  </si>
  <si>
    <t>http://httpswww.shinsegae-enc.com</t>
  </si>
  <si>
    <t>우신시스템</t>
  </si>
  <si>
    <t>자동차차체자동화용접조립라인,용접설비,자동용접장비 제조,판매</t>
  </si>
  <si>
    <t>허우영</t>
  </si>
  <si>
    <t>http://www.wooshinsys.co.kr</t>
  </si>
  <si>
    <t>LG전자</t>
  </si>
  <si>
    <t>이동통신단말기,C-TV,V.C.R.,컴퓨터,완전평면 TV,플라즈마 디스플레이 패널 TV,전자제품(세탁기외),CDMA(코드분할다중접속)이동통신,전자교환기,전송기기</t>
  </si>
  <si>
    <t>조주완, 배두용 (각자 대표이사)</t>
  </si>
  <si>
    <t>http://www.lge.co.kr</t>
  </si>
  <si>
    <t>한국콜마홀딩스</t>
  </si>
  <si>
    <t>화장품,의약부외품의 주문자표시 제조,도매</t>
  </si>
  <si>
    <t>안병준</t>
  </si>
  <si>
    <t>http://www.kolmar.co.kr</t>
  </si>
  <si>
    <t>SNT모티브</t>
  </si>
  <si>
    <t>자동차부품(서스펜션모듈,전장품,속옵서버,에어백,트로틀바디,너클),방산품(총포) 제조,도매</t>
  </si>
  <si>
    <t>최광영</t>
  </si>
  <si>
    <t>http://www.sntdaewoo.com</t>
  </si>
  <si>
    <t>광주신세계</t>
  </si>
  <si>
    <t>이동훈</t>
  </si>
  <si>
    <t>http://www.gjshinsegae.com</t>
  </si>
  <si>
    <t>일진디스플</t>
  </si>
  <si>
    <t>박막액정표시장치(TFT-LCD) 패널,LT(리튬탄탈에이트)웨이퍼,분말야금제품(초고압용공구),보석다이아몬드 제조,판매/종합건설</t>
  </si>
  <si>
    <t>김기환, 이교진</t>
  </si>
  <si>
    <t>http://www.iljindisplay.co.kr</t>
  </si>
  <si>
    <t>KH 필룩스</t>
  </si>
  <si>
    <t>전자부품(페라이트코아,트랜스포머,데코램프) 제조/온라인정보 제공/부동산 임대</t>
  </si>
  <si>
    <t>한우근</t>
  </si>
  <si>
    <t>http://www.feelux.com</t>
  </si>
  <si>
    <t>종근당바이오</t>
  </si>
  <si>
    <t>의약품,원료의약품 제조</t>
  </si>
  <si>
    <t>이정진</t>
  </si>
  <si>
    <t>http://www.ckdbio.com</t>
  </si>
  <si>
    <t>조용병</t>
  </si>
  <si>
    <t>http://www.shinhangroup.com</t>
  </si>
  <si>
    <t>코웨이</t>
  </si>
  <si>
    <t>그외 기타 개인 서비스업</t>
  </si>
  <si>
    <t>렌탈 서비스(정수기,비데, 필터교환 등), 가정용기기 도매,판매,제조,폐기물처리설비,수출(정수기,청정기)</t>
  </si>
  <si>
    <t>이해선, 서장원</t>
  </si>
  <si>
    <t>http://company.coway.com</t>
  </si>
  <si>
    <t>세아홀딩스</t>
  </si>
  <si>
    <t>지주회사/투자 및 경영컨설팅/부동산 임대</t>
  </si>
  <si>
    <t>이태성, 천정철</t>
  </si>
  <si>
    <t>http://www.seahholdings.co.kr</t>
  </si>
  <si>
    <t>LG생활건강</t>
  </si>
  <si>
    <t>화장품,생활용품 제조,도매</t>
  </si>
  <si>
    <t>차 석 용</t>
  </si>
  <si>
    <t>http://www.lghnh.com</t>
  </si>
  <si>
    <t>LG화학</t>
  </si>
  <si>
    <t>유화/기능/합성수지,재생섬유소,산업재,리튬이온전지,평광판,PVC 제조,도매</t>
  </si>
  <si>
    <t>신학철</t>
  </si>
  <si>
    <t>http://www.lgchem.com</t>
  </si>
  <si>
    <t>대우건설</t>
  </si>
  <si>
    <t>아파트건설,토목공사,건축공사,포장공사,전기공사,무역/중장비 대여</t>
  </si>
  <si>
    <t>백정완</t>
  </si>
  <si>
    <t>http://daewooenc.co.kr</t>
  </si>
  <si>
    <t>포스코인터내셔널</t>
  </si>
  <si>
    <t>상품 중개업</t>
  </si>
  <si>
    <t>무역(철강,화학,자동차부품),수출주선,대행,알선,가공원단,폴리우레탄,자동차시트 제조</t>
  </si>
  <si>
    <t>대표이사 사장 주시보</t>
  </si>
  <si>
    <t>http://www.poscointl.com</t>
  </si>
  <si>
    <t>대우조선해양</t>
  </si>
  <si>
    <t>선박 제조</t>
  </si>
  <si>
    <t>박두선</t>
  </si>
  <si>
    <t>http://www.dsme.co.kr</t>
  </si>
  <si>
    <t>현대두산인프라코어</t>
  </si>
  <si>
    <t>굴삭기,엔진 제조,도소매</t>
  </si>
  <si>
    <t>조영철, 오승현</t>
  </si>
  <si>
    <t>http://www.hyundai-di.com</t>
  </si>
  <si>
    <t>진양화학</t>
  </si>
  <si>
    <t>레쟈,바닥재 제조</t>
  </si>
  <si>
    <t>김상용</t>
  </si>
  <si>
    <t>http://www.chinyang.co.kr</t>
  </si>
  <si>
    <t>동원F&amp;B</t>
  </si>
  <si>
    <t>참치캔,음료,냉동식품 제조,판매</t>
  </si>
  <si>
    <t>김재옥</t>
  </si>
  <si>
    <t>http://www.dongwonfnb.com</t>
  </si>
  <si>
    <t>두산에너빌리티</t>
  </si>
  <si>
    <t>기관,터어빈,선박용엔진,주단조품,제강제품 제조/종합건설</t>
  </si>
  <si>
    <t>박지원, 정연인, 박상현</t>
  </si>
  <si>
    <t>http://https://www.doosanenerbility.com/kr</t>
  </si>
  <si>
    <t>한국내화</t>
  </si>
  <si>
    <t>내화벽돌,내화몰탈,축로등 제조,판매</t>
  </si>
  <si>
    <t>변성희</t>
  </si>
  <si>
    <t>http://www.fskrc.co.kr</t>
  </si>
  <si>
    <t>한세예스24홀딩스</t>
  </si>
  <si>
    <t>의류(니트) 제조,도소매,원단 제조,부동산 임대</t>
  </si>
  <si>
    <t>김동녕, 김석환(각자 대표이사)</t>
  </si>
  <si>
    <t>http://www.hansaeyes24.com</t>
  </si>
  <si>
    <t>대성홀딩스</t>
  </si>
  <si>
    <t>도시가스,일반가스 공급/가스기기,차량용 연료 판매/해외자원개발,부동산 임대</t>
  </si>
  <si>
    <t>대표이사 김영훈 대표이사 김정주</t>
  </si>
  <si>
    <t>http://www.taegugas.co.kr</t>
  </si>
  <si>
    <t>대원제약</t>
  </si>
  <si>
    <t>의약품(해열소염진통제,진해거담제,동맥경화용제,혈압강하제 등), 건강기능식품(프로바이오틱스 등)</t>
  </si>
  <si>
    <t>백승호,백승열</t>
  </si>
  <si>
    <t>http://www.daewonpharm.com</t>
  </si>
  <si>
    <t>한국가스공사</t>
  </si>
  <si>
    <t>액화천연가스 공급,제조,도매,개발</t>
  </si>
  <si>
    <t>채희봉</t>
  </si>
  <si>
    <t>http://www.kogas.or.kr</t>
  </si>
  <si>
    <t>미래아이앤지</t>
  </si>
  <si>
    <t>CCTV, DVR제조, 금융솔루션, 방산제품</t>
  </si>
  <si>
    <t>김학수</t>
  </si>
  <si>
    <t>http://www.miraeing.co.kr</t>
  </si>
  <si>
    <t>화천기공</t>
  </si>
  <si>
    <t>CNC선반,CNC밀링,연마기(금속공작기계),MC공작기계,COPY밀링기계,주방품 제조,도매</t>
  </si>
  <si>
    <t>각자대표이사 권영두, 권영렬</t>
  </si>
  <si>
    <t>http://www.hwacheon.com</t>
  </si>
  <si>
    <t>팜스코</t>
  </si>
  <si>
    <t>곡물가공품, 전분 및 전분제품 제조업</t>
  </si>
  <si>
    <t>배합사료 제조,도매</t>
  </si>
  <si>
    <t>정 학 상, 김 홍 국</t>
  </si>
  <si>
    <t>http://www.farmsco.com</t>
  </si>
  <si>
    <t>케이티앤지</t>
  </si>
  <si>
    <t>담배 제조업</t>
  </si>
  <si>
    <t>잎담배,제조담배,홍삼,홍삼제품 제조,판매</t>
  </si>
  <si>
    <t>Baek, Bok-In</t>
  </si>
  <si>
    <t>http://www.ktng.com</t>
  </si>
  <si>
    <t>한국조선해양</t>
  </si>
  <si>
    <t>선박,해양구조물,엔진,펌프 전동기,중전기,중장비 제조/자동창고,물류시스템</t>
  </si>
  <si>
    <t>가삼현, 정기선 (각자 대표이사)</t>
  </si>
  <si>
    <t>http://www.ksoe.co.kr</t>
  </si>
  <si>
    <t>디씨엠</t>
  </si>
  <si>
    <t>PCM(칼라강판),라미네이트강판,산업용필름 제조,판매</t>
  </si>
  <si>
    <t>정연택, 정동우(각자 대표)</t>
  </si>
  <si>
    <t>http://www.dcmcorp.co.kr</t>
  </si>
  <si>
    <t>AK홀딩스</t>
  </si>
  <si>
    <t>채형석, 이석주(각자 대표이사)</t>
  </si>
  <si>
    <t>http://www.aekyunggroup.co.kr</t>
  </si>
  <si>
    <t>대한유화</t>
  </si>
  <si>
    <t>폴리프로필렌,고밀도폴리에틸렌,나프타분해유분,올레핀류,혼합C4류,분해가솔린 제조</t>
  </si>
  <si>
    <t>강길순</t>
  </si>
  <si>
    <t>http://www.kpic.co.kr</t>
  </si>
  <si>
    <t>백산</t>
  </si>
  <si>
    <t>P.U.인조피혁,부직포인공피혁 제조,무역</t>
  </si>
  <si>
    <t>김한준</t>
  </si>
  <si>
    <t>http://www.baiksan.co.kr</t>
  </si>
  <si>
    <t>지투알</t>
  </si>
  <si>
    <t>정성수</t>
  </si>
  <si>
    <t>http://www.g2rgroup.com/korean/main/main.asp</t>
  </si>
  <si>
    <t>체시스</t>
  </si>
  <si>
    <t>자동차부품,뒷차축 제조</t>
  </si>
  <si>
    <t>이명곤, 김성광(각자대표이사)</t>
  </si>
  <si>
    <t>http://www.chasys.com</t>
  </si>
  <si>
    <t>자화전자</t>
  </si>
  <si>
    <t>Bonded magenet,플라스틱자성제품,티탄산 바륨계 반도체소자,휴대전화용 Vibration Motor,전자관,전자부품 제조</t>
  </si>
  <si>
    <t>김상면, 김찬용(각자대표)</t>
  </si>
  <si>
    <t>http://www.jahwa.co.kr</t>
  </si>
  <si>
    <t>케이티</t>
  </si>
  <si>
    <t>유무선통신사업,공중전기통신사업,인터넷,전자상거래,네트워크(전용회선,데이터통신,초고속사업 등)</t>
  </si>
  <si>
    <t>구현모</t>
  </si>
  <si>
    <t>http://www.kt.com</t>
  </si>
  <si>
    <t>하이트론씨스템즈</t>
  </si>
  <si>
    <t>영상음향기기(보안시스템,CCTV용 모니터,CRT,화상회의시스템),정보통신기기 제조</t>
  </si>
  <si>
    <t>임정훈(단독대표)</t>
  </si>
  <si>
    <t>http://www.hitron.co.kr</t>
  </si>
  <si>
    <t>제일기획</t>
  </si>
  <si>
    <t>광고 대행/광고물,영화 제작,인쇄,출판</t>
  </si>
  <si>
    <t>유정근</t>
  </si>
  <si>
    <t>http://www.cheil.co.kr</t>
  </si>
  <si>
    <t>스틱인베스트먼트</t>
  </si>
  <si>
    <t>사모펀드(PEF)</t>
  </si>
  <si>
    <t>곽동걸, 곽대환</t>
  </si>
  <si>
    <t>http://www.stic.co.kr</t>
  </si>
  <si>
    <t>케이씨</t>
  </si>
  <si>
    <t>가스/Chemical 공급 장치 등 제조 및 판매</t>
  </si>
  <si>
    <t>고상걸, 임관택(각자대표이사)</t>
  </si>
  <si>
    <t>http://www.kct.co.kr</t>
  </si>
  <si>
    <t>대원화성</t>
  </si>
  <si>
    <t>합성피혁,벽지,DMF(폐용수)정제,방수투습원단,화공약 임가공,제조,도매,수출입</t>
  </si>
  <si>
    <t>강동엽</t>
  </si>
  <si>
    <t>http://www.daewon21.co.kr</t>
  </si>
  <si>
    <t>E1</t>
  </si>
  <si>
    <t>LPG(프로판,부탄가스),가스기기판매</t>
  </si>
  <si>
    <t>구자용, 구동휘, 천정식 (각자 대표이사)</t>
  </si>
  <si>
    <t>http://www.e1.co.kr</t>
  </si>
  <si>
    <t>SK가스</t>
  </si>
  <si>
    <t>액화석유가스,가스기기 판매,수입,저장</t>
  </si>
  <si>
    <t>윤병석</t>
  </si>
  <si>
    <t>http://www.skgas.co.kr/</t>
  </si>
  <si>
    <t>다우기술</t>
  </si>
  <si>
    <t>인터넷솔루션 개발,도매,IT컨설팅,시스템 설계,자문,인터넷관련서비스/부동산분양,개발,임대</t>
  </si>
  <si>
    <t>김윤덕</t>
  </si>
  <si>
    <t>http://www.daou.co.kr</t>
  </si>
  <si>
    <t>영보화학</t>
  </si>
  <si>
    <t>가교발포폴리에틸렌(아티론,영보드) 제조,판매</t>
  </si>
  <si>
    <t>이영식</t>
  </si>
  <si>
    <t>http://www.youngbo.com</t>
  </si>
  <si>
    <t>SKC</t>
  </si>
  <si>
    <t>폴리에스테르필름,합성수지,LCD용 필름 제조</t>
  </si>
  <si>
    <t>박원철</t>
  </si>
  <si>
    <t>http://www.skc.kr</t>
  </si>
  <si>
    <t>웰바이오텍</t>
  </si>
  <si>
    <t>피혁의류 도,소매,의류 판매,수입,피혁(GRAIN LEATHER) 제조</t>
  </si>
  <si>
    <t>구세현</t>
  </si>
  <si>
    <t>http://www.wellbiotec.co.kr</t>
  </si>
  <si>
    <t>한국주강</t>
  </si>
  <si>
    <t>주강,주물 제조,도매</t>
  </si>
  <si>
    <t>하만규</t>
  </si>
  <si>
    <t>http://www.hascokorea.co.kr</t>
  </si>
  <si>
    <t>덕양산업</t>
  </si>
  <si>
    <t>자동차부품(CRASH PAD,TRIM PANEL) 제조,판매</t>
  </si>
  <si>
    <t>윤성희, 손동인, 한상욱(각자대표이사)</t>
  </si>
  <si>
    <t>http://www.duckyang.co.kr</t>
  </si>
  <si>
    <t>에쓰씨엔지니어링</t>
  </si>
  <si>
    <t>기술용역(건축설계) 서비스/화학플랜트 설비,기계 제작(음식료,석유화학사업관련)/유공압기기 판매</t>
  </si>
  <si>
    <t>김건우</t>
  </si>
  <si>
    <t>http://www.sc-eng.com</t>
  </si>
  <si>
    <t>인지컨트롤스</t>
  </si>
  <si>
    <t>자동차부품(터머스위치,터머스탯) 제조</t>
  </si>
  <si>
    <t>대표이사 정구용, 대표이사 김양수</t>
  </si>
  <si>
    <t>http://www.inzi.co.kr</t>
  </si>
  <si>
    <t>경동인베스트</t>
  </si>
  <si>
    <t>정승진</t>
  </si>
  <si>
    <t>http://www.kdinvest.co.kr</t>
  </si>
  <si>
    <t>에스제이엠홀딩스</t>
  </si>
  <si>
    <t>자동차 부품 및 내장품 판매업</t>
  </si>
  <si>
    <t>지주회사및경영자문</t>
  </si>
  <si>
    <t>김용호, 김휘중(각자대표이사)</t>
  </si>
  <si>
    <t>http://www.sjmholdings.co.kr</t>
  </si>
  <si>
    <t>콤텍시스템</t>
  </si>
  <si>
    <t>시스템(네트웍) 구축/데이터통신장비(모뎀,먹스),종합네트워크시스템 제조,설치,유지보수</t>
  </si>
  <si>
    <t>권창완, 김완호 (각자 대표집행임원)</t>
  </si>
  <si>
    <t>http://www.comtec.co.kr</t>
  </si>
  <si>
    <t>SK하이닉스</t>
  </si>
  <si>
    <t>반도체,컴퓨터,통신기기 제조,도매</t>
  </si>
  <si>
    <t>박정호, 곽노정 (각자대표)</t>
  </si>
  <si>
    <t>http://www.skhynix.com</t>
  </si>
  <si>
    <t>MH에탄올</t>
  </si>
  <si>
    <t>주정,탄산가스 제조</t>
  </si>
  <si>
    <t>최동호</t>
  </si>
  <si>
    <t>http://www.mhethanol.com</t>
  </si>
  <si>
    <t>국동</t>
  </si>
  <si>
    <t>셔츠,스웨터,파자마(섬유제품) 제조,판매,수출/부동산 임대</t>
  </si>
  <si>
    <t>오창규</t>
  </si>
  <si>
    <t>http://www.kd.co.kr</t>
  </si>
  <si>
    <t>동남합성</t>
  </si>
  <si>
    <t>계면활성제,정밀화학품 제조,도매/부동산 임대</t>
  </si>
  <si>
    <t>김정돈, 박미령 (각자대표)</t>
  </si>
  <si>
    <t>http://www.dongnamchem.com</t>
  </si>
  <si>
    <t>삼성엔지니어링</t>
  </si>
  <si>
    <t>산업설비,건물,구축물,토목시설의 설계,시공,공사감리</t>
  </si>
  <si>
    <t>최성안</t>
  </si>
  <si>
    <t>http://www.samsungengineering.co.kr</t>
  </si>
  <si>
    <t>신도리코</t>
  </si>
  <si>
    <t>복사기, 3D프린터, 프린터, 주변기기 제조,판매</t>
  </si>
  <si>
    <t>박동안</t>
  </si>
  <si>
    <t>http://www.sindoh.com</t>
  </si>
  <si>
    <t>예스코홀딩스</t>
  </si>
  <si>
    <t>구본혁, 이정철</t>
  </si>
  <si>
    <t>http://www.yescoholdings.com</t>
  </si>
  <si>
    <t>퍼시스</t>
  </si>
  <si>
    <t>사무용 가구,의자,책상,캐비넷 제조</t>
  </si>
  <si>
    <t>배상돈,박광호</t>
  </si>
  <si>
    <t>http://www.fursys.co.kr</t>
  </si>
  <si>
    <t>WISCOM</t>
  </si>
  <si>
    <t>플라스틱제품(PVC컴파운드,ABS,PS가공) 제조,도매,임가공</t>
  </si>
  <si>
    <t>구영일</t>
  </si>
  <si>
    <t>http://www.wiscom.co.kr</t>
  </si>
  <si>
    <t>동원수산</t>
  </si>
  <si>
    <t>어로 어업</t>
  </si>
  <si>
    <t>원양어업/수산물 제조,가공/참치어류 냉동냉장업</t>
  </si>
  <si>
    <t>단독대표이사 사장 왕기철</t>
  </si>
  <si>
    <t>http://www.dongwonfish.co.kr</t>
  </si>
  <si>
    <t>미래산업</t>
  </si>
  <si>
    <t>PCB마운터,반도체검사장비(반도체테스트핸들러),LCD 검사장비,리드프레임매가진 제조,도매,무역</t>
  </si>
  <si>
    <t>선종업</t>
  </si>
  <si>
    <t>http://www.mirae.co.kr</t>
  </si>
  <si>
    <t>다올투자증권</t>
  </si>
  <si>
    <t>금융업, 서비스, 부동산</t>
  </si>
  <si>
    <t>이병철, 이창근 (각자 대표이사)</t>
  </si>
  <si>
    <t>http://www.ktb.co.kr</t>
  </si>
  <si>
    <t>HDC</t>
  </si>
  <si>
    <t>토목공사,건축공사,아파트분양사업,재개발/재건축사업</t>
  </si>
  <si>
    <t>정몽규, 정경구</t>
  </si>
  <si>
    <t>http://www.i-park.com</t>
  </si>
  <si>
    <t>광전자</t>
  </si>
  <si>
    <t>트랜지스터,SMD TR,발광소자,리모콘모듈,발광다이오드(L.E.D),다이오드용웨이퍼팹(Fab) 제조,판매</t>
  </si>
  <si>
    <t>이석렬</t>
  </si>
  <si>
    <t>http://www.auk.co.kr</t>
  </si>
  <si>
    <t>한국단자공업</t>
  </si>
  <si>
    <t>전기변환장치(광커넥터,통신용콘넥터,정밀압착단자설계) 제조,무역(수출)</t>
  </si>
  <si>
    <t>이창원,이원준</t>
  </si>
  <si>
    <t>http://www.ket.com</t>
  </si>
  <si>
    <t>디아이</t>
  </si>
  <si>
    <t>반도체검사장비,전자부품,레저용품,석제품 제조,판매,오파,부동산임대업</t>
  </si>
  <si>
    <t>박원호 조윤형</t>
  </si>
  <si>
    <t>http://www.di.co.kr</t>
  </si>
  <si>
    <t>신성이엔지</t>
  </si>
  <si>
    <t>태양전지, 태양광모듈 제조 및 판매, 태양광 발전설치공사, 클린룸, 자동화장비</t>
  </si>
  <si>
    <t>이지선, 안윤수</t>
  </si>
  <si>
    <t>http://www.shinsungeng.com</t>
  </si>
  <si>
    <t>티에이치엔</t>
  </si>
  <si>
    <t>기타 전기장비 제조업</t>
  </si>
  <si>
    <t>자동차부품(전기배선장치류) 제조,도매</t>
  </si>
  <si>
    <t>이광연, 채승훈</t>
  </si>
  <si>
    <t>http://www.th-net.co.kr</t>
  </si>
  <si>
    <t>한온시스템</t>
  </si>
  <si>
    <t>자동차용부품(라디에이터,히터,에어콘,압축기,콘덴서,컴퓨레사) 제조,도매</t>
  </si>
  <si>
    <t>각자대표집행임원 2인 - 성민석(대표집행임원) - 너달 쿠추카야(대표집행임원)</t>
  </si>
  <si>
    <t>http://www.hanonsystems.com</t>
  </si>
  <si>
    <t>세원정공</t>
  </si>
  <si>
    <t>자동차부품(차체류,램프류) 제조</t>
  </si>
  <si>
    <t>장제상</t>
  </si>
  <si>
    <t>http://www.se-won.co.kr</t>
  </si>
  <si>
    <t>세하</t>
  </si>
  <si>
    <t>백판지,마니라판지,지류,하수처리기계 제조/상하수도설비공사,수질오염방지시설공사</t>
  </si>
  <si>
    <t>이제선, 안재호</t>
  </si>
  <si>
    <t>http://www.seha.co.kr</t>
  </si>
  <si>
    <t>영풍제지</t>
  </si>
  <si>
    <t>골판지, 종이 상자 및 종이용기 제조업</t>
  </si>
  <si>
    <t>골판지원지,지관원지,라이나원지 제조</t>
  </si>
  <si>
    <t>이관형</t>
  </si>
  <si>
    <t>http://www.yp21.co.kr</t>
  </si>
  <si>
    <t>유니온</t>
  </si>
  <si>
    <t>백시멘트,타일시멘트,알루미나시멘트,용융알루미나,급결제,필터프레스,유니필터제조,도매</t>
  </si>
  <si>
    <t>이건영, 이우선</t>
  </si>
  <si>
    <t>http://www.unioncement.com</t>
  </si>
  <si>
    <t>키다리스튜디오</t>
  </si>
  <si>
    <t>만화, 소설 등 콘텐츠 제작 및 유통, 판매, 컴퓨터 프로그래밍, 시스템 통합 및 관리업</t>
  </si>
  <si>
    <t>김영훈</t>
  </si>
  <si>
    <t>http://www.kidaristudio.com</t>
  </si>
  <si>
    <t>한섬</t>
  </si>
  <si>
    <t>여성의류,금속 액세서리,신발,가방,선글라스 제조,판매</t>
  </si>
  <si>
    <t>김민덕</t>
  </si>
  <si>
    <t>http://www.handsome.co.kr</t>
  </si>
  <si>
    <t>현대엘리베이터</t>
  </si>
  <si>
    <t>엘리베이터,에스컬레이터,공항,공정,크린룸,병원 물류시스템,수,배송센터,고속소팅시스템,주차설비 제조,판매,보수</t>
  </si>
  <si>
    <t>조재천</t>
  </si>
  <si>
    <t>http://www.hyundaielevator.co.kr</t>
  </si>
  <si>
    <t>환인제약</t>
  </si>
  <si>
    <t>의약품(신경정신질환치료제,소화기관용약제,연고) 제조,도매</t>
  </si>
  <si>
    <t>이광식, 이원범(각자 대표이사)</t>
  </si>
  <si>
    <t>http://www.whanin.co.kr</t>
  </si>
  <si>
    <t>계룡건설산업</t>
  </si>
  <si>
    <t>건축공사,주택공사,토목공사,포장공사,전기공사</t>
  </si>
  <si>
    <t>한승구, 이승찬</t>
  </si>
  <si>
    <t>http://www.krcon.co.kr</t>
  </si>
  <si>
    <t>서원</t>
  </si>
  <si>
    <t>금속 주조업</t>
  </si>
  <si>
    <t>비철금속(황동 빌레트,인코트) 제조,재생원료생산</t>
  </si>
  <si>
    <t>조시영, 조경호</t>
  </si>
  <si>
    <t>http://www.swbrass.co.kr</t>
  </si>
  <si>
    <t>에스원</t>
  </si>
  <si>
    <t>경비, 경호 및 탐정업</t>
  </si>
  <si>
    <t>부가통신 서비스(경비),안전관리용역,CCTV카메라</t>
  </si>
  <si>
    <t>남궁범, 모리야 키요시</t>
  </si>
  <si>
    <t>http://www.s1.co.kr</t>
  </si>
  <si>
    <t>태경산업</t>
  </si>
  <si>
    <t>제강용 정련제(프락스),카바이드,중질탈산칼슘 제조,판매/고속도로휴게소 운영</t>
  </si>
  <si>
    <t>김해련, 김민정, 김병식 (각자 대표이사)</t>
  </si>
  <si>
    <t>http://www.taekyung.co.kr</t>
  </si>
  <si>
    <t>신대양제지</t>
  </si>
  <si>
    <t>골판지용 골심지,라이너지 제조,수출입</t>
  </si>
  <si>
    <t>권혁홍, 이상천(각자 대표이사)</t>
  </si>
  <si>
    <t>http://www.dygroup.co.kr</t>
  </si>
  <si>
    <t>와이투솔루션</t>
  </si>
  <si>
    <t>혼성직접회로,통신기기 제조/화공약품,케이블 도매</t>
  </si>
  <si>
    <t>강석환</t>
  </si>
  <si>
    <t>http://www.yuyang.co.kr</t>
  </si>
  <si>
    <t>남해화학</t>
  </si>
  <si>
    <t>비료, 농약 및 살균, 살충제 제조업</t>
  </si>
  <si>
    <t>비료(요소,복합비료),공업제품원료 제조,도매</t>
  </si>
  <si>
    <t>하형수</t>
  </si>
  <si>
    <t>http://www.nhchem.co.kr</t>
  </si>
  <si>
    <t>동원금속</t>
  </si>
  <si>
    <t>자동차부품(도어후레임,머플러,임팩트빔),강관 제조,판매</t>
  </si>
  <si>
    <t>이은우, 박승룡</t>
  </si>
  <si>
    <t>http://www.dwmic.com</t>
  </si>
  <si>
    <t>성안</t>
  </si>
  <si>
    <t>직물직조 및 직물제품 제조업</t>
  </si>
  <si>
    <t>제직,염색,폴리에스터직물,자수직물봉제 제조,판매/임대료,관리비 수입</t>
  </si>
  <si>
    <t>박상태</t>
  </si>
  <si>
    <t>http://www.startex.co.kr</t>
  </si>
  <si>
    <t>HMM</t>
  </si>
  <si>
    <t>정기,부정기,전용선,콘테이너선,자동차선,LNG선 해운</t>
  </si>
  <si>
    <t>김경배</t>
  </si>
  <si>
    <t>http://www.hmm21.com</t>
  </si>
  <si>
    <t>경인양행</t>
  </si>
  <si>
    <t>반응성염료,직접염료,산성염료,삼원색원료 제조,수출입</t>
  </si>
  <si>
    <t>김흥준,조성용 (각자대표이사)</t>
  </si>
  <si>
    <t>http://www.kyungin.co.kr</t>
  </si>
  <si>
    <t>풀무원</t>
  </si>
  <si>
    <t>두부류,생면류,나물류,냉동류,조미류,김치류,묵류,녹즙,과채음료,건강보조식품 판매,제조,생식품 수출</t>
  </si>
  <si>
    <t>이효율</t>
  </si>
  <si>
    <t>http://www.pulmuone.co.kr</t>
  </si>
  <si>
    <t>서울도시가스</t>
  </si>
  <si>
    <t>도시가스공급,가스공급설비공사</t>
  </si>
  <si>
    <t>공동대표이사 박근원 공동대표이사 김진철</t>
  </si>
  <si>
    <t>http://www.seoulgas.co.kr</t>
  </si>
  <si>
    <t>이구산업</t>
  </si>
  <si>
    <t>동판.조,황동판.조,인청동판.조 제조,임가공/부동산 임대</t>
  </si>
  <si>
    <t>안월환, 김영길(각자 대표이사)</t>
  </si>
  <si>
    <t>http://www.leeku.net</t>
  </si>
  <si>
    <t>에넥스</t>
  </si>
  <si>
    <t>씽크상판,주방기기,목재케비넷,유해가스저감장치시설 제조,판매</t>
  </si>
  <si>
    <t>박진규</t>
  </si>
  <si>
    <t>http://www.enex.co.kr</t>
  </si>
  <si>
    <t>에이프로젠</t>
  </si>
  <si>
    <t>단열장치,철구조물,가열로,특수단열재(금속표면경화육성,원자로용) 제조/단열공사/부동산 임대</t>
  </si>
  <si>
    <t>이승호</t>
  </si>
  <si>
    <t>http://www.aprogen-kic.com</t>
  </si>
  <si>
    <t>제이준코스메틱</t>
  </si>
  <si>
    <t>화장품 제조 판매</t>
  </si>
  <si>
    <t>손상훈</t>
  </si>
  <si>
    <t>http://www.jayjun.kr</t>
  </si>
  <si>
    <t>한국카본</t>
  </si>
  <si>
    <t>탄소섬유(카본프리프레그(낚시대,테니스라켓,골프 Shaft,스포츠레저용품)),합성수지,글라스페이퍼,LNG선박용 단열판넬 제조,도매</t>
  </si>
  <si>
    <t>조문수, 이명화 공동대표이사</t>
  </si>
  <si>
    <t>http://www.hcarbon.com</t>
  </si>
  <si>
    <t>KPX케미칼</t>
  </si>
  <si>
    <t>PPG,PU RESIN,우레탄수지,대향막박리재,반도체 CM PAD,Polyether Polyol,산업용기초화학제품,화공약품 제조,판매</t>
  </si>
  <si>
    <t>양준영, 최재호, 이찬수(각자대표이사)</t>
  </si>
  <si>
    <t>http://www.kpxchemical.com</t>
  </si>
  <si>
    <t>에스엠벡셀</t>
  </si>
  <si>
    <t>자동차부품(워터펌프,오일펌프,엔진헤드(GV6),프론트케이스) 제조</t>
  </si>
  <si>
    <t>정병수, 박훈진(각자대표)</t>
  </si>
  <si>
    <t>http://www.jico21.com</t>
  </si>
  <si>
    <t>태평양물산</t>
  </si>
  <si>
    <t>봉제의류(자켓,파카,코트),침구 제조,우모가공,생활용품 도소매,무역</t>
  </si>
  <si>
    <t>임석원</t>
  </si>
  <si>
    <t>http://www.panpacific.co.kr</t>
  </si>
  <si>
    <t>KC그린홀딩스</t>
  </si>
  <si>
    <t>환경방지오염시설(전기집진기,배연탈황설비,여과집진기,세정식집진기),제어장치 제조,설치</t>
  </si>
  <si>
    <t>이태영</t>
  </si>
  <si>
    <t>http://www.kcgreenholdings.com</t>
  </si>
  <si>
    <t>문배철강</t>
  </si>
  <si>
    <t>철강재중 판재류(후판,박판,무늬강판) 제조,도매</t>
  </si>
  <si>
    <t>배종민</t>
  </si>
  <si>
    <t>http://www.moonbaesteel.co.kr</t>
  </si>
  <si>
    <t>웅진</t>
  </si>
  <si>
    <t>교육서비스(웅진아이큐,중.고교학습,어린이마을),도서,잡지 출판/부동산 임대/인터넷관련사업</t>
  </si>
  <si>
    <t>이수영</t>
  </si>
  <si>
    <t>http://www.woongjin.com</t>
  </si>
  <si>
    <t>오뚜기</t>
  </si>
  <si>
    <t>라면,마요네즈,카레,스프,당면,소오스,토마토케첩,마가린,냉동생지(바게트,크로와상),참치캔,식초,3분짜장 제조</t>
  </si>
  <si>
    <t>함영준, 황성만</t>
  </si>
  <si>
    <t>http://www.ottogi.co.kr</t>
  </si>
  <si>
    <t>일정실업</t>
  </si>
  <si>
    <t>편조원단 제조업</t>
  </si>
  <si>
    <t>자동차시트원단,의류,완구직물 제조,염색가공</t>
  </si>
  <si>
    <t>고동수, 신덕재</t>
  </si>
  <si>
    <t>http://www.iljeong.co.kr</t>
  </si>
  <si>
    <t>한라</t>
  </si>
  <si>
    <t>토목,건축,전기,환경사업,준설공사,포장공사,주택,중기임대</t>
  </si>
  <si>
    <t>이석민</t>
  </si>
  <si>
    <t>http://www.halla.co.kr</t>
  </si>
  <si>
    <t>엘에스일렉트릭</t>
  </si>
  <si>
    <t>고압기기,저압기기,변압기,배전반,PLC,인버터,빌딩설비,공조기,건축배관,자동화기기 제조,동가공</t>
  </si>
  <si>
    <t>구자균, 김동현</t>
  </si>
  <si>
    <t>http://www.ls-electric.com</t>
  </si>
  <si>
    <t>대양금속</t>
  </si>
  <si>
    <t>스테인레스 냉연강판 제조</t>
  </si>
  <si>
    <t>조상종</t>
  </si>
  <si>
    <t>http://www.daiyangmetal.co.kr</t>
  </si>
  <si>
    <t>이화산업</t>
  </si>
  <si>
    <t>염료(반응성염료,분산염료,범용염료,직접염료,산성염료),염료화성품,합성수지,고무 도매,제조</t>
  </si>
  <si>
    <t>홍성우</t>
  </si>
  <si>
    <t>http://www.rifa.co.kr</t>
  </si>
  <si>
    <t>동원시스템즈</t>
  </si>
  <si>
    <t>포장용 플라스틱제품 제조 외</t>
  </si>
  <si>
    <t>조점근,서범원,장성학</t>
  </si>
  <si>
    <t>http://dongwonsystems.com/</t>
  </si>
  <si>
    <t>삼성중공업</t>
  </si>
  <si>
    <t>선박(벌크선,원유운반선),철구조물,에너지플랜트 생산,판매/토목건축업</t>
  </si>
  <si>
    <t>정진택</t>
  </si>
  <si>
    <t>http://www.samsungshi.com</t>
  </si>
  <si>
    <t>자동차용 기화기(캬브레타,다이캐스트,연료펌프) 제조,판매</t>
  </si>
  <si>
    <t>김영봉, 신현돈(각자 대표이사)</t>
  </si>
  <si>
    <t>http://www.motonic.co.kr</t>
  </si>
  <si>
    <t>화신</t>
  </si>
  <si>
    <t>자동차엔진부품(ARM류,C/MBR류),자동차부품 제조</t>
  </si>
  <si>
    <t>정서진, 장의호</t>
  </si>
  <si>
    <t>http://www.hwashin.co.kr</t>
  </si>
  <si>
    <t>삼화페인트공업</t>
  </si>
  <si>
    <t>건축용페인트,공업용페인트,분체도료 등 제조</t>
  </si>
  <si>
    <t>오진수,류기붕(각자대표)</t>
  </si>
  <si>
    <t>http://www.samhwa.com</t>
  </si>
  <si>
    <t>경동나비엔</t>
  </si>
  <si>
    <t>가정용 기기 제조업</t>
  </si>
  <si>
    <t>가정용기름보일러,입형,횡형 온수보일러,가스보일러,버너,흡수식 냉온수기,전기보일러,진공온수보일러,태양열보일러 제조,판매</t>
  </si>
  <si>
    <t>손연호, 김종욱 (각자대표)</t>
  </si>
  <si>
    <t>http://www.kdnavien.co.kr</t>
  </si>
  <si>
    <t>DB</t>
  </si>
  <si>
    <t>컴퓨터 프로그래밍, 시스템 통합 및 관리</t>
  </si>
  <si>
    <t>문덕식,강운식 (각자 대표이사)</t>
  </si>
  <si>
    <t>http://www.dbinc.co.kr</t>
  </si>
  <si>
    <t>SGC에너지</t>
  </si>
  <si>
    <t>전기업</t>
  </si>
  <si>
    <t>증기, 전기, REC(신재생에너지공급인증서)</t>
  </si>
  <si>
    <t>이복영, 박준영, 안찬규</t>
  </si>
  <si>
    <t>http://www.sgcenergy.co.kr</t>
  </si>
  <si>
    <t>대림비앤코</t>
  </si>
  <si>
    <t>위생도기,내장타일,조립식욕실제품 제조,판매/부동산 임대</t>
  </si>
  <si>
    <t>강태식</t>
  </si>
  <si>
    <t>http://www.daelimbnco.com</t>
  </si>
  <si>
    <t>대한해운</t>
  </si>
  <si>
    <t>외항화물운송,국제해운대리점</t>
  </si>
  <si>
    <t>김만태</t>
  </si>
  <si>
    <t>http://www.korealines.co.kr</t>
  </si>
  <si>
    <t>메리츠증권</t>
  </si>
  <si>
    <t>유가증권의 위탁매매,자기매매,인수공모주선업무</t>
  </si>
  <si>
    <t>최희문</t>
  </si>
  <si>
    <t>http://www.imeritz.com</t>
  </si>
  <si>
    <t>휴니드테크놀러지스</t>
  </si>
  <si>
    <t>무선통신기기,군납용무전기,위성방송수신기 제조</t>
  </si>
  <si>
    <t>신종석</t>
  </si>
  <si>
    <t>http://www.huneed.com</t>
  </si>
  <si>
    <t>수산중공업</t>
  </si>
  <si>
    <t>유압브레이커,트럭크레인,플라즈마 파암장비,특장차,산업기계,건설기계 제조,도매</t>
  </si>
  <si>
    <t>정석현, 신수근(각자 대표이사)</t>
  </si>
  <si>
    <t>http://www.soosan.co.kr</t>
  </si>
  <si>
    <t>롯데케미칼</t>
  </si>
  <si>
    <t>폴리프로필렌,고밀도폴리에틸렌,에틸렌글리콜,벤젠,에틸렌옥사이드,합성지,부산물 제조</t>
  </si>
  <si>
    <t>신동빈,김교현,이영준,황진구</t>
  </si>
  <si>
    <t>http://www.lottechem.com</t>
  </si>
  <si>
    <t>세아베스틸지주</t>
  </si>
  <si>
    <t>특수강,철도용품,자동차부품 제조,수출입</t>
  </si>
  <si>
    <t>이태성, 양영주</t>
  </si>
  <si>
    <t>http://www.seahbesteel.co.kr</t>
  </si>
  <si>
    <t>호텔신라</t>
  </si>
  <si>
    <t>기타 상품 전문 소매업</t>
  </si>
  <si>
    <t>면세판매,관광숙박,외식사업,예식업</t>
  </si>
  <si>
    <t>이부진</t>
  </si>
  <si>
    <t>http://www.hotelshilla.net</t>
  </si>
  <si>
    <t>태경비케이</t>
  </si>
  <si>
    <t>생석회,소석회,석회비료 제조,판매/비금속광물 광업/산업폐기물 재생처리/휴게소 운영</t>
  </si>
  <si>
    <t>김민정,정구일 (각자 대표이사)</t>
  </si>
  <si>
    <t>http://www.bkmp.co.kr</t>
  </si>
  <si>
    <t>화승코퍼레이션</t>
  </si>
  <si>
    <t>산업용 고무제품(호스시트,벨트,펜더 등) 제조, 판매</t>
  </si>
  <si>
    <t>허성룡,현지호</t>
  </si>
  <si>
    <t>http://www.hscorp.com</t>
  </si>
  <si>
    <t>신흥</t>
  </si>
  <si>
    <t>치과용기자재(방사선장치,전기진단장치),주사침 도소매,제조/부동산 임대</t>
  </si>
  <si>
    <t>이용익</t>
  </si>
  <si>
    <t>http://www.shinhung.co.kr</t>
  </si>
  <si>
    <t>화승인더스트리</t>
  </si>
  <si>
    <t>포장용 합성수지 제조/신발,필름 판매/부동산 임대</t>
  </si>
  <si>
    <t>대표이사 현석호</t>
  </si>
  <si>
    <t>http://www.hsi.co.kr</t>
  </si>
  <si>
    <t>극동유화</t>
  </si>
  <si>
    <t>윤활유,유동파라핀,왁스,방수용시트,아스팔트 제조/수입자동차,부품 도매/가스충전,산업설비 청소</t>
  </si>
  <si>
    <t>장홍선, 장선우 (각자대표)</t>
  </si>
  <si>
    <t>http://www.kdoc.co.kr</t>
  </si>
  <si>
    <t>고려산업</t>
  </si>
  <si>
    <t>배합사료,플라스틱용기 제조/부동산 임대</t>
  </si>
  <si>
    <t>전장열, 김영교(각자 대표이사)</t>
  </si>
  <si>
    <t>http://www.hafeed.co.kr</t>
  </si>
  <si>
    <t>대현</t>
  </si>
  <si>
    <t>여성의류 및 악세사리류 제조,도매,유통(백화점)</t>
  </si>
  <si>
    <t>신현균</t>
  </si>
  <si>
    <t>http://www.daehyun.co.kr</t>
  </si>
  <si>
    <t>케이비아이동국실업</t>
  </si>
  <si>
    <t>자동차부품(에어닥트,글로벌박스,노즐,어셈블리류,핸들류) 제조,판매/공장 임대</t>
  </si>
  <si>
    <t>김진산</t>
  </si>
  <si>
    <t>http://www.dongkook-ind.co.kr</t>
  </si>
  <si>
    <t>광명전기</t>
  </si>
  <si>
    <t>수배전반,가스절연개폐장치,빌딩자동화시스템,중앙감시반,자동제어반 제조,도소매,무역</t>
  </si>
  <si>
    <t>이재광,조광식</t>
  </si>
  <si>
    <t>http://www.kmec.co.kr</t>
  </si>
  <si>
    <t>부산산업</t>
  </si>
  <si>
    <t>레미콘 제조,판매</t>
  </si>
  <si>
    <t>정영교</t>
  </si>
  <si>
    <t>http://www.busanind.co.kr</t>
  </si>
  <si>
    <t>STX</t>
  </si>
  <si>
    <t>에너지 원료(석탄,석유),산업기자재(기계부품) 도매</t>
  </si>
  <si>
    <t>박상준</t>
  </si>
  <si>
    <t>http://www.stx.co.kr</t>
  </si>
  <si>
    <t>고려아연</t>
  </si>
  <si>
    <t>연,아연괴 제조,판매</t>
  </si>
  <si>
    <t>최윤범, 노진수, 백순흠</t>
  </si>
  <si>
    <t>http://www.koreazinc.co.kr</t>
  </si>
  <si>
    <t>센트럴인사이트</t>
  </si>
  <si>
    <t>금융단말기(현금자동입출금기,온라인단말기),통신기기 제조,판매</t>
  </si>
  <si>
    <t>김유영</t>
  </si>
  <si>
    <t>http://www.chunghocomnet.com</t>
  </si>
  <si>
    <t>팜젠사이언스</t>
  </si>
  <si>
    <t>의약품 외</t>
  </si>
  <si>
    <t>김혜연 박희덕(각자)</t>
  </si>
  <si>
    <t>http://www.pharmgenscience.com</t>
  </si>
  <si>
    <t>무림페이퍼</t>
  </si>
  <si>
    <t>지류,아트지,백상지 제조</t>
  </si>
  <si>
    <t>이도균</t>
  </si>
  <si>
    <t>http://www.moorim.co.kr</t>
  </si>
  <si>
    <t>현대차증권</t>
  </si>
  <si>
    <t>유가증권의매매,위탁매매,유가증권의 중개,대리/부동산 임대</t>
  </si>
  <si>
    <t>최병철</t>
  </si>
  <si>
    <t>http://hmsec.com</t>
  </si>
  <si>
    <t>금비</t>
  </si>
  <si>
    <t>유리제품(주류병) 제조/화장품 도소매,수입(병제조기기)</t>
  </si>
  <si>
    <t>09월</t>
  </si>
  <si>
    <t>고기영</t>
  </si>
  <si>
    <t>http://www.e-kumbi.co.kr</t>
  </si>
  <si>
    <t>통신음향,전자기계기구용 플라스틱제품 제조,도매</t>
  </si>
  <si>
    <t>김명성</t>
  </si>
  <si>
    <t>http://www.daidong.com</t>
  </si>
  <si>
    <t>고무,플라스틱제품,산업용포장재,PP.BAG,타포린 제조,도매/부동산 임대/주택 신축,판매/인터넷 정보통신/벤처회사 투자</t>
  </si>
  <si>
    <t>신성엽</t>
  </si>
  <si>
    <t>http://www.wonlim.co.kr</t>
  </si>
  <si>
    <t>서흥</t>
  </si>
  <si>
    <t>의약품(하드캅셀,건강보조식품,소프트캅셀),건강보조식품,인삼제품 제조,판매</t>
  </si>
  <si>
    <t>양주환</t>
  </si>
  <si>
    <t>http://www.suheung.com</t>
  </si>
  <si>
    <t>성문전자</t>
  </si>
  <si>
    <t>콘덴서용 증착필름,압력분무식 플러스자동도포기 제조,판매</t>
  </si>
  <si>
    <t>신준섭</t>
  </si>
  <si>
    <t>http://www.smec-korea.co.kr</t>
  </si>
  <si>
    <t>HLB글로벌</t>
  </si>
  <si>
    <t>기타 비금속광물 광업</t>
  </si>
  <si>
    <t>모래 및 자갈 채취업,콤부차,그린월,화장품,신약개발 등</t>
  </si>
  <si>
    <t>http://nextscience.co.kr/</t>
  </si>
  <si>
    <t>일진홀딩스</t>
  </si>
  <si>
    <t>전기산업용기기(개폐기,차단기,배전반),자동화시스템,자동차엔진부품,절연전선,금구류,고압선,저압선 제조,판매/전기공사,가스절연차단기</t>
  </si>
  <si>
    <t>허정석</t>
  </si>
  <si>
    <t>http://www.iljin.co.kr</t>
  </si>
  <si>
    <t>대영포장</t>
  </si>
  <si>
    <t>골판지원단,골판지상자 제조</t>
  </si>
  <si>
    <t>강병은,손용수</t>
  </si>
  <si>
    <t>http://www.dypc.co.kr</t>
  </si>
  <si>
    <t>영화금속</t>
  </si>
  <si>
    <t>자동차부품,건축자재(관이음쇠) 제조,판매</t>
  </si>
  <si>
    <t>최동윤(단독 대표이사)</t>
  </si>
  <si>
    <t>http://www.yeonghwa.co.kr</t>
  </si>
  <si>
    <t>신풍제약</t>
  </si>
  <si>
    <t>의약품(항생제,혈전용해제,향정신성약품,구충제) 제조,판매</t>
  </si>
  <si>
    <t>유 제 만</t>
  </si>
  <si>
    <t>http://www.shinpoong.co.kr</t>
  </si>
  <si>
    <t>동성제약</t>
  </si>
  <si>
    <t>의약품,화장품 제조,도매</t>
  </si>
  <si>
    <t>이양구</t>
  </si>
  <si>
    <t>http://dongsung-pharm.co.kr</t>
  </si>
  <si>
    <t>아센디오</t>
  </si>
  <si>
    <t>석탄(점결탄) 판매</t>
  </si>
  <si>
    <t>신동철, 강재현</t>
  </si>
  <si>
    <t>http://ascendio.co.kr</t>
  </si>
  <si>
    <t>한올바이오파마</t>
  </si>
  <si>
    <t>의약품 제조,도매/부동산 임대</t>
  </si>
  <si>
    <t>박승국,정승원(공동대표이사)</t>
  </si>
  <si>
    <t>http://www.hanall.co.kr</t>
  </si>
  <si>
    <t>유니켐</t>
  </si>
  <si>
    <t>피혁 제조,도매,무역,부동산임대</t>
  </si>
  <si>
    <t>이장원</t>
  </si>
  <si>
    <t>http://www.uni-chem.net</t>
  </si>
  <si>
    <t>대창</t>
  </si>
  <si>
    <t>황동봉,동합금괴 제조,판매</t>
  </si>
  <si>
    <t>조시영, 김옥렬</t>
  </si>
  <si>
    <t>http://www.brassone.com</t>
  </si>
  <si>
    <t>국보</t>
  </si>
  <si>
    <t>화물자동차운송,콘테이너운송,수출입화물보관,도로운송,CY보관,하역</t>
  </si>
  <si>
    <t>하 현, 조경민 각자대표</t>
  </si>
  <si>
    <t>http://www.kukbo.com</t>
  </si>
  <si>
    <t>일성건설</t>
  </si>
  <si>
    <t>건축공사,토목공사,전기공사</t>
  </si>
  <si>
    <t>유필상</t>
  </si>
  <si>
    <t>http://www.ilsungconst.co.kr</t>
  </si>
  <si>
    <t>까뮤이앤씨</t>
  </si>
  <si>
    <t>토목공사,건축공사/부동산 임대</t>
  </si>
  <si>
    <t>손병재, 이은규 (각자 대표이사)</t>
  </si>
  <si>
    <t>http://www.camusenc.com</t>
  </si>
  <si>
    <t>보락</t>
  </si>
  <si>
    <t>식품향료,식품첨가물,화학제품,껌베이스(자일리톨,에리스리톨),담배향료 제조,판매</t>
  </si>
  <si>
    <t>정기련</t>
  </si>
  <si>
    <t>http://www.bolak.co.kr</t>
  </si>
  <si>
    <t>선도전기</t>
  </si>
  <si>
    <t>수배전반,중전기기 제조,도매/전기공사</t>
  </si>
  <si>
    <t>전동준, 남삼우(각자 대표이사)</t>
  </si>
  <si>
    <t>http://www.seondo.co.kr</t>
  </si>
  <si>
    <t>씨아이테크</t>
  </si>
  <si>
    <t>그외 기타 제품 제조업</t>
  </si>
  <si>
    <t>컴퓨터 소프트웨어,하드웨어 서버,도매</t>
  </si>
  <si>
    <t>김대영</t>
  </si>
  <si>
    <t>http://www.citech.kr</t>
  </si>
  <si>
    <t>광동제약</t>
  </si>
  <si>
    <t>의약품,식음료 제조,도매</t>
  </si>
  <si>
    <t>최성원</t>
  </si>
  <si>
    <t>http://www.ekdp.com</t>
  </si>
  <si>
    <t>갤럭시아에스엠</t>
  </si>
  <si>
    <t>스포츠 서비스업</t>
  </si>
  <si>
    <t>스포츠중계권,스포츠마케팅,광고</t>
  </si>
  <si>
    <t>이반석</t>
  </si>
  <si>
    <t>http://galaxiasme.com</t>
  </si>
  <si>
    <t>남성</t>
  </si>
  <si>
    <t>수출입(카오디오)/통신기기 제조,판매/이동통신,유선방송,정보통신/생활필수품,식품 판매/부동산 임대</t>
  </si>
  <si>
    <t>윤성호, 윤봉수</t>
  </si>
  <si>
    <t>http://www.namsung.com</t>
  </si>
  <si>
    <t>KISCO홀딩스</t>
  </si>
  <si>
    <t>장세홍, 이병제 (각자대표)</t>
  </si>
  <si>
    <t>http://www.kiscoholdings.co.kr</t>
  </si>
  <si>
    <t>태영건설</t>
  </si>
  <si>
    <t>종합건설업(토목공사,도로공사,건축공사,관급공사,환경공사,상하수도공사,하수종말처리공사)/부동산 임대,매매</t>
  </si>
  <si>
    <t>이재규</t>
  </si>
  <si>
    <t>http://www.taeyoung.com</t>
  </si>
  <si>
    <t>한국특강</t>
  </si>
  <si>
    <t>철강압연제품(앵글,이형형강,평철,환봉) 제조,판매</t>
  </si>
  <si>
    <t>한길구, 박성우</t>
  </si>
  <si>
    <t>http://www.ekosco.com</t>
  </si>
  <si>
    <t>한솔로지스틱스</t>
  </si>
  <si>
    <t>지류펄프 보관창고 운영/화물취급,화물운송알선,물류컨설팅/종합쇼핑몰운영,통신판매,인터넷백화점</t>
  </si>
  <si>
    <t>황규호</t>
  </si>
  <si>
    <t>http://www.hansollogistics.com</t>
  </si>
  <si>
    <t>삼양통상</t>
  </si>
  <si>
    <t>피혁원단,혁제운동화,혁제장갑,혁제스포츠용품 제조,상품중개,무역</t>
  </si>
  <si>
    <t>허남각, 허준홍 (2인 각자 대표이사)</t>
  </si>
  <si>
    <t>http://www.samyangts.com</t>
  </si>
  <si>
    <t>SK텔레콤</t>
  </si>
  <si>
    <t>이동전화,무선호출서비스,부가통신</t>
  </si>
  <si>
    <t>유영상</t>
  </si>
  <si>
    <t>http://www.sktelecom.com</t>
  </si>
  <si>
    <t>진양폴리우레탄</t>
  </si>
  <si>
    <t>폴리우레탄,폴리우레탄스폰지 제조,판매</t>
  </si>
  <si>
    <t>김상용,조영태(각자대표이사)</t>
  </si>
  <si>
    <t>http://www.chinyangpoly.kr</t>
  </si>
  <si>
    <t>미창석유공업</t>
  </si>
  <si>
    <t>윤활유,고무배합유,전기절연유 제조,판매,수출입</t>
  </si>
  <si>
    <t>유재순</t>
  </si>
  <si>
    <t>http://www.michang.co.kr</t>
  </si>
  <si>
    <t>삼익THK</t>
  </si>
  <si>
    <t>직선운동시스템,메카트로시스템,기타정밀 자동화기기 제조,판매/전자상거래,인터넷 관련 s/w,h/w 개발,판매,유지보수</t>
  </si>
  <si>
    <t>진영환, 진주완</t>
  </si>
  <si>
    <t>http://www.samickthk.co.kr</t>
  </si>
  <si>
    <t>미원상사</t>
  </si>
  <si>
    <t>계면활성제,분황,황산,도료첨가제,프라스틱첨가제 제조</t>
  </si>
  <si>
    <t>홍창식, 손응주</t>
  </si>
  <si>
    <t>http://www.mwc.co.kr</t>
  </si>
  <si>
    <t>서연</t>
  </si>
  <si>
    <t>자동차부품(승용차내장품-도어트림,헤드라이닝,승용차시트) 제조,도매</t>
  </si>
  <si>
    <t>유양석</t>
  </si>
  <si>
    <t>http://www.seo-yon.com</t>
  </si>
  <si>
    <t>세우글로벌</t>
  </si>
  <si>
    <t>화공약품.엔지니어링 플라스틱,페놀계제품,석유화학제품 판매/철재가구,사무목재가구 제조/교육사업</t>
  </si>
  <si>
    <t>안현식</t>
  </si>
  <si>
    <t>http://www.sewoo21.co.kr</t>
  </si>
  <si>
    <t>현대모비스</t>
  </si>
  <si>
    <t>자동차A/S용 부품,컨테이너,특수중기,산업기계제품 생산,판매,부품모듈화,부품수출사업,환경/플랜트사업,특수중기부문(컨테이너)</t>
  </si>
  <si>
    <t>정의선, 조성환</t>
  </si>
  <si>
    <t>http://www.mobis.co.kr</t>
  </si>
  <si>
    <t>쎌마테라퓨틱스</t>
  </si>
  <si>
    <t>교육서비스, 의약품개발, 상품권유통</t>
  </si>
  <si>
    <t>윤종기</t>
  </si>
  <si>
    <t>http://www.thelma.co.kr</t>
  </si>
  <si>
    <t>KG케미칼</t>
  </si>
  <si>
    <t>콘크리트혼화제, 비료, 친환경농자재, 수처리제</t>
  </si>
  <si>
    <t>곽정현, 김재익</t>
  </si>
  <si>
    <t>http://www.kgchem.co.kr</t>
  </si>
  <si>
    <t>대우부품</t>
  </si>
  <si>
    <t>전해콘덴서,복합부품,전자튜너 제조</t>
  </si>
  <si>
    <t>서중호,문종은</t>
  </si>
  <si>
    <t>http://www.dwecc.com</t>
  </si>
  <si>
    <t>현대해상</t>
  </si>
  <si>
    <t>손해보험(자동차보험)</t>
  </si>
  <si>
    <t>조용일, 이성재</t>
  </si>
  <si>
    <t>http://www.hi.co.kr</t>
  </si>
  <si>
    <t>현대그린푸드</t>
  </si>
  <si>
    <t>백화점,여행알선,숙박,음식점/부동산 임대</t>
  </si>
  <si>
    <t>박홍진 (단독 대표이사)</t>
  </si>
  <si>
    <t>http://www.hyundaigreenfood.com</t>
  </si>
  <si>
    <t>한국전력공사</t>
  </si>
  <si>
    <t>전력자원개발,발전,송전,전력용기자재확보</t>
  </si>
  <si>
    <t>정승일</t>
  </si>
  <si>
    <t>http://www.kepco.co.kr</t>
  </si>
  <si>
    <t>국도화학</t>
  </si>
  <si>
    <t>에폭시수지,폴리아마이드수지,아염소산소다 제조,도소매</t>
  </si>
  <si>
    <t>이시창, 허연진</t>
  </si>
  <si>
    <t>http://www.kukdo.com</t>
  </si>
  <si>
    <t>녹십자</t>
  </si>
  <si>
    <t>알부민외 제조,판매</t>
  </si>
  <si>
    <t>허은철</t>
  </si>
  <si>
    <t>http://www.gccorp.com</t>
  </si>
  <si>
    <t>SIMPAC</t>
  </si>
  <si>
    <t>프레스, 합금철</t>
  </si>
  <si>
    <t>최진식</t>
  </si>
  <si>
    <t>http://www.simpac.co.kr</t>
  </si>
  <si>
    <t>윌비스</t>
  </si>
  <si>
    <t>스웨터,니트,셔츠 도매,제조/컴퓨터주변기기 무역,오파,임대</t>
  </si>
  <si>
    <t>임찬혁(대표집행임원), 송주호(대표집행임원)</t>
  </si>
  <si>
    <t>http://www.willbes.com</t>
  </si>
  <si>
    <t>대창단조</t>
  </si>
  <si>
    <t>자동차,중장비 부품(크랭크샤프트,트랙링크조립체,커넥팅로드,중장비롤러류),기어,동력전달장치,단조가공품,단조품 제조</t>
  </si>
  <si>
    <t>박권일</t>
  </si>
  <si>
    <t>http://www.dcf.co.kr</t>
  </si>
  <si>
    <t>사조산업</t>
  </si>
  <si>
    <t>원양어업(참치,명태,오징어),육가공,참치통조림,장류 제조/냉동냉장 창고운영/부동산 임대/컴퓨터,소프트웨어 개발,도매/팝콘,구운김 도매</t>
  </si>
  <si>
    <t>이창주, 김치곤 (각자대표)</t>
  </si>
  <si>
    <t>http://www.sajo.co.kr</t>
  </si>
  <si>
    <t>한익스프레스</t>
  </si>
  <si>
    <t>특수화물 운송(유류,화학류,벌크제품 등),냉동차,탱크로리운송,복합운송 주선,임대,택배/특장차,중기 제조,판매</t>
  </si>
  <si>
    <t>유인철, 이석환 (각자대표)</t>
  </si>
  <si>
    <t>http://www.hanex.co.kr</t>
  </si>
  <si>
    <t>사조동아원</t>
  </si>
  <si>
    <t>제분, 배합사료 제조</t>
  </si>
  <si>
    <t>노동환</t>
  </si>
  <si>
    <t>http://www.dongaone.com</t>
  </si>
  <si>
    <t>경인전자</t>
  </si>
  <si>
    <t>스위치,리모콘,배선기구,섬머스타트,게임기,전자부품 제조,판매</t>
  </si>
  <si>
    <t>http://www.kie.co.kr</t>
  </si>
  <si>
    <t>무림P&amp;P</t>
  </si>
  <si>
    <t>표백화학펄프(B.K.P) 제조,목재가공,조림사업</t>
  </si>
  <si>
    <t>http://www.moorimpnp.co.kr</t>
  </si>
  <si>
    <t>인디에프</t>
  </si>
  <si>
    <t>여성의류,남성의류,캐쥬얼웨어 제조</t>
  </si>
  <si>
    <t>손수근</t>
  </si>
  <si>
    <t>http://www.inthef.co.kr</t>
  </si>
  <si>
    <t>한솔피엔에스</t>
  </si>
  <si>
    <t>정보시스템구축 및 유지보수, 포장재제조 및 가공, 지류가공 및 판매</t>
  </si>
  <si>
    <t>강준석,김형준(각자대표)</t>
  </si>
  <si>
    <t>http://www.hansolpns.com</t>
  </si>
  <si>
    <t>디와이</t>
  </si>
  <si>
    <t>자동차부품,유공압기기,소각로,자동세차기,하훼유통,발효기,모터 제조</t>
  </si>
  <si>
    <t>김지현</t>
  </si>
  <si>
    <t>http://www.dy.co.kr</t>
  </si>
  <si>
    <t>P/C혼방직물,면방적,각종사류,직물류 제조,도소매</t>
  </si>
  <si>
    <t>서재희 대표집행임원</t>
  </si>
  <si>
    <t>http://www.pangrim.com</t>
  </si>
  <si>
    <t>큐로</t>
  </si>
  <si>
    <t>열교환기,압력용기,저장탱크,산업용보일러 제조</t>
  </si>
  <si>
    <t>서상훈</t>
  </si>
  <si>
    <t>http://www.curo.co.kr</t>
  </si>
  <si>
    <t>한솔케미칼</t>
  </si>
  <si>
    <t>과산화수소,라텍스,요소수지,수소액화탄산,차아황산소다 제조,판매,디지털카메라용 인화필름 제조,수출</t>
  </si>
  <si>
    <t>박원환</t>
  </si>
  <si>
    <t>http://www.hansolchemical.com</t>
  </si>
  <si>
    <t>퍼스텍</t>
  </si>
  <si>
    <t>방위산업제품,프린터,불소화합물,자동차용 매트 제조/얼굴인식시스템 개발</t>
  </si>
  <si>
    <t>손경석</t>
  </si>
  <si>
    <t>http://www.firsteccom.co.kr</t>
  </si>
  <si>
    <t>동원산업</t>
  </si>
  <si>
    <t>원양어업,수산물가공(참치캔,맛김,어묵,맛살),도소매/음료사업(상쾌한아침)</t>
  </si>
  <si>
    <t>이명우</t>
  </si>
  <si>
    <t>http://dwml.co.kr/</t>
  </si>
  <si>
    <t>대덕</t>
  </si>
  <si>
    <t>산업용 인쇄회로기판,다층 인쇄회로기판,빌드업기판,반도체패키지기판,메모리모듈기판 제조</t>
  </si>
  <si>
    <t>김영재</t>
  </si>
  <si>
    <t>http://www.daeduckholdings.com</t>
  </si>
  <si>
    <t>한성기업</t>
  </si>
  <si>
    <t>냉동식품,햄제품 제조,도매,보관/원양어업</t>
  </si>
  <si>
    <t>임우근,임준호(각자대표)</t>
  </si>
  <si>
    <t>http://www.hsep.com</t>
  </si>
  <si>
    <t>이스타코</t>
  </si>
  <si>
    <t>부동산 분양/입시학원 운영</t>
  </si>
  <si>
    <t>김승제</t>
  </si>
  <si>
    <t>http://www.e-starco.co.kr</t>
  </si>
  <si>
    <t>태림포장</t>
  </si>
  <si>
    <t>골판지,골판지상자,수출용박스 제조,도매/인쇄</t>
  </si>
  <si>
    <t>이복진</t>
  </si>
  <si>
    <t>http://www.tailim.com</t>
  </si>
  <si>
    <t>아세아제지</t>
  </si>
  <si>
    <t>골판지원지,석고보드원지,크라프트원지,라이나원지,라이너지 제조,판매</t>
  </si>
  <si>
    <t>유승환, 이현탁</t>
  </si>
  <si>
    <t>http://www.asiapaper.co.kr</t>
  </si>
  <si>
    <t>화천기계</t>
  </si>
  <si>
    <t>선반,밀링,연삭기,CNC선반,CNC밀링,머시닝센타 제조,판매/자동차부품(실린더블럭) 제조</t>
  </si>
  <si>
    <t>권영열, 권형석</t>
  </si>
  <si>
    <t>http://www.hwacheon.co.kr</t>
  </si>
  <si>
    <t>CJ씨푸드</t>
  </si>
  <si>
    <t>수산물(어묵,맛살)가공품 도매,원양수산업,수출입</t>
  </si>
  <si>
    <t>이인덕, 김정웅 (각자대표)</t>
  </si>
  <si>
    <t>http://www.cjseafood.net</t>
  </si>
  <si>
    <t>SHD</t>
  </si>
  <si>
    <t>석도강판,표면처리강판 제조,임가공,판매</t>
  </si>
  <si>
    <t>신종호</t>
  </si>
  <si>
    <t>http://www.shinhwatp.com</t>
  </si>
  <si>
    <t>조일알미늄</t>
  </si>
  <si>
    <t>알루미늄판 제조,도매</t>
  </si>
  <si>
    <t>이영호,성원모</t>
  </si>
  <si>
    <t>http://www.choilal.co.kr</t>
  </si>
  <si>
    <t>에스엘</t>
  </si>
  <si>
    <t>자동차부품(자동차램프, 전동화부품, 전자부품) 제조, 판매</t>
  </si>
  <si>
    <t>이성엽,김한영,김정현</t>
  </si>
  <si>
    <t>http://www.slworld.com</t>
  </si>
  <si>
    <t>영원무역홀딩스</t>
  </si>
  <si>
    <t>스포츠의류(등산복,운동복,스키복) 도소매,수출,섬유봉제</t>
  </si>
  <si>
    <t>성래은</t>
  </si>
  <si>
    <t>더존비즈온</t>
  </si>
  <si>
    <t>응용 소프트웨어 개발 및 공급업</t>
  </si>
  <si>
    <t>김용우</t>
  </si>
  <si>
    <t>http://www.douzone.com</t>
  </si>
  <si>
    <t>보령</t>
  </si>
  <si>
    <t>의약품(제산제(겔포스),구심,용각산,고혈압치료제(카프릴),소염진통제(멘소레담),항생제(듀리세프),혈전치료제(아스트릭스)) 제조</t>
  </si>
  <si>
    <t>김정균, 장두현</t>
  </si>
  <si>
    <t>http://www.boryung.co.kr</t>
  </si>
  <si>
    <t>이건산업</t>
  </si>
  <si>
    <t>나무제품 제조업</t>
  </si>
  <si>
    <t>컨테이너용합판,목재 파렛트,프레스우드 파렛트,가공목재,제재목 제조/부동산 임대</t>
  </si>
  <si>
    <t>이길수, 박승준</t>
  </si>
  <si>
    <t>http://www.eagon.com</t>
  </si>
  <si>
    <t>모나리자</t>
  </si>
  <si>
    <t>기타 종이 및 판지 제품 제조업</t>
  </si>
  <si>
    <t>화장지,미용티슈 제조,도매</t>
  </si>
  <si>
    <t>주광옥</t>
  </si>
  <si>
    <t>http://www.monarisa.co.kr</t>
  </si>
  <si>
    <t>대구백화점</t>
  </si>
  <si>
    <t>백화점운영,임대사업(백화점 코너)</t>
  </si>
  <si>
    <t>구정모</t>
  </si>
  <si>
    <t>http://www.debec.co.kr</t>
  </si>
  <si>
    <t>우성</t>
  </si>
  <si>
    <t>배합사료,Suit-feed(맞춤 TMR(육성우,건유우,착유우) 사료),농후사료,곡류(강피류 등 부산물) 제조,판매/부동산 임대,무역</t>
  </si>
  <si>
    <t>한재규</t>
  </si>
  <si>
    <t>http://wsgroup.co.kr</t>
  </si>
  <si>
    <t>유성기업</t>
  </si>
  <si>
    <t>철도차량부품(피스턴링,실린더라이너,발브가이드,타펫트),자동차부품,주강,주물 제조,판매</t>
  </si>
  <si>
    <t>류현석(대표이사)</t>
  </si>
  <si>
    <t>http://www.ypr.co.kr</t>
  </si>
  <si>
    <t>한일철강</t>
  </si>
  <si>
    <t>강관류,철판류,금속관류,건축자재,자동차부품 제조,도매</t>
  </si>
  <si>
    <t>엄정헌</t>
  </si>
  <si>
    <t>http://www.hanilsteel.co.kr</t>
  </si>
  <si>
    <t>삼익악기</t>
  </si>
  <si>
    <t>악기 제조업</t>
  </si>
  <si>
    <t>피아노,기타,현악기,전자악기,동 부분품 제조,임대,도매</t>
  </si>
  <si>
    <t>김종섭, 이형국</t>
  </si>
  <si>
    <t>http://www.samick.co.kr</t>
  </si>
  <si>
    <t>화성산업</t>
  </si>
  <si>
    <t>아파트 건설</t>
  </si>
  <si>
    <t>이종원,최진엽</t>
  </si>
  <si>
    <t>http://www.hwasung.com</t>
  </si>
  <si>
    <t>DN오토모티브</t>
  </si>
  <si>
    <t>자동차용 밧데리</t>
  </si>
  <si>
    <t>김상헌 김원종 김인환</t>
  </si>
  <si>
    <t>http://www.dnautomotive.com</t>
  </si>
  <si>
    <t>보해양조</t>
  </si>
  <si>
    <t>주류(소주,매취,실비우스,위스키) 제조,음료 도매</t>
  </si>
  <si>
    <t>임지선, 조영석</t>
  </si>
  <si>
    <t>http://www.bohae.co.kr</t>
  </si>
  <si>
    <t>상상인증권</t>
  </si>
  <si>
    <t>유가증권 매매</t>
  </si>
  <si>
    <t>이명수</t>
  </si>
  <si>
    <t>http://www.sangsanginib.com</t>
  </si>
  <si>
    <t>혜인</t>
  </si>
  <si>
    <t>건설기계,산업용 기계장비(진공흡인차,세정차),스테거크레인,비상용발전기,해상용엔진 도소매/창고</t>
  </si>
  <si>
    <t>원경희</t>
  </si>
  <si>
    <t>http://www.haein.com</t>
  </si>
  <si>
    <t>금강공업</t>
  </si>
  <si>
    <t>건설가설재,강관,거푸집 제조,판매</t>
  </si>
  <si>
    <t>전장열, 이범호 (각자 대표이사)</t>
  </si>
  <si>
    <t>http://www.kumkangkind.com</t>
  </si>
  <si>
    <t>플레이그램</t>
  </si>
  <si>
    <t>유연성 산업용 포장재(FIBC) 제조 판매</t>
  </si>
  <si>
    <t>김재욱</t>
  </si>
  <si>
    <t>http://nk-ms.com</t>
  </si>
  <si>
    <t>율촌화학</t>
  </si>
  <si>
    <t>연포장재,필름,골판지상자,합성수지,플라스틱일반성형제품 제조</t>
  </si>
  <si>
    <t>송녹정,신동윤</t>
  </si>
  <si>
    <t>http://www.youlchon.com</t>
  </si>
  <si>
    <t>신원</t>
  </si>
  <si>
    <t>여성,남성의류,스웨터,의복관련 악세사리,사카린,망초 제조,판매,수출입/섬유의류 도매/신용카드업/의류전문 물류대행 및 임대사업</t>
  </si>
  <si>
    <t>박정주</t>
  </si>
  <si>
    <t>http://www.sw.co.kr</t>
  </si>
  <si>
    <t>동방</t>
  </si>
  <si>
    <t>육상운송,해상운송,항만화물하역,보관,창고,물류사업</t>
  </si>
  <si>
    <t>김형곤, 박창기</t>
  </si>
  <si>
    <t>http://www.dongbang.co.kr</t>
  </si>
  <si>
    <t>한국쉘석유</t>
  </si>
  <si>
    <t>윤활유,그리스 제조,도매</t>
  </si>
  <si>
    <t>라머스 예룬 피터</t>
  </si>
  <si>
    <t>http://www.shell.co.kr</t>
  </si>
  <si>
    <t>부광약품</t>
  </si>
  <si>
    <t>의약품,치약,의약부외품(부광탁스,레가론,부광안티프라그) 제조</t>
  </si>
  <si>
    <t>이우현,유희원(각자대표이사)</t>
  </si>
  <si>
    <t>http://www.bukwang.co.kr</t>
  </si>
  <si>
    <t>풍산홀딩스</t>
  </si>
  <si>
    <t>동판제,대,관,봉,선,소전,동파이프 제조,도매,무역</t>
  </si>
  <si>
    <t>부국증권</t>
  </si>
  <si>
    <t>유가증권 매매,위탁매매,인수,주선</t>
  </si>
  <si>
    <t>박현철</t>
  </si>
  <si>
    <t>http://www.bookook.co.kr</t>
  </si>
  <si>
    <t>계양전기</t>
  </si>
  <si>
    <t>전동공구(그라인더,드릴,커팅머신 등), 엔진, 자동차용 모터 제조</t>
  </si>
  <si>
    <t>임영환</t>
  </si>
  <si>
    <t>http://www.keyang.co.kr</t>
  </si>
  <si>
    <t>한솔테크닉스</t>
  </si>
  <si>
    <t>백라이트유닛,인버터,폴리바리콘,모니터,통신장비 제조</t>
  </si>
  <si>
    <t>박현순</t>
  </si>
  <si>
    <t>http://www.hansoltechnics.com</t>
  </si>
  <si>
    <t>DB금융투자</t>
  </si>
  <si>
    <t>유가증권,위탁매매,인수,자기매매</t>
  </si>
  <si>
    <t>고원종</t>
  </si>
  <si>
    <t>http://db-fi.com</t>
  </si>
  <si>
    <t>한미사이언스</t>
  </si>
  <si>
    <t>항생제(세포탁심,세포트리악손),유산균정장제(메디락비타,메디락베베),위장관운동조절개선제(설프라이드),고혈압치료제(유니바스크),원료의약품,식품 제조,판매</t>
  </si>
  <si>
    <t>송영숙</t>
  </si>
  <si>
    <t>http://www.hanmiscience.co.kr</t>
  </si>
  <si>
    <t>삼진제약</t>
  </si>
  <si>
    <t>의약품(게보린,세트라졸,염산나록손) 제조,판매,수출입,약초재배</t>
  </si>
  <si>
    <t>최용주</t>
  </si>
  <si>
    <t>http://www.samjinpharm.co.kr</t>
  </si>
  <si>
    <t>열연코일,냉연강판,후판,선재,스테인리스 제조</t>
  </si>
  <si>
    <t>대표이사 회장 최정우, 대표이사 사장 전중선</t>
  </si>
  <si>
    <t>http://www.posco.co.kr</t>
  </si>
  <si>
    <t>범양건영</t>
  </si>
  <si>
    <t>토목공사,주택건설,건축공사,난방공사,전기공사,포장공사</t>
  </si>
  <si>
    <t>강병주, 이동주 (각자대표)</t>
  </si>
  <si>
    <t>http://www.iby.co.kr</t>
  </si>
  <si>
    <t>파미셀</t>
  </si>
  <si>
    <t>줄기세포치료제,화장품</t>
  </si>
  <si>
    <t>http://www.pharmicell.com</t>
  </si>
  <si>
    <t>동국제강</t>
  </si>
  <si>
    <t>후판,철근,강판,형강,앵글,찬넬,평철 제조,판매</t>
  </si>
  <si>
    <t>장세욱, 김연극</t>
  </si>
  <si>
    <t>http://www.dongkuk.co.kr</t>
  </si>
  <si>
    <t>대원전선</t>
  </si>
  <si>
    <t>전선,통신케이블,무선통신장비,합성수지 제조,도매/부동산 매매,임대</t>
  </si>
  <si>
    <t>서명환</t>
  </si>
  <si>
    <t>http://www.daewoncable.co.kr</t>
  </si>
  <si>
    <t>이수화학</t>
  </si>
  <si>
    <t>등유,알킬벤젠,윤활유,노말파라핀 제조,도매</t>
  </si>
  <si>
    <t>류승호</t>
  </si>
  <si>
    <t>http://www.isuchemical.co.kr</t>
  </si>
  <si>
    <t>유가증권의 매매,위탁매매,인수주선</t>
  </si>
  <si>
    <t>장석훈</t>
  </si>
  <si>
    <t>http://www.samsungpop.com</t>
  </si>
  <si>
    <t>삼영무역</t>
  </si>
  <si>
    <t>화공약품, 안경렌즈</t>
  </si>
  <si>
    <t>이승용</t>
  </si>
  <si>
    <t>http://www.samyung.co.kr</t>
  </si>
  <si>
    <t>한양증권</t>
  </si>
  <si>
    <t>증권업</t>
  </si>
  <si>
    <t>임재택</t>
  </si>
  <si>
    <t>http://www.hygood.co.kr</t>
  </si>
  <si>
    <t>금호석유화학</t>
  </si>
  <si>
    <t>합성고무 SBR(스티렌부타디엔러버),BR(폴리부타디엔러버),합성수지,BD,라텍스 제조,도소매</t>
  </si>
  <si>
    <t>백종훈</t>
  </si>
  <si>
    <t>http://www.kkpc.com</t>
  </si>
  <si>
    <t>유안타증권</t>
  </si>
  <si>
    <t>궈밍쩡</t>
  </si>
  <si>
    <t>http://www.yuantakorea.com</t>
  </si>
  <si>
    <t>제일파마홀딩스</t>
  </si>
  <si>
    <t>의약품(타리비드,제일파프,노엘,푸라솔) 제조,도매</t>
  </si>
  <si>
    <t>한상철</t>
  </si>
  <si>
    <t>에이엔피</t>
  </si>
  <si>
    <t>전자부품(인쇄회로기판),무정전 전원공급장치 제조</t>
  </si>
  <si>
    <t>전운관</t>
  </si>
  <si>
    <t>http://anpcb.co.kr</t>
  </si>
  <si>
    <t>한창제지</t>
  </si>
  <si>
    <t>마닐라판지,고급백판지(ALL PULP) 제조,판매,수출입</t>
  </si>
  <si>
    <t>김길수</t>
  </si>
  <si>
    <t>http://www.hcpaper.co.kr</t>
  </si>
  <si>
    <t>넥센</t>
  </si>
  <si>
    <t>자동차용 재생타이어튜브,솔리드타이어,고무부품,골프볼,와이어로프소재,특수강선,열처리도금선,건자재 제조,판매,수출입</t>
  </si>
  <si>
    <t>강병중, 강호찬, 배중열</t>
  </si>
  <si>
    <t>http://www.nexencorp.co.kr</t>
  </si>
  <si>
    <t>삼성공조</t>
  </si>
  <si>
    <t>자동차부품(라디에터,오일쿨러,인터쿨러) 제조,판매</t>
  </si>
  <si>
    <t>고호곤</t>
  </si>
  <si>
    <t>http://www.samsungcc.co.kr</t>
  </si>
  <si>
    <t>세방전지</t>
  </si>
  <si>
    <t>자동차용 및 산업용 축전지(연축전지) 제조,판매</t>
  </si>
  <si>
    <t>대표이사 차주호</t>
  </si>
  <si>
    <t>http://www.gbattery.com</t>
  </si>
  <si>
    <t>진원생명과학</t>
  </si>
  <si>
    <t>플라스미드</t>
  </si>
  <si>
    <t>박영근</t>
  </si>
  <si>
    <t>http://www.genels.com</t>
  </si>
  <si>
    <t>참엔지니어링</t>
  </si>
  <si>
    <t>FPD Laser Repair 장비 등 (FPD 장비의 개발과 제조 및 판매)</t>
  </si>
  <si>
    <t>변인재</t>
  </si>
  <si>
    <t>http://www.charmeng.com</t>
  </si>
  <si>
    <t>한국프랜지공업</t>
  </si>
  <si>
    <t>자동차부품(제동,구동장치),프랜지(관이음쇠),철구조물,산업기계 제조</t>
  </si>
  <si>
    <t>이현덕</t>
  </si>
  <si>
    <t>http://www.kofco.com</t>
  </si>
  <si>
    <t>코스모신소재</t>
  </si>
  <si>
    <t>이차전지양극활물질,기능성필름</t>
  </si>
  <si>
    <t>홍동환</t>
  </si>
  <si>
    <t>http://www.cosmoamt.com</t>
  </si>
  <si>
    <t>덕성</t>
  </si>
  <si>
    <t>플라스틱레쟈,합성수지,합성피혁 제조,도매</t>
  </si>
  <si>
    <t>이봉근, 김성진 (각자대표이사)</t>
  </si>
  <si>
    <t>http://www.duksung21.com</t>
  </si>
  <si>
    <t>신영증권</t>
  </si>
  <si>
    <t>원종석, 황성엽</t>
  </si>
  <si>
    <t>http://www.shinyoung.com</t>
  </si>
  <si>
    <t>유진증권</t>
  </si>
  <si>
    <t>유가증권 매매,중개,인수</t>
  </si>
  <si>
    <t>유창수, 고경모(각자 대표)</t>
  </si>
  <si>
    <t>http://www.eugenefn.com</t>
  </si>
  <si>
    <t>유화증권</t>
  </si>
  <si>
    <t>윤경립</t>
  </si>
  <si>
    <t>http://www.yhs.co.kr</t>
  </si>
  <si>
    <t>한신기계공업</t>
  </si>
  <si>
    <t>공기압축기,공구류 제조,판매/오파</t>
  </si>
  <si>
    <t>http://www.hanshin.co.kr</t>
  </si>
  <si>
    <t>코스모화학</t>
  </si>
  <si>
    <t>이산화티타늄 및 부산물, 황산코발트 및 부산물</t>
  </si>
  <si>
    <t>안성덕</t>
  </si>
  <si>
    <t>http://www.cosmochem.co.kr</t>
  </si>
  <si>
    <t>가온전선</t>
  </si>
  <si>
    <t>전력선,통신케이블 제조,도매,수출입</t>
  </si>
  <si>
    <t>윤재인</t>
  </si>
  <si>
    <t>http://www.gaoncable.com</t>
  </si>
  <si>
    <t>석유제품,가스,윤활기유,윤활유,그리스,석유화학제품 제조,도매</t>
  </si>
  <si>
    <t>Hussain A.Al-Qahtani</t>
  </si>
  <si>
    <t>http://www.s-oil.com</t>
  </si>
  <si>
    <t>한화에어로스페이스</t>
  </si>
  <si>
    <t>항공기엔진,특수방산장비 제조/정비사업</t>
  </si>
  <si>
    <t>Shin Hyun Woo</t>
  </si>
  <si>
    <t>http://www.hanwhaaerospace.co.kr/</t>
  </si>
  <si>
    <t>삼화전자공업</t>
  </si>
  <si>
    <t>전자부품(페라이트 코어,SMPS,편향요크(DY),고압변성기(FBT)용코어) 제조,판매</t>
  </si>
  <si>
    <t>오영주, 이건화</t>
  </si>
  <si>
    <t>http://www.samwha.co.kr</t>
  </si>
  <si>
    <t>현대제철</t>
  </si>
  <si>
    <t>H형강,제철,제강,철근,압연,스테인레스,주강,시트파일 제조,수출입,중기부품(탱크바퀴)제조,판매</t>
  </si>
  <si>
    <t>안동일</t>
  </si>
  <si>
    <t>http://www.hyundai-steel.com</t>
  </si>
  <si>
    <t>써니전자</t>
  </si>
  <si>
    <t>수정진동자,수정발진기,초음파지연선,MCF,축수나사 제조,도매,수출입</t>
  </si>
  <si>
    <t>차상권</t>
  </si>
  <si>
    <t>http://www.sunny.co.kr</t>
  </si>
  <si>
    <t>현대비앤지스틸</t>
  </si>
  <si>
    <t>스텐레스냉연강판,특수강 제조</t>
  </si>
  <si>
    <t>대표이사 사장 정일선,대표이사 부사장 이선우(각자 대표이사)</t>
  </si>
  <si>
    <t>http://www.hyundai-bngsteel.com</t>
  </si>
  <si>
    <t>사조오양</t>
  </si>
  <si>
    <t>원양어업/수산물가공(게맛살) 제조,수출입/냉동 및 냉장보관/부동산 임대</t>
  </si>
  <si>
    <t>정태식</t>
  </si>
  <si>
    <t>http://www.sajooy.com</t>
  </si>
  <si>
    <t>한화투자증권</t>
  </si>
  <si>
    <t>유가증권 위탁매매,자기매매,인수주선</t>
  </si>
  <si>
    <t>권희백</t>
  </si>
  <si>
    <t>http://www.koreastock.co.kr</t>
  </si>
  <si>
    <t>삼화전기</t>
  </si>
  <si>
    <t>콘덴서 제조,판매</t>
  </si>
  <si>
    <t>오영주, 박종온</t>
  </si>
  <si>
    <t>SK증권</t>
  </si>
  <si>
    <t>증권업,부동산 임대</t>
  </si>
  <si>
    <t>김 신</t>
  </si>
  <si>
    <t>http://www.sks.co.kr</t>
  </si>
  <si>
    <t>평화홀딩스</t>
  </si>
  <si>
    <t>http://www.phhc.co.kr</t>
  </si>
  <si>
    <t>일신석재</t>
  </si>
  <si>
    <t>건축자재, 철물 및 난방장치 도매업</t>
  </si>
  <si>
    <t>건축석 제조,도소매/석공예,석공사</t>
  </si>
  <si>
    <t>김학선</t>
  </si>
  <si>
    <t>http://www.ilshinstone.co.kr</t>
  </si>
  <si>
    <t>KG스틸</t>
  </si>
  <si>
    <t>철강재(냉연강판,아연도강판,칼라강판,석도강판,선재류,강관,형강,봉강),비철금속 제조,도매</t>
  </si>
  <si>
    <t>박성희</t>
  </si>
  <si>
    <t>http://www.kgdongbusteel.co.kr</t>
  </si>
  <si>
    <t>아이에스동서</t>
  </si>
  <si>
    <t>타일,위생도기,콘크리트파일,P.C관,침목 제조,도매</t>
  </si>
  <si>
    <t>허석헌, 정원호, 김갑진(각자 대표이사)</t>
  </si>
  <si>
    <t>http://www.isdongseo.co.kr</t>
  </si>
  <si>
    <t>SH에너지화학</t>
  </si>
  <si>
    <t>합성수지(PS/EPS,ABS수지) 제조</t>
  </si>
  <si>
    <t>정케빈규봉</t>
  </si>
  <si>
    <t>http://www.sh-enerchem.com</t>
  </si>
  <si>
    <t>대한화섬</t>
  </si>
  <si>
    <t>화학섬유원사(FY,PTY,S.FIBER)제조</t>
  </si>
  <si>
    <t>정철현</t>
  </si>
  <si>
    <t>http://www.daehansf.co.kr</t>
  </si>
  <si>
    <t>코리아써키트</t>
  </si>
  <si>
    <t>인쇄회로기판,Module 제조/부동산(건물) 임대</t>
  </si>
  <si>
    <t>장세준</t>
  </si>
  <si>
    <t>http://www.kcg.co.kr</t>
  </si>
  <si>
    <t>신세계</t>
  </si>
  <si>
    <t>백화점,할인점(E마트)</t>
  </si>
  <si>
    <t>손영식</t>
  </si>
  <si>
    <t>http://www.shinsegae.com</t>
  </si>
  <si>
    <t>타르제품,카본블랙,무수프탈산,농약원제,석탄화학제품,정밀화학제품,플라스틱창호재 제조,판매</t>
  </si>
  <si>
    <t>백우석, 이우현, 김택중(3인, 각자 대표이사)</t>
  </si>
  <si>
    <t>http://www.oci.co.kr</t>
  </si>
  <si>
    <t>삼일제약</t>
  </si>
  <si>
    <t>양약(부루펜,액티피드,포리부틴) 제조,도매</t>
  </si>
  <si>
    <t>허승범, 김상진 (각자 대표이사)</t>
  </si>
  <si>
    <t>http://www.samil-pharm.com</t>
  </si>
  <si>
    <t>인스코비</t>
  </si>
  <si>
    <t>시계,스마트그리드,도소매,소프트웨어개발</t>
  </si>
  <si>
    <t>유인수, 구자갑 (각자 대표이사)</t>
  </si>
  <si>
    <t>http://www.inscobee.com</t>
  </si>
  <si>
    <t>의약품(항생제,화학료법제,항바이러스,근이완제,영양액륜) 제조,판매</t>
  </si>
  <si>
    <t>윤석근, 윤종욱</t>
  </si>
  <si>
    <t>http://www.ilsung-ph.co.kr</t>
  </si>
  <si>
    <t>공사수입,주택분양,건설산업부문 설계,감리 등 엔지니어링서비스</t>
  </si>
  <si>
    <t>윤영준</t>
  </si>
  <si>
    <t>http://www.hdec.kr</t>
  </si>
  <si>
    <t>TCC스틸</t>
  </si>
  <si>
    <t>석도강판,표면처리강판 제조,판매</t>
  </si>
  <si>
    <t>손봉락, 조석희, 손기영 (각자대표)</t>
  </si>
  <si>
    <t>http://www.tccsteel.com</t>
  </si>
  <si>
    <t>에이프로젠제약</t>
  </si>
  <si>
    <t>의약품(항생제,영양수액제,드링크제,철결핍성빈혈예방치료제,경옥동충하초) 제조,판매</t>
  </si>
  <si>
    <t>김정출</t>
  </si>
  <si>
    <t>http://www.aprogen-pharm.com</t>
  </si>
  <si>
    <t>F&amp;F 홀딩스</t>
  </si>
  <si>
    <t>스포츠웨어(골프웨어) 제조/도서출판(단행본,유아/아동전집류(아인슈타인시리즈),잡지)/이천고속도로휴게소/문구사무용품,수입의류 판매,소매</t>
  </si>
  <si>
    <t>박의헌</t>
  </si>
  <si>
    <t>http://www.fnfholdings.com</t>
  </si>
  <si>
    <t>아남전자</t>
  </si>
  <si>
    <t>칼라TV,오디오,비디오 제조,도매</t>
  </si>
  <si>
    <t>김태수</t>
  </si>
  <si>
    <t>http://www.aname.co.kr</t>
  </si>
  <si>
    <t>현대미포조선</t>
  </si>
  <si>
    <t>선박수리,선박개조,선박신조</t>
  </si>
  <si>
    <t>신현대</t>
  </si>
  <si>
    <t>http://www.hmd.co.kr</t>
  </si>
  <si>
    <t>GS건설</t>
  </si>
  <si>
    <t>토목공사,건축공사,주택공사,산업플랜트공사,리모델링공사,시설물유지관리공사/산업설비설계,감리 용역,수출입/에너지관리 진단,연구개발</t>
  </si>
  <si>
    <t>허창수, 임병용(각자 대표이사)</t>
  </si>
  <si>
    <t>http://www.gsconst.co.kr/</t>
  </si>
  <si>
    <t>삼아알미늄</t>
  </si>
  <si>
    <t>알루미늄박지,은박지,은박가공품,알페이스트 제조,도매,수출</t>
  </si>
  <si>
    <t>한남희,하상용</t>
  </si>
  <si>
    <t>http://www.sama-al.com</t>
  </si>
  <si>
    <t>한국전자홀딩스</t>
  </si>
  <si>
    <t>시장조사,경영컨설팅</t>
  </si>
  <si>
    <t>박 명 덕</t>
  </si>
  <si>
    <t>http://www.kecholdings.co.kr</t>
  </si>
  <si>
    <t>삼성SDI</t>
  </si>
  <si>
    <t>2차전지, 전자재료 제조 판매</t>
  </si>
  <si>
    <t>최윤호</t>
  </si>
  <si>
    <t>http://www.samsungsdi.co.kr</t>
  </si>
  <si>
    <t>삼성전기</t>
  </si>
  <si>
    <t>수동소자 (MLCC, Inductor, Chip Resistor 등), 모듈(카메라모듈, 통신모듈), 반도체패키지 기판</t>
  </si>
  <si>
    <t>장덕현</t>
  </si>
  <si>
    <t>http://www.sem.samsung.co.kr</t>
  </si>
  <si>
    <t>동부건설</t>
  </si>
  <si>
    <t>건축공사,토목공사,전기공사,기계설비공사/비금속,철구조물 제조,판매/여객,자동차 운송,항만하역</t>
  </si>
  <si>
    <t>허상희</t>
  </si>
  <si>
    <t>http://dbcon.dongbu.co.kr</t>
  </si>
  <si>
    <t>케이씨티시</t>
  </si>
  <si>
    <t>화물자동차운송,항만하역,창고보관,컨테이너조작,중량물해상운송</t>
  </si>
  <si>
    <t>류주환</t>
  </si>
  <si>
    <t>http://www.kctc.co.kr</t>
  </si>
  <si>
    <t>코오롱글로벌</t>
  </si>
  <si>
    <t>토목공사,일반건설,주택건설,해외건설,소각로설비공사/환경플랜트,폐처리기 제조</t>
  </si>
  <si>
    <t>김정일</t>
  </si>
  <si>
    <t>http://www.kolonglobal.com</t>
  </si>
  <si>
    <t>빙그레</t>
  </si>
  <si>
    <t>낙농제품 및 식용빙과류 제조업</t>
  </si>
  <si>
    <t>아이스크림,우유,스낵,유산균(욥닥터캡슐) 제조</t>
  </si>
  <si>
    <t>전창원</t>
  </si>
  <si>
    <t>http://www.bing.co.kr</t>
  </si>
  <si>
    <t>녹십자홀딩스</t>
  </si>
  <si>
    <t>알부민,유로키나제,간염백신,유행성출혈열백신 제조</t>
  </si>
  <si>
    <t>허일섭, 허용준</t>
  </si>
  <si>
    <t>조선내화</t>
  </si>
  <si>
    <t>내화연와(정형,부정형,S/N,CCN),단열벽돌,스라이딩노즐,연주용 특수내화물 제조</t>
  </si>
  <si>
    <t>이금옥</t>
  </si>
  <si>
    <t>http://www.chosunref.co.kr</t>
  </si>
  <si>
    <t>현대약품</t>
  </si>
  <si>
    <t>타코실, 마이녹실, 테놀민, 미에로화이바 등</t>
  </si>
  <si>
    <t>이상준</t>
  </si>
  <si>
    <t>http://www.hyundaipharm.co.kr</t>
  </si>
  <si>
    <t>남양유업</t>
  </si>
  <si>
    <t>시유,조제분유,발효유,이유밀,치즈,프렌치까페 제조,도매</t>
  </si>
  <si>
    <t>이광범</t>
  </si>
  <si>
    <t>http://www.namyangi.com</t>
  </si>
  <si>
    <t>남선알미늄</t>
  </si>
  <si>
    <t>알미늄샷시 제조/환경사업</t>
  </si>
  <si>
    <t>박귀봉, 정순원(각자대표)</t>
  </si>
  <si>
    <t>http://www.namsun.co.kr</t>
  </si>
  <si>
    <t>한국화장품제조</t>
  </si>
  <si>
    <t>화장품(OEM,ODM)</t>
  </si>
  <si>
    <t>http://www.hkcosm.com</t>
  </si>
  <si>
    <t>DL건설</t>
  </si>
  <si>
    <t>도로건설공사,토목공사,건축공사,조경공사/부동산 임대,매매</t>
  </si>
  <si>
    <t>조남창</t>
  </si>
  <si>
    <t>http://www.dlconstruction.co.kr</t>
  </si>
  <si>
    <t>현대코퍼레이션</t>
  </si>
  <si>
    <t>자동차,철강,기계,선박,플랜트,컴퓨터,전자제품 수출,수출입대행/자원(탄광,유전) 개발</t>
  </si>
  <si>
    <t>정몽혁, 김원갑, 장안석(각자대표이사)</t>
  </si>
  <si>
    <t>http://www.hyundaicorp.co.kr</t>
  </si>
  <si>
    <t>LS</t>
  </si>
  <si>
    <t>전력용전선,일반전선,통신케이블,동선,알루미늄선,공조기,프라스틱사출성형기 제조,도매</t>
  </si>
  <si>
    <t>명노현</t>
  </si>
  <si>
    <t>http://www.lsholdings.co.kr</t>
  </si>
  <si>
    <t>종합무역업(전자전기제품,섬유,에너지화학제품,철강금속제품),의류,수입산합판,MDF판매,정보통신사업,에너지유통사업</t>
  </si>
  <si>
    <t>박상규</t>
  </si>
  <si>
    <t>http://www.sknetworks.co.kr</t>
  </si>
  <si>
    <t>경농</t>
  </si>
  <si>
    <t>완제농약(잡초약,살충제,살균제) 제조</t>
  </si>
  <si>
    <t>이병만,이용진</t>
  </si>
  <si>
    <t>http://www.knco.co.kr</t>
  </si>
  <si>
    <t>티웨이홀딩스</t>
  </si>
  <si>
    <t>레미콘,콘크리트파일,완구 제조/미니어쳐테마파크 운영</t>
  </si>
  <si>
    <t>황정현</t>
  </si>
  <si>
    <t>http://www.twayholdings.com</t>
  </si>
  <si>
    <t>농약(잡초발생전 토양처리형 밭잡초약,부메랑,주움,그라목손) 제조,도매</t>
  </si>
  <si>
    <t>염병만, 염병진</t>
  </si>
  <si>
    <t>http://www.dongbangagro.co.kr</t>
  </si>
  <si>
    <t>송원산업</t>
  </si>
  <si>
    <t>폴리머첨가제(PVC안정제,산화방지제),폴리우레탄수지,프라스틱첨가제 제조</t>
  </si>
  <si>
    <t>김충식 대표이사</t>
  </si>
  <si>
    <t>http://www.songwon.com</t>
  </si>
  <si>
    <t>진흥기업</t>
  </si>
  <si>
    <t>아파트건설,토목공사,건축공사,국내도급공사</t>
  </si>
  <si>
    <t>박상신</t>
  </si>
  <si>
    <t>http://www.chinhung.co.kr</t>
  </si>
  <si>
    <t>한국석유공업</t>
  </si>
  <si>
    <t>석유류제품(솔벤트,부로운아스팔트,방수시트몰터프라스,메타놀,빙초산) 제조,도소매/부동산 임대</t>
  </si>
  <si>
    <t>강승모,김득보(각자 대표이사)</t>
  </si>
  <si>
    <t>http://www.koreapetroleum.com</t>
  </si>
  <si>
    <t>천일고속</t>
  </si>
  <si>
    <t>고속버스운수(경부선,44개 노선),도로여객운수업,운수창고업,유류판매,부동산 임대</t>
  </si>
  <si>
    <t>박도현</t>
  </si>
  <si>
    <t>http://www.chunilexpress.com</t>
  </si>
  <si>
    <t>대원강업</t>
  </si>
  <si>
    <t>차량용스프링,기계부속,시트,타이어체인,합성수지제품,철도용스파이크 제조,도매</t>
  </si>
  <si>
    <t>허재철, 김항수</t>
  </si>
  <si>
    <t>http://www.dwku.com</t>
  </si>
  <si>
    <t>만호제강</t>
  </si>
  <si>
    <t>와이어로프,합성섬유로프,특수강선 제조,수출,임대</t>
  </si>
  <si>
    <t>김상환</t>
  </si>
  <si>
    <t>http://www.manhorope.com</t>
  </si>
  <si>
    <t>조광피혁</t>
  </si>
  <si>
    <t>가죽(피혁원단,제화용원단,카시트용원단),가방,신발 제조,도매</t>
  </si>
  <si>
    <t>이연석</t>
  </si>
  <si>
    <t>http://www.chokwang.co.kr</t>
  </si>
  <si>
    <t>세방</t>
  </si>
  <si>
    <t>도로운송,항만하역,창고,지게차 임대</t>
  </si>
  <si>
    <t>최종일</t>
  </si>
  <si>
    <t>http://www.sebang.com</t>
  </si>
  <si>
    <t>동양철관</t>
  </si>
  <si>
    <t>수도용 도복장 강관,주물(강관말뚝),가스관 제조/아파트건설</t>
  </si>
  <si>
    <t>이곽우</t>
  </si>
  <si>
    <t>http://www.dysp.co.kr</t>
  </si>
  <si>
    <t>대유에이텍</t>
  </si>
  <si>
    <t>자동차부품(자동차용 시트)제조</t>
  </si>
  <si>
    <t>권의경</t>
  </si>
  <si>
    <t>http://www.dayouat.co.kr</t>
  </si>
  <si>
    <t>남광토건</t>
  </si>
  <si>
    <t>토목공사,건축공사,기전공사,측량설계시공,용역/철구조물 제조</t>
  </si>
  <si>
    <t>임민규</t>
  </si>
  <si>
    <t>http://www.namkwang.co.kr</t>
  </si>
  <si>
    <t>삼영전자공업</t>
  </si>
  <si>
    <t>전자부품(알루미늄 전해콘덴서),전기이중층콘덴서,센서 제조,도매</t>
  </si>
  <si>
    <t>변동준, 김성수(각자 대표이사)</t>
  </si>
  <si>
    <t>http://www.samyoung.co.kr</t>
  </si>
  <si>
    <t>신영와코루</t>
  </si>
  <si>
    <t>여성용 내의류(화운데이션,란제리,블래지어),환자,노령자용 파자마,남성용 내의류 제조</t>
  </si>
  <si>
    <t>이의평, 이성원</t>
  </si>
  <si>
    <t>http://www.shinyoungwacoal.co.kr/</t>
  </si>
  <si>
    <t>오리엔트바이오</t>
  </si>
  <si>
    <t>의약품 제조</t>
  </si>
  <si>
    <t>장재진</t>
  </si>
  <si>
    <t>http://www.orient.co.kr</t>
  </si>
  <si>
    <t>조비</t>
  </si>
  <si>
    <t>복합비료(연초용,수도용,시판용,특수작물용),양액재배용 비료,완효성 비료,부직포 제조,무역</t>
  </si>
  <si>
    <t>이승연</t>
  </si>
  <si>
    <t>http://www.chobi.co.kr</t>
  </si>
  <si>
    <t>한국공항</t>
  </si>
  <si>
    <t>항공기 지상조업,항공화물 상하역,장비대여,항공용역사업,항공기급유,항공화물 취급,보관,부정기헬기운송,여행알선,광업,먹는샘물 제조,농축산업</t>
  </si>
  <si>
    <t>이승범</t>
  </si>
  <si>
    <t>http://www.kas.co.kr</t>
  </si>
  <si>
    <t>조광페인트</t>
  </si>
  <si>
    <t>도료(우레탄,에나멜,락카,특수도료) 제조,도매</t>
  </si>
  <si>
    <t>양성아</t>
  </si>
  <si>
    <t>http://www.chokwangpaint.co.kr</t>
  </si>
  <si>
    <t>삼천리</t>
  </si>
  <si>
    <t>도시가스 공급/부동산 임대</t>
  </si>
  <si>
    <t>이찬의, 유재권</t>
  </si>
  <si>
    <t>http://www.samchully.co.kr</t>
  </si>
  <si>
    <t>성보화학</t>
  </si>
  <si>
    <t>완제농약(해비치과립,카스텔란),원제농약(슈퍼유나니,다이아톤) 제조,도매</t>
  </si>
  <si>
    <t>윤정선</t>
  </si>
  <si>
    <t>http://www.sbcc.kr</t>
  </si>
  <si>
    <t>조흥</t>
  </si>
  <si>
    <t>휘핑크림,인스턴트이스트,프루츠칵테일,크림치즈,견과류,건조과일 제조,판매/주택 신축,판매</t>
  </si>
  <si>
    <t>김성태</t>
  </si>
  <si>
    <t>http://www.choheung.co.kr</t>
  </si>
  <si>
    <t>금양</t>
  </si>
  <si>
    <t>발포제,사카린,OPTSA,베나졸,TCA 제조</t>
  </si>
  <si>
    <t>류광지</t>
  </si>
  <si>
    <t>http://www.kyc.co.kr</t>
  </si>
  <si>
    <t>사조대림</t>
  </si>
  <si>
    <t>게맛살,어육연제품,식용류,배합사료 제조</t>
  </si>
  <si>
    <t>김상훈</t>
  </si>
  <si>
    <t>http://dr.sajo.co.kr</t>
  </si>
  <si>
    <t>비비안</t>
  </si>
  <si>
    <t>여성내의류(스타킹,화운데이숀,란제리),카바링사 제조,수출입/부동산 매매,임대</t>
  </si>
  <si>
    <t>손영섭</t>
  </si>
  <si>
    <t>http://www.vivien.co.kr</t>
  </si>
  <si>
    <t>SNT중공업</t>
  </si>
  <si>
    <t>자동차부품(동력전달장치 등),공작기계(CNC선반 등),사출성형기 제조</t>
  </si>
  <si>
    <t>박재석</t>
  </si>
  <si>
    <t>http://www.hisntd.com</t>
  </si>
  <si>
    <t>한신공영</t>
  </si>
  <si>
    <t>토목공사,건축공사,주택건설,유통업(백화점),문화교실,주차장</t>
  </si>
  <si>
    <t>최문규,선홍규(각자 대표이사)</t>
  </si>
  <si>
    <t>http://www.hanshinc.com</t>
  </si>
  <si>
    <t>농심</t>
  </si>
  <si>
    <t>라면,스낵,유지 제조,도매,수출입</t>
  </si>
  <si>
    <t>박준,이병학</t>
  </si>
  <si>
    <t>http://www.nongshim.com</t>
  </si>
  <si>
    <t>삼영화학공업</t>
  </si>
  <si>
    <t>합성수지(BOPP,캐파시타),PPC,랩,종이상자(카톤팩) 제조</t>
  </si>
  <si>
    <t>이석준</t>
  </si>
  <si>
    <t>http://www.sycc.co.kr</t>
  </si>
  <si>
    <t>성신양회</t>
  </si>
  <si>
    <t>시멘트,레미콘 제조</t>
  </si>
  <si>
    <t>김상규</t>
  </si>
  <si>
    <t>http://www.sungshincement.co.kr</t>
  </si>
  <si>
    <t>신라교역</t>
  </si>
  <si>
    <t>원양어업(참치,명태,휠레트,연육,명란,새우),어획물 판매/직물 수출</t>
  </si>
  <si>
    <t>김호운</t>
  </si>
  <si>
    <t>http://www.sla.co.kr</t>
  </si>
  <si>
    <t>신풍제지</t>
  </si>
  <si>
    <t>마닐라판지 제조,도소매</t>
  </si>
  <si>
    <t>정학헌</t>
  </si>
  <si>
    <t>http://www.shinpoongpaper.com</t>
  </si>
  <si>
    <t>종근당홀딩스</t>
  </si>
  <si>
    <t>의약품(항생제,위궤양치료제,장기이식면역억제제,고지혈증치료제(로바이드)) 제조,도매</t>
  </si>
  <si>
    <t>http://www.ckd-holdings.com</t>
  </si>
  <si>
    <t>크라운해태홀딩스</t>
  </si>
  <si>
    <t>비스켓,쵸코렛,사탕,웨이퍼 제조,도매</t>
  </si>
  <si>
    <t>한독</t>
  </si>
  <si>
    <t>의약품(소화제,크라포란,라식스)제조,도매,부동산 임대</t>
  </si>
  <si>
    <t>김영진, 백진기</t>
  </si>
  <si>
    <t>http://www.handok.co.kr</t>
  </si>
  <si>
    <t>SG글로벌</t>
  </si>
  <si>
    <t>자동차시트커버(Seat Trim Cover), 면사, 면ㆍ혼방사 등의 제조 및 판매</t>
  </si>
  <si>
    <t>이의범</t>
  </si>
  <si>
    <t>http://www.sgglobal.co.kr</t>
  </si>
  <si>
    <t>SK디스커버리</t>
  </si>
  <si>
    <t>화섬사(폴리에스테르원사(폴리에스터F,폴리에스터SF),폴리에스터직물,아세테이트),석유화학부문(TPA,DMT),섬유원료,직물,BOTTLE용CHIP,접착제,폴리우레탄 제조,</t>
  </si>
  <si>
    <t>최창원, 안재현</t>
  </si>
  <si>
    <t>http://www.skdiscovery.com</t>
  </si>
  <si>
    <t>샘표</t>
  </si>
  <si>
    <t>간장,된장,고추장 제조,가공,판매,무역</t>
  </si>
  <si>
    <t>흥아해운</t>
  </si>
  <si>
    <t>외항화물운송업(케미컬탱커)</t>
  </si>
  <si>
    <t>이환구</t>
  </si>
  <si>
    <t>http://www.heung-a.com</t>
  </si>
  <si>
    <t>GS글로벌</t>
  </si>
  <si>
    <t>수출입업(시멘트,철강금속,전기전자,섬유,기계화학),상품중개,광업,채석업/하수처리 서비스/부동산 임대</t>
  </si>
  <si>
    <t>이영환</t>
  </si>
  <si>
    <t>http://www.gsgcorp.com</t>
  </si>
  <si>
    <t>금호건설</t>
  </si>
  <si>
    <t>종합건설/여객운송,관광/부동산 임대,분양</t>
  </si>
  <si>
    <t>서재환</t>
  </si>
  <si>
    <t>http://www.kumhoenc.com</t>
  </si>
  <si>
    <t>삼부토건</t>
  </si>
  <si>
    <t>토목공사,건축공사,포장공사,건설업,분양사업/건설자재 제조</t>
  </si>
  <si>
    <t>이응근</t>
  </si>
  <si>
    <t>http://www.sambu.co.kr</t>
  </si>
  <si>
    <t>삼화콘덴서공업</t>
  </si>
  <si>
    <t>콘덴서(축전기) 제조</t>
  </si>
  <si>
    <t>오영주, 박진</t>
  </si>
  <si>
    <t>http://www.samwha.com</t>
  </si>
  <si>
    <t>페이퍼코리아</t>
  </si>
  <si>
    <t>제지(신문용지,중질지),합판 제조,건설,석유류 판매</t>
  </si>
  <si>
    <t>권육상</t>
  </si>
  <si>
    <t>http://www.papercorea.co.kr</t>
  </si>
  <si>
    <t>동양</t>
  </si>
  <si>
    <t>레미콘/건설공사/산업용 송풍기</t>
  </si>
  <si>
    <t>정진학</t>
  </si>
  <si>
    <t>http://www.tongyanginc.co.kr</t>
  </si>
  <si>
    <t>한화</t>
  </si>
  <si>
    <t>화약,화공품,자동선반류,공작기계 제조,전자교환기,건설,정보통신,종합무역/임직원 및 개인대상 교육,세미나 및 워크샵 중계,동영상광고</t>
  </si>
  <si>
    <t>금춘수, 옥경석, 김승모</t>
  </si>
  <si>
    <t>http://www.hanwhacorp.co.kr</t>
  </si>
  <si>
    <t>JW중외제약</t>
  </si>
  <si>
    <t>수액제,소화기궤양치료제,항생제,항암제 제조,도매</t>
  </si>
  <si>
    <t>대표이사 신영섭</t>
  </si>
  <si>
    <t>http://www.jw-pharma.co.kr</t>
  </si>
  <si>
    <t>영풍</t>
  </si>
  <si>
    <t>제1차 금속산업(아연괴,황산,카드뮴괴),건전지 제조,무역</t>
  </si>
  <si>
    <t>박영민, 배상윤</t>
  </si>
  <si>
    <t>http://www.ypzinc.co.kr</t>
  </si>
  <si>
    <t>백광산업</t>
  </si>
  <si>
    <t>가성소다,합성염산 제조,판매</t>
  </si>
  <si>
    <t>김성훈</t>
  </si>
  <si>
    <t>http://www.pkic.co.kr</t>
  </si>
  <si>
    <t>성창기업지주</t>
  </si>
  <si>
    <t>합판, 마루, 파티클보드, 우드칩, 포르말린 등 제조</t>
  </si>
  <si>
    <t>우인석</t>
  </si>
  <si>
    <t>http://www.sce.kr</t>
  </si>
  <si>
    <t>한창</t>
  </si>
  <si>
    <t>소화기, 통신장비 유통</t>
  </si>
  <si>
    <t>최 승 환</t>
  </si>
  <si>
    <t>http://www.hanchang.co.kr</t>
  </si>
  <si>
    <t>삼화왕관</t>
  </si>
  <si>
    <t>납세용 일반병마개,알루미늄캡,플라스틱캡 제조,판매,금속인쇄,수출</t>
  </si>
  <si>
    <t>http://www.samhwa.co.kr</t>
  </si>
  <si>
    <t>KR모터스</t>
  </si>
  <si>
    <t>이륜차(오토바이) 제조,도매</t>
  </si>
  <si>
    <t>노성석</t>
  </si>
  <si>
    <t>http://www.krmotors.com</t>
  </si>
  <si>
    <t>고려제강</t>
  </si>
  <si>
    <t>PC강선,선재 2차제품,와이어로프,비드와이어,SC(Surpass Coat) Stand,각종선재 제조,도매</t>
  </si>
  <si>
    <t>이이문, 주종대 (각자대표)</t>
  </si>
  <si>
    <t>http://www.kiswire.com</t>
  </si>
  <si>
    <t>태양금속공업</t>
  </si>
  <si>
    <t>자동차용 강력볼트,너트,전기전자제품용 나사,자전거부품,전해동박,도금도장설비 제조</t>
  </si>
  <si>
    <t>한우삼. 한하워드성(각자 대표이사)</t>
  </si>
  <si>
    <t>http://www.taeyangmetal.com</t>
  </si>
  <si>
    <t>SUN&amp;L</t>
  </si>
  <si>
    <t>합판,가정용가구(선우드),MDF,제재목,하드보드 제조/부동산 임대</t>
  </si>
  <si>
    <t>서성교</t>
  </si>
  <si>
    <t>http://www.sunwood.co.kr</t>
  </si>
  <si>
    <t>DRB동일</t>
  </si>
  <si>
    <t>고무벨트(V벨트,콘베이어벨트,평벨트),프라스틱제품 제조,판매</t>
  </si>
  <si>
    <t>류영식</t>
  </si>
  <si>
    <t>http://drbworld.com</t>
  </si>
  <si>
    <t>넥센타이어</t>
  </si>
  <si>
    <t>타이어,후랩,고무제타이어(승용자동차용,래디알구조) 제조</t>
  </si>
  <si>
    <t>대표이사 회 장 강병중 대표이사 부회장 강호찬 대표이사 사 장 이현종</t>
  </si>
  <si>
    <t>http://www.nexentire.com</t>
  </si>
  <si>
    <t>SG세계물산</t>
  </si>
  <si>
    <t>피복류,봉제품,P.E제품 수출입,도매,제조/조경사업</t>
  </si>
  <si>
    <t>http://www.sgsegye.com</t>
  </si>
  <si>
    <t>롯데정밀화학</t>
  </si>
  <si>
    <t>염소·셀룰로스계열, 암모니아 계열, 전자재료 등 화학제품 제조</t>
  </si>
  <si>
    <t>김용석</t>
  </si>
  <si>
    <t>http://www.lottefinechem.com</t>
  </si>
  <si>
    <t>동화약품</t>
  </si>
  <si>
    <t>의약품 제조,판매,수출입</t>
  </si>
  <si>
    <t>유준하, 한종현(각자 대표이사)</t>
  </si>
  <si>
    <t>http://www.dong-wha.co.kr</t>
  </si>
  <si>
    <t>DL</t>
  </si>
  <si>
    <t>전병욱</t>
  </si>
  <si>
    <t>http://www.dlholdings.co.kr</t>
  </si>
  <si>
    <t>LX인터내셔널</t>
  </si>
  <si>
    <t>전자,기계,화공,유류.금속,의류 수출입,도소매</t>
  </si>
  <si>
    <t>윤춘성</t>
  </si>
  <si>
    <t>http://www.lxinternational.co.kr</t>
  </si>
  <si>
    <t>국제약품</t>
  </si>
  <si>
    <t>항생제,안약,제약 제조,도매</t>
  </si>
  <si>
    <t>남영우,남태훈,안재만</t>
  </si>
  <si>
    <t>http://www.kukjepharm.co.kr</t>
  </si>
  <si>
    <t>태광산업</t>
  </si>
  <si>
    <t>석유화학제품(PTA,AN),화섬사,직물 등</t>
  </si>
  <si>
    <t>조진환, 정철현 (각자 대표이사)</t>
  </si>
  <si>
    <t>http://www.taekwang.co.kr</t>
  </si>
  <si>
    <t>부산주공</t>
  </si>
  <si>
    <t>자동차부품(엔진부품,조향장치부품,브레이장치부품,오토미셧부품) 제조,도매/부동산 임대</t>
  </si>
  <si>
    <t>장세훈</t>
  </si>
  <si>
    <t>http://www.pci21c.com</t>
  </si>
  <si>
    <t>한일현대시멘트</t>
  </si>
  <si>
    <t>시멘트,시멘트반제품 제조,판매/콘도미니엄,스키장,종합레저관광산업,체육진흥사업,사업서비스</t>
  </si>
  <si>
    <t>http://WWW.HANILHDCEMENT.COM</t>
  </si>
  <si>
    <t>CS홀딩스</t>
  </si>
  <si>
    <t>브랜드 수익, 자회사 배당</t>
  </si>
  <si>
    <t>신성통상</t>
  </si>
  <si>
    <t>의류,악세사리(모자,벨트,가방) 도매/의류 제조</t>
  </si>
  <si>
    <t>대표이사 염태순</t>
  </si>
  <si>
    <t>http://www.ssts.co.kr</t>
  </si>
  <si>
    <t>DB하이텍</t>
  </si>
  <si>
    <t>최창식</t>
  </si>
  <si>
    <t>http://www.dbhitek.co.kr</t>
  </si>
  <si>
    <t>대림통상</t>
  </si>
  <si>
    <t>수전금구,비데,위생도기,샤워부스,타일,양식기,무역</t>
  </si>
  <si>
    <t>고은희, 이지용</t>
  </si>
  <si>
    <t>http://www.dlt.co.kr</t>
  </si>
  <si>
    <t>유유제약</t>
  </si>
  <si>
    <t>의약품 제조,판매</t>
  </si>
  <si>
    <t>유원상</t>
  </si>
  <si>
    <t>http://www.yuyu.co.kr</t>
  </si>
  <si>
    <t>강남제비스코</t>
  </si>
  <si>
    <t>도료(페인트,락카,신나,에나멜,바니쉬),안료 제조,판매</t>
  </si>
  <si>
    <t>황익준,김재현(각자대표이사)</t>
  </si>
  <si>
    <t>http://www.jevisco.com</t>
  </si>
  <si>
    <t>대신증권</t>
  </si>
  <si>
    <t>유가증권 위탁매매,인수주선,자기매매 기타 금융서비스</t>
  </si>
  <si>
    <t>오익근</t>
  </si>
  <si>
    <t>http://www.daishin.com</t>
  </si>
  <si>
    <t>증권업,종합금융</t>
  </si>
  <si>
    <t>정영채</t>
  </si>
  <si>
    <t>http://www.nhqv.com</t>
  </si>
  <si>
    <t>미래에셋증권</t>
  </si>
  <si>
    <t>유가증권매매,유가증권위탁매매,유가증권인수</t>
  </si>
  <si>
    <t>최현만, 이만열</t>
  </si>
  <si>
    <t>http://securities.miraeasset.com</t>
  </si>
  <si>
    <t>신일전자</t>
  </si>
  <si>
    <t>가정용 전기기구(선풍기,난로,세탁기),전자기구,연구기구 제조,수출입</t>
  </si>
  <si>
    <t>정윤석</t>
  </si>
  <si>
    <t>http://www.shinil.co.kr</t>
  </si>
  <si>
    <t>삼성제약</t>
  </si>
  <si>
    <t>의약품(까스명수,쓸기담,에프킬라에어졸,액체우황청심원) 제조,도매</t>
  </si>
  <si>
    <t>김상재, 김기호 각자대표</t>
  </si>
  <si>
    <t>http://www.sspharm.co.kr</t>
  </si>
  <si>
    <t>삼성화재해상보험</t>
  </si>
  <si>
    <t>손해보험의 원수,재보험,운용자산의 투자활동</t>
  </si>
  <si>
    <t>홍원학</t>
  </si>
  <si>
    <t>http://www.samsungfire.com</t>
  </si>
  <si>
    <t>삼양식품</t>
  </si>
  <si>
    <t>라면,스낵,유제품,장유,식용유,사료,향신료,건강음료(루이보스 티) 제조,도매</t>
  </si>
  <si>
    <t>김정수, 장재성</t>
  </si>
  <si>
    <t>http://www.samyangfoods.com</t>
  </si>
  <si>
    <t>한화손해보험</t>
  </si>
  <si>
    <t>손해보험</t>
  </si>
  <si>
    <t>강성수</t>
  </si>
  <si>
    <t>http://www.hwgeneralins.com/</t>
  </si>
  <si>
    <t>NI스틸</t>
  </si>
  <si>
    <t>스틸파이프,철강재임가공 제조,도매</t>
  </si>
  <si>
    <t>http://www.hcr4u.com</t>
  </si>
  <si>
    <t>일동홀딩스</t>
  </si>
  <si>
    <t>의약품 제조,도매</t>
  </si>
  <si>
    <t>박대창</t>
  </si>
  <si>
    <t>대동</t>
  </si>
  <si>
    <t>경운기,트랙터,이앙기,바인더,수확기(콤바인),농업용엔진 및 부품 제조,판매</t>
  </si>
  <si>
    <t>김준식, 원유현</t>
  </si>
  <si>
    <t>http://www.daedong.co.kr</t>
  </si>
  <si>
    <t>오리온홀딩스</t>
  </si>
  <si>
    <t>자회사 관리 지주사업 등</t>
  </si>
  <si>
    <t>허인철</t>
  </si>
  <si>
    <t>http://www.oriongroup.co.kr</t>
  </si>
  <si>
    <t>깨끗한나라</t>
  </si>
  <si>
    <t>펄프,판지원지,화장지 제조,수출입</t>
  </si>
  <si>
    <t>최현수, 김민환</t>
  </si>
  <si>
    <t>http://www.kleannara.com</t>
  </si>
  <si>
    <t>태원물산</t>
  </si>
  <si>
    <t>자동차부품,워터펌프,인산정제석고,건축자재(불연내장재), 제조,수출입</t>
  </si>
  <si>
    <t>남기영</t>
  </si>
  <si>
    <t>http://www.twms.co.kr</t>
  </si>
  <si>
    <t>코오롱</t>
  </si>
  <si>
    <t>안병덕</t>
  </si>
  <si>
    <t>http://www.kolon.com</t>
  </si>
  <si>
    <t>삼성전자</t>
  </si>
  <si>
    <t>IMT2000 서비스용 동기식 기지국,교환국장비,데이터단말기,동영상휴대폰,핵심칩,반도체제품,사무,계산 및 회계용기계</t>
  </si>
  <si>
    <t>한종희, 경계현</t>
  </si>
  <si>
    <t>http://www.sec.co.kr</t>
  </si>
  <si>
    <t>대유플러스</t>
  </si>
  <si>
    <t>유,무선 통신장비</t>
  </si>
  <si>
    <t>박상민</t>
  </si>
  <si>
    <t>http://www.dayouplus.co.kr</t>
  </si>
  <si>
    <t>BYC</t>
  </si>
  <si>
    <t>메리야스,란제리 제조,도매/건축공사/부동산 임대,분양,공급</t>
  </si>
  <si>
    <t>김 대 환</t>
  </si>
  <si>
    <t>http://home.byc.co.kr</t>
  </si>
  <si>
    <t>쌍용자동차</t>
  </si>
  <si>
    <t>자동차,자동차부품,차륜,정비 제조/도소매</t>
  </si>
  <si>
    <t>예병태</t>
  </si>
  <si>
    <t>http://www.smotor.com</t>
  </si>
  <si>
    <t>쌍용씨앤이</t>
  </si>
  <si>
    <t>시멘트(크링카)</t>
  </si>
  <si>
    <t>홍사승, 이현준 (각자)대표집행임원</t>
  </si>
  <si>
    <t>http://www.ssangyongcement.co.kr</t>
  </si>
  <si>
    <t>SPC삼립</t>
  </si>
  <si>
    <t>빵,아이스크림,과자,케익,유산균음료,인스턴트식품,병조림,면류,식용유 제조,판매</t>
  </si>
  <si>
    <t>황종현</t>
  </si>
  <si>
    <t>http://www.spcsamlip.co.kr</t>
  </si>
  <si>
    <t>흥국화재</t>
  </si>
  <si>
    <t>임규준</t>
  </si>
  <si>
    <t>http://www.insurance.co.kr</t>
  </si>
  <si>
    <t>우리종금</t>
  </si>
  <si>
    <t>종합금융,주택할부금융,부동산</t>
  </si>
  <si>
    <t>김종득</t>
  </si>
  <si>
    <t>http://wooriib.com</t>
  </si>
  <si>
    <t>일양약품</t>
  </si>
  <si>
    <t>일반의약품(원비디,영비천,아진탈,디세텔,노루모산),항암제(베타-이뮤난),전문의약품 제조,판매,수출입</t>
  </si>
  <si>
    <t>김동연</t>
  </si>
  <si>
    <t>http://www.ilyang.co.kr</t>
  </si>
  <si>
    <t>한진</t>
  </si>
  <si>
    <t>포장화물,택배산업,항만하역,고속버스사업,운수보관</t>
  </si>
  <si>
    <t>노삼석</t>
  </si>
  <si>
    <t>http://www.hanjin.co.kr</t>
  </si>
  <si>
    <t>한국수출포장공업</t>
  </si>
  <si>
    <t>골판지상자,골판지원지 제조,판매</t>
  </si>
  <si>
    <t>대표이사 회장 허용삼 대표이사 사장 허정훈(각자대표이사)</t>
  </si>
  <si>
    <t>http://www.keppack.co.kr</t>
  </si>
  <si>
    <t>현대자동차</t>
  </si>
  <si>
    <t>자동차(승용차,버스,트럭,특장차),자동차부품,자동차전착도료 제조,차량정비사업</t>
  </si>
  <si>
    <t>정의선, 장재훈, 이동석(각자 대표이사)</t>
  </si>
  <si>
    <t>http://www.hyundai.com</t>
  </si>
  <si>
    <t>모나미</t>
  </si>
  <si>
    <t>BP153(BALL POINT PEN), P-3000(PLUS PEN), 유성매직, 보드마카, 네임펜, PARKER, WARTERMAN, 색연필</t>
  </si>
  <si>
    <t>송하경</t>
  </si>
  <si>
    <t>http://www.monami.com</t>
  </si>
  <si>
    <t>한화솔루션</t>
  </si>
  <si>
    <t>합성수지,유화부문(LDPE,LLDPE)제품 제조,플라스틱가공품(PVC),CA,무기화학제품,부동산업</t>
  </si>
  <si>
    <t>이구영, 류두형, 김동관, 김은수, 남이현</t>
  </si>
  <si>
    <t>http://hcc.hanwha.co.kr</t>
  </si>
  <si>
    <t>아세아</t>
  </si>
  <si>
    <t>회사본부,지주회사 및 경영컨설팅 서비스업</t>
  </si>
  <si>
    <t>이훈범, 오기호</t>
  </si>
  <si>
    <t>http://asiaholdings.co.kr</t>
  </si>
  <si>
    <t>카프로</t>
  </si>
  <si>
    <t>카프로락탐,유안비료 제조</t>
  </si>
  <si>
    <t>권용대</t>
  </si>
  <si>
    <t>http://www.hcccapro.co.kr</t>
  </si>
  <si>
    <t>롯데지주</t>
  </si>
  <si>
    <t>신동빈,송용덕,이동우</t>
  </si>
  <si>
    <t>http://www.lotte.co.kr</t>
  </si>
  <si>
    <t>대한방직</t>
  </si>
  <si>
    <t>면사,화섬사,면직물 제조,판매,건설</t>
  </si>
  <si>
    <t>설 범, 김 인호</t>
  </si>
  <si>
    <t>http://www.thtc.co.kr</t>
  </si>
  <si>
    <t>서울식품공업</t>
  </si>
  <si>
    <t>빵,스넥,마아가린,유지류,사료 제조,도매</t>
  </si>
  <si>
    <t>서성훈</t>
  </si>
  <si>
    <t>http://seoul-food.co.kr</t>
  </si>
  <si>
    <t>아이에이치큐</t>
  </si>
  <si>
    <t>매니지먼트, 음반, 드라마 제작, 유료방송, 프로그램 공급, 광고대행</t>
  </si>
  <si>
    <t>김형철</t>
  </si>
  <si>
    <t>http://www.ihq.co.kr</t>
  </si>
  <si>
    <t>LS네트웍스</t>
  </si>
  <si>
    <t>혁화,의류,등산용품 도매,제조/부동산 임대</t>
  </si>
  <si>
    <t>문성준</t>
  </si>
  <si>
    <t>http://www.lsnetworks.co.kr</t>
  </si>
  <si>
    <t>금호전기</t>
  </si>
  <si>
    <t>전구 및 조명장치 제조업</t>
  </si>
  <si>
    <t>형광등,백열전구,전구식현광등,실드빔(차량용전조) 제조,판매</t>
  </si>
  <si>
    <t>이홍민</t>
  </si>
  <si>
    <t>http://www.khe.co.kr</t>
  </si>
  <si>
    <t>하이트진로홀딩스</t>
  </si>
  <si>
    <t>http://www.hitejinroholdings.com</t>
  </si>
  <si>
    <t>노루홀딩스</t>
  </si>
  <si>
    <t>한영재,김용기</t>
  </si>
  <si>
    <t>http://www.norooholdings.co.kr</t>
  </si>
  <si>
    <t>기아</t>
  </si>
  <si>
    <t>승용차,중대형버스,트럭,민수특수차량,군수차량 제조,판매,정비</t>
  </si>
  <si>
    <t>송호성,최준영(각자 대표이사)</t>
  </si>
  <si>
    <t>http://www.kia.co.kr</t>
  </si>
  <si>
    <t>효성</t>
  </si>
  <si>
    <t>스판덱스,합성원사,나일론,폴리에스터,타이어코드지,PET병,수지제품,중전기제품(변압기,차단기),사무용기계,컴퓨터 제조/건축공사</t>
  </si>
  <si>
    <t>Hyun-Joon Cho, Kyoo-Young Kim</t>
  </si>
  <si>
    <t>http://www.hyosung.com</t>
  </si>
  <si>
    <t>CJ</t>
  </si>
  <si>
    <t>손경식, 김홍기</t>
  </si>
  <si>
    <t>http://www.cj.net</t>
  </si>
  <si>
    <t>두산</t>
  </si>
  <si>
    <t>동박적층판 등 제조 및 판매, 유압기기 등 제조 및 판매, 지게차 제조 및 판매, IT 시스템 개발/운영 서비스 등, 연료전지 등</t>
  </si>
  <si>
    <t>박정원, 김민철, 문홍성</t>
  </si>
  <si>
    <t>http://www.doosancorp.co.kr</t>
  </si>
  <si>
    <t>휴스틸</t>
  </si>
  <si>
    <t>강관(배관용,구조용,유정용) 제조,도매</t>
  </si>
  <si>
    <t>박훈</t>
  </si>
  <si>
    <t>http://www.husteel.com</t>
  </si>
  <si>
    <t>DB손해보험</t>
  </si>
  <si>
    <t>자동차보험,화재보험,해상보험,특종보험,장기보험</t>
  </si>
  <si>
    <t>김정남</t>
  </si>
  <si>
    <t>http://www.idbins.com</t>
  </si>
  <si>
    <t>TYM</t>
  </si>
  <si>
    <t>농기계,연초용필터,금속제양식기,철강압연 제조,도매,수출입/신문서적 수출입,판매</t>
  </si>
  <si>
    <t>김희용, 김도훈</t>
  </si>
  <si>
    <t>http://tym.world</t>
  </si>
  <si>
    <t>대웅</t>
  </si>
  <si>
    <t>지주회사/의약품,화공약품,농예약품,위생용품,의료용구,식품,전기전자기구,부품 제조,판매</t>
  </si>
  <si>
    <t>윤재춘</t>
  </si>
  <si>
    <t>http://www.daewoong.com/</t>
  </si>
  <si>
    <t>진양산업</t>
  </si>
  <si>
    <t>합성수지,폴리우레탄스폰지 제조,도매,수출입</t>
  </si>
  <si>
    <t>http://www.cyc1963.com</t>
  </si>
  <si>
    <t>영진약품</t>
  </si>
  <si>
    <t>의약품(드링크제,항생제,영양수액제),의약부외품 제조,판매</t>
  </si>
  <si>
    <t>이기수</t>
  </si>
  <si>
    <t>http://www.yungjin.co.kr</t>
  </si>
  <si>
    <t>케이씨씨</t>
  </si>
  <si>
    <t>건축용단열재,내외장재,스레트,밤라이트,암면,석고보드,판유리 제조</t>
  </si>
  <si>
    <t>정몽진, 정재훈</t>
  </si>
  <si>
    <t>http://www.kccworld.co.kr</t>
  </si>
  <si>
    <t>롯데칠성음료</t>
  </si>
  <si>
    <t>비알코올음료 및 얼음 제조업</t>
  </si>
  <si>
    <t>청량음료,과채류음료,곡류음료,주류 제조,판매/자동차정비,연수원</t>
  </si>
  <si>
    <t>박윤기</t>
  </si>
  <si>
    <t>http://company.lottechilsung.co.kr</t>
  </si>
  <si>
    <t>일신방직</t>
  </si>
  <si>
    <t>방적 및 가공사 제조업</t>
  </si>
  <si>
    <t>면사,P/C혼방사,P/C혼방직물,화섬사 제조,수출</t>
  </si>
  <si>
    <t>김정수</t>
  </si>
  <si>
    <t>http://www.ilshin.co.kr</t>
  </si>
  <si>
    <t>아모레퍼시픽그룹</t>
  </si>
  <si>
    <t>서경배, 김승환</t>
  </si>
  <si>
    <t>제주은행</t>
  </si>
  <si>
    <t>은행업무,외국환업무,신탁업무</t>
  </si>
  <si>
    <t>박우혁</t>
  </si>
  <si>
    <t>http://www.e-jejubank.com</t>
  </si>
  <si>
    <t>한솔홀딩스</t>
  </si>
  <si>
    <t>지주회사,경영자문컨설팅</t>
  </si>
  <si>
    <t>이재희</t>
  </si>
  <si>
    <t>http://www.hansol.com</t>
  </si>
  <si>
    <t>벽산</t>
  </si>
  <si>
    <t>단열재, 천장재, 외장재, 내장재, 외단열, 바닥재 등</t>
  </si>
  <si>
    <t>김 성 식</t>
  </si>
  <si>
    <t>http://www.byucksan.com</t>
  </si>
  <si>
    <t>롯데손해보험</t>
  </si>
  <si>
    <t>손해보험업</t>
  </si>
  <si>
    <t>이은호</t>
  </si>
  <si>
    <t>http://www.lotteins.co.kr</t>
  </si>
  <si>
    <t>대한제분</t>
  </si>
  <si>
    <t>소맥분,토코밀,프리믹스,밀가루조제품,제분부산물 제조/파스타 수입,판매</t>
  </si>
  <si>
    <t>이건영, 송인석</t>
  </si>
  <si>
    <t>http://www.dhflour.co.kr</t>
  </si>
  <si>
    <t>대상</t>
  </si>
  <si>
    <t>전분,라이신,물엿,과당,포도당,MSG및 사료,조미료,항생제,핵산,커피 제조,도매/토목공사,건축공사</t>
  </si>
  <si>
    <t>임정배</t>
  </si>
  <si>
    <t>http://www.daesang.co.kr</t>
  </si>
  <si>
    <t>LG</t>
  </si>
  <si>
    <t>구광모, 권봉석</t>
  </si>
  <si>
    <t>http://www.lg.co.kr</t>
  </si>
  <si>
    <t>동아쏘시오홀딩스</t>
  </si>
  <si>
    <t>의약품(피로회복제/박카스,병원용의약품),비의약품(의료기기,염모제,가글제) 제조,도소매/화장품 생산</t>
  </si>
  <si>
    <t>정재훈</t>
  </si>
  <si>
    <t>코리안리</t>
  </si>
  <si>
    <t>재 보험업</t>
  </si>
  <si>
    <t>금융보험/부동산 임대</t>
  </si>
  <si>
    <t>원종규</t>
  </si>
  <si>
    <t>http://www.koreanre.co.kr</t>
  </si>
  <si>
    <t>한국주철관공업</t>
  </si>
  <si>
    <t>수도용주철관,강관 제조</t>
  </si>
  <si>
    <t>홍동국, 김태형, 김형규, 김길출 (각자대표제)</t>
  </si>
  <si>
    <t>http://www.kcip.co.kr</t>
  </si>
  <si>
    <t>한일홀딩스</t>
  </si>
  <si>
    <t>허기호, 전근식(각자대표)</t>
  </si>
  <si>
    <t>http://www.hanil.com</t>
  </si>
  <si>
    <t>엔피씨</t>
  </si>
  <si>
    <t>산업용기프라스틱제품(플라스틱 파렛트,시트 파렛트) 제조,판매</t>
  </si>
  <si>
    <t>최병민</t>
  </si>
  <si>
    <t>http://www.npc.co.kr</t>
  </si>
  <si>
    <t>세아제강지주</t>
  </si>
  <si>
    <t>경영컨설팅업</t>
  </si>
  <si>
    <t>이주성, 김태현</t>
  </si>
  <si>
    <t>http://www.seahsteel.co.kr/company/holdings/</t>
  </si>
  <si>
    <t>대한전선</t>
  </si>
  <si>
    <t>전력선,통신케이블,적산계기,스텐레스압연제품,광케이블,초고압선,알루미늄 제조,도매/전기공사</t>
  </si>
  <si>
    <t>나형균</t>
  </si>
  <si>
    <t>http://www.taihan.com</t>
  </si>
  <si>
    <t>대한제당</t>
  </si>
  <si>
    <t>제당,가축용 배합사료,설탕,기능성감미료(자일로올리고당),외식산 제조,도소매/부동산 임대</t>
  </si>
  <si>
    <t>강승우</t>
  </si>
  <si>
    <t>http://www.ts.co.kr</t>
  </si>
  <si>
    <t>삼양홀딩스</t>
  </si>
  <si>
    <t>엄태웅, 이영준</t>
  </si>
  <si>
    <t>http://www.samyang.com</t>
  </si>
  <si>
    <t>세기상사</t>
  </si>
  <si>
    <t>극장(영화상영)/극영화,만화영화 제조/음식료품,일용잡화 소매/부동산 임대</t>
  </si>
  <si>
    <t>조영준</t>
  </si>
  <si>
    <t>http://daehancinema.com</t>
  </si>
  <si>
    <t>한국앤컴퍼니</t>
  </si>
  <si>
    <t>비금융지주회사</t>
  </si>
  <si>
    <t>조현범, 안종선(각자 대표이사)</t>
  </si>
  <si>
    <t>http://www.hankook-technologygroup.com</t>
  </si>
  <si>
    <t>전방</t>
  </si>
  <si>
    <t>면사,면혼방사,마혼방사,화섬사,염색사,자수사,소모사,면직물,면혼방직물,화섬직물,특수가공직물 제조,판매,수출</t>
  </si>
  <si>
    <t>조덕현</t>
  </si>
  <si>
    <t>http://www.chonbang.co.kr</t>
  </si>
  <si>
    <t>대한항공</t>
  </si>
  <si>
    <t>여객운송,화물운송,항공기 제조,판매,정비수리/기내식 제조판매,면세품 판매</t>
  </si>
  <si>
    <t>조원태, 우기홍</t>
  </si>
  <si>
    <t>http://www.koreanair.com</t>
  </si>
  <si>
    <t>디아이동일</t>
  </si>
  <si>
    <t>면사,화섬사,면포,혼방포,스포츠웨어용 신합섬 제조,도매,수출</t>
  </si>
  <si>
    <t>서태원, 손재선</t>
  </si>
  <si>
    <t>http://www.dong-il.com</t>
  </si>
  <si>
    <t>유한양행</t>
  </si>
  <si>
    <t>의약품(삐콤씨, 안티푸라민, 렉라자, 로수바미브, 코푸시럽 등), 생활용품(유한락스, 해피홈, 유한젠), 동물약품</t>
  </si>
  <si>
    <t>대표이사 조욱제</t>
  </si>
  <si>
    <t>http://www.yuhan.co.kr</t>
  </si>
  <si>
    <t>CJ대한통운</t>
  </si>
  <si>
    <t>Contract Logistics, 포워딩, 항만하역, 해운, 택배국제특송, SCM Consulting</t>
  </si>
  <si>
    <t>강신호,민영학(각자대표)</t>
  </si>
  <si>
    <t>http://www.cjlogistics.com</t>
  </si>
  <si>
    <t>메리츠화재</t>
  </si>
  <si>
    <t>손해보험(화재,해상,운송보험)</t>
  </si>
  <si>
    <t>http://www.meritzfire.com</t>
  </si>
  <si>
    <t>경방</t>
  </si>
  <si>
    <t>섬유류(면사,면혼방사,면직물,면혼방직물,화섬사,화섬직물) 제조,도매,수출입</t>
  </si>
  <si>
    <t>김준, 김담</t>
  </si>
  <si>
    <t>http://www.kyungbang.co.kr</t>
  </si>
  <si>
    <t>유수홀딩스</t>
  </si>
  <si>
    <t>송영규</t>
  </si>
  <si>
    <t>http://www.eusu-holdings.com</t>
  </si>
  <si>
    <t>한진중공업홀딩스</t>
  </si>
  <si>
    <t>조남호, 조원국</t>
  </si>
  <si>
    <t>http://www.hhic-holdings.com</t>
  </si>
  <si>
    <t>조동석</t>
  </si>
  <si>
    <t>http://www.hyseoul.com</t>
  </si>
  <si>
    <t>박민규</t>
  </si>
  <si>
    <t>유안타제9호스팩</t>
  </si>
  <si>
    <t>기업인수목적회사</t>
  </si>
  <si>
    <t>현승철</t>
  </si>
  <si>
    <t>신한제10호스팩</t>
  </si>
  <si>
    <t>금융서비스(기업인수목적 회사)</t>
  </si>
  <si>
    <t>이동환</t>
  </si>
  <si>
    <t>아이씨에이치</t>
  </si>
  <si>
    <t>스마트기기용 필름형 안테나</t>
  </si>
  <si>
    <t>http://www.ch-ich.com</t>
  </si>
  <si>
    <t>성일하이텍</t>
  </si>
  <si>
    <t>코발트, 니켈, 리튬 등</t>
  </si>
  <si>
    <t>이강명</t>
  </si>
  <si>
    <t>http://www.sungeelht.com/</t>
  </si>
  <si>
    <t>에이프릴바이오</t>
  </si>
  <si>
    <t>항체의약품 및 재조합 단백질 의약품</t>
  </si>
  <si>
    <t>차상훈</t>
  </si>
  <si>
    <t>http://www.aprilbio.com/</t>
  </si>
  <si>
    <t>IBKS제18호스팩</t>
  </si>
  <si>
    <t>기업인수 및 합병</t>
  </si>
  <si>
    <t>이진욱</t>
  </si>
  <si>
    <t>http://ibks.com</t>
  </si>
  <si>
    <t>루닛</t>
  </si>
  <si>
    <t>Lunit INSIGHT</t>
  </si>
  <si>
    <t>서범석</t>
  </si>
  <si>
    <t>http://www.lunit.io</t>
  </si>
  <si>
    <t>HPSP</t>
  </si>
  <si>
    <t>고압 수소 어닐링 장비</t>
  </si>
  <si>
    <t>김용운</t>
  </si>
  <si>
    <t>http://www.thehpsp.com/</t>
  </si>
  <si>
    <t>대신밸런스제12호스팩</t>
  </si>
  <si>
    <t>이문수</t>
  </si>
  <si>
    <t>영창케미칼</t>
  </si>
  <si>
    <t>반도체 및 디스플레이용 화학소재</t>
  </si>
  <si>
    <t>이성일, 이승훈</t>
  </si>
  <si>
    <t>http://www.ycchem.co.kr/</t>
  </si>
  <si>
    <t>코난테크놀로지</t>
  </si>
  <si>
    <t>소프트웨어(인공지능,빅데이터,자연어처리,검색엔진,대화형챗봇,음성합성,음성인식) 연구개발 및 공급, 정보통신서비스</t>
  </si>
  <si>
    <t>김영섬</t>
  </si>
  <si>
    <t>http://konantech.com</t>
  </si>
  <si>
    <t>넥스트칩</t>
  </si>
  <si>
    <t>차량 및 자율주행차용 비메모리 반도체(ISP, AHD, ADAS/AD)</t>
  </si>
  <si>
    <t>김경수</t>
  </si>
  <si>
    <t>http://www.nextchip.com/</t>
  </si>
  <si>
    <t>삼성스팩6호</t>
  </si>
  <si>
    <t>기업인수합병</t>
  </si>
  <si>
    <t>이주혁</t>
  </si>
  <si>
    <t>엔에이치스팩23호</t>
  </si>
  <si>
    <t>금융 지원 서비스</t>
  </si>
  <si>
    <t>조규훈</t>
  </si>
  <si>
    <t>교보12호스팩</t>
  </si>
  <si>
    <t>조광재</t>
  </si>
  <si>
    <t>레이저쎌</t>
  </si>
  <si>
    <t>에어리어 레이저솔루션, LSR, LCB, LSB, BSOM 등</t>
  </si>
  <si>
    <t>최재준</t>
  </si>
  <si>
    <t>http://www.laserssel.com</t>
  </si>
  <si>
    <t>보로노이</t>
  </si>
  <si>
    <t>표적치료제</t>
  </si>
  <si>
    <t>김현태</t>
  </si>
  <si>
    <t>http://voronoi.io</t>
  </si>
  <si>
    <t>위니아에이드</t>
  </si>
  <si>
    <t>전자제품 소매, 물류주선, 서비스대행</t>
  </si>
  <si>
    <t>백성식</t>
  </si>
  <si>
    <t>http://www.winiaaid.com</t>
  </si>
  <si>
    <t>케이비제21호스팩</t>
  </si>
  <si>
    <t>이경준</t>
  </si>
  <si>
    <t>비플라이소프트</t>
  </si>
  <si>
    <t>아이서퍼, 위고몬 등</t>
  </si>
  <si>
    <t>임경환</t>
  </si>
  <si>
    <t>http://www.bflysoft.co.kr</t>
  </si>
  <si>
    <t>범한퓨얼셀</t>
  </si>
  <si>
    <t>잠수함용 연료전지모듈, 건물용 연료전지 시스템, 수소충전소 구축</t>
  </si>
  <si>
    <t>정영식</t>
  </si>
  <si>
    <t>청담글로벌</t>
  </si>
  <si>
    <t>글로벌 화장품 유통</t>
  </si>
  <si>
    <t>최석주</t>
  </si>
  <si>
    <t>http://www.chungdamgroup.com/</t>
  </si>
  <si>
    <t>하나금융22호스팩</t>
  </si>
  <si>
    <t>전재천</t>
  </si>
  <si>
    <t>가온칩스</t>
  </si>
  <si>
    <t>설계 솔루션 및 주문형 반도체</t>
  </si>
  <si>
    <t>정규동</t>
  </si>
  <si>
    <t>http://www.gaonchips.com</t>
  </si>
  <si>
    <t>대명에너지</t>
  </si>
  <si>
    <t>신재생에너지 발전 공사 및 용역</t>
  </si>
  <si>
    <t>서종현</t>
  </si>
  <si>
    <t>http://www.daemyoung-eng.com</t>
  </si>
  <si>
    <t>상상인제3호스팩</t>
  </si>
  <si>
    <t>김수한</t>
  </si>
  <si>
    <t>신영스팩7호</t>
  </si>
  <si>
    <t>기업인수</t>
  </si>
  <si>
    <t>김태운</t>
  </si>
  <si>
    <t>포바이포</t>
  </si>
  <si>
    <t>광고영화 및 비디오물 제작업</t>
  </si>
  <si>
    <t>윤준호</t>
  </si>
  <si>
    <t>http://4by4inc.com</t>
  </si>
  <si>
    <t>신한제9호스팩</t>
  </si>
  <si>
    <t>SPAC 합병</t>
  </si>
  <si>
    <t>허찬종</t>
  </si>
  <si>
    <t>미래에셋비전스팩1호</t>
  </si>
  <si>
    <t>김필수</t>
  </si>
  <si>
    <t>키움제6호스팩</t>
  </si>
  <si>
    <t>기업 인수합병</t>
  </si>
  <si>
    <t>신가형</t>
  </si>
  <si>
    <t>지투파워</t>
  </si>
  <si>
    <t>수·배전반, 태양광발전시스템, 인버터(PCS)</t>
  </si>
  <si>
    <t>김영일, 장철수</t>
  </si>
  <si>
    <t>http://www.g2p.co.kr</t>
  </si>
  <si>
    <t>유진스팩8호</t>
  </si>
  <si>
    <t>남정훈</t>
  </si>
  <si>
    <t>세아메카닉스</t>
  </si>
  <si>
    <t>TV스탠드, 전기 수소차 부품 등</t>
  </si>
  <si>
    <t>조창현</t>
  </si>
  <si>
    <t>http://www.seamechanics.com</t>
  </si>
  <si>
    <t>공구우먼</t>
  </si>
  <si>
    <t>플러스사이즈 여성용 의류 및 잡화</t>
  </si>
  <si>
    <t>김주영</t>
  </si>
  <si>
    <t>http://www.09women.net</t>
  </si>
  <si>
    <t>유일로보틱스</t>
  </si>
  <si>
    <t>취출로봇, 사출장비 및 자동화시스템</t>
  </si>
  <si>
    <t>김동헌</t>
  </si>
  <si>
    <t>http://www.yuilrobotics.com</t>
  </si>
  <si>
    <t>모아데이타</t>
  </si>
  <si>
    <t>인공지능 기반 ICT 시스템 이상탐지 및 예측 솔루션</t>
  </si>
  <si>
    <t>한상진</t>
  </si>
  <si>
    <t>http://www.moadata.co.kr</t>
  </si>
  <si>
    <t>에스케이증권7호스팩</t>
  </si>
  <si>
    <t>권치완</t>
  </si>
  <si>
    <t>노을</t>
  </si>
  <si>
    <t>융복합 체외진단 플랫폼</t>
  </si>
  <si>
    <t>임찬양(단독 대표이사)</t>
  </si>
  <si>
    <t>noul.kr</t>
  </si>
  <si>
    <t>비씨엔씨</t>
  </si>
  <si>
    <t>반도체용 합성쿼츠 포커스링</t>
  </si>
  <si>
    <t>김돈한</t>
  </si>
  <si>
    <t>http://www.bcnc.co.kr</t>
  </si>
  <si>
    <t>풍원정밀</t>
  </si>
  <si>
    <t>OLED 증착용 Metal Mask</t>
  </si>
  <si>
    <t>유명훈</t>
  </si>
  <si>
    <t>http://poongwon.com</t>
  </si>
  <si>
    <t>스톤브릿지벤처스</t>
  </si>
  <si>
    <t>창업투자, 사모투자</t>
  </si>
  <si>
    <t>유승운</t>
  </si>
  <si>
    <t>http://stonebridgeventures.vc</t>
  </si>
  <si>
    <t>하나금융21호스팩</t>
  </si>
  <si>
    <t>이병찬</t>
  </si>
  <si>
    <t>브이씨</t>
  </si>
  <si>
    <t>운동 및 경기용구 제조업</t>
  </si>
  <si>
    <t>골프용 거리측정기</t>
  </si>
  <si>
    <t>김준오</t>
  </si>
  <si>
    <t>http://www.voicecaddie.co.kr</t>
  </si>
  <si>
    <t>퓨런티어</t>
  </si>
  <si>
    <t>전장카메라모듈장비, 모바일카메라모듈장비, PC및 광원</t>
  </si>
  <si>
    <t>배상신</t>
  </si>
  <si>
    <t>http://www.furonteer.com</t>
  </si>
  <si>
    <t>바이오에프디엔씨</t>
  </si>
  <si>
    <t>식물세포 유래 유효물질 및 약리물질</t>
  </si>
  <si>
    <t>모상현, 정대현</t>
  </si>
  <si>
    <t>http://www.biofdnc.com</t>
  </si>
  <si>
    <t>한국제10호스팩</t>
  </si>
  <si>
    <t>김태훈</t>
  </si>
  <si>
    <t>IBKS제17호스팩</t>
  </si>
  <si>
    <t>인카금융서비스</t>
  </si>
  <si>
    <t>보험 판매</t>
  </si>
  <si>
    <t>최병채</t>
  </si>
  <si>
    <t>http://www.incar.co.kr</t>
  </si>
  <si>
    <t>나래나노텍</t>
  </si>
  <si>
    <t>디스플레이 장비 (포토, 코팅, 모듈 장비)</t>
  </si>
  <si>
    <t>정좌진</t>
  </si>
  <si>
    <t>http://www.naraenano.co.kr</t>
  </si>
  <si>
    <t>아셈스</t>
  </si>
  <si>
    <t>핫멜트 접착 필름</t>
  </si>
  <si>
    <t>장지상</t>
  </si>
  <si>
    <t>http://assems.com</t>
  </si>
  <si>
    <t>스코넥</t>
  </si>
  <si>
    <t>XR 교육/훈련 시스템, VR 게임 콘텐츠 등</t>
  </si>
  <si>
    <t>황대실</t>
  </si>
  <si>
    <t>http://www.skonec.com/</t>
  </si>
  <si>
    <t>이지트로닉스</t>
  </si>
  <si>
    <t>전력변환장치</t>
  </si>
  <si>
    <t>강찬호</t>
  </si>
  <si>
    <t>애드바이오텍</t>
  </si>
  <si>
    <t>동물용약품,영양제,단미사료(네오폐녹스),보조사료 제조,도매/식품첨가물,화장품 도소매,무역</t>
  </si>
  <si>
    <t>정홍걸</t>
  </si>
  <si>
    <t>케이옥션</t>
  </si>
  <si>
    <t>미술품 경매 및 판매</t>
  </si>
  <si>
    <t>도현순</t>
  </si>
  <si>
    <t>http://www.k-auction.com/</t>
  </si>
  <si>
    <t>디비금융스팩10호</t>
  </si>
  <si>
    <t>인수목적</t>
  </si>
  <si>
    <t>정근호</t>
  </si>
  <si>
    <t>오토앤</t>
  </si>
  <si>
    <t>자동차 지급품 및 애프터마켓 제품</t>
  </si>
  <si>
    <t>최찬욱</t>
  </si>
  <si>
    <t>http://www.auton.kr</t>
  </si>
  <si>
    <t>래몽래인</t>
  </si>
  <si>
    <t>드라마 제작</t>
  </si>
  <si>
    <t>김동래, 박지복</t>
  </si>
  <si>
    <t>http://reamongraein.co.kr</t>
  </si>
  <si>
    <t>하나금융20호스팩</t>
  </si>
  <si>
    <t>금융지원 서비스업</t>
  </si>
  <si>
    <t>박태한</t>
  </si>
  <si>
    <t>엔에이치스팩22호</t>
  </si>
  <si>
    <t>김성준</t>
  </si>
  <si>
    <t>교보11호스팩</t>
  </si>
  <si>
    <t>이규연</t>
  </si>
  <si>
    <t>하이제7호스팩</t>
  </si>
  <si>
    <t>김동찬</t>
  </si>
  <si>
    <t>다올인베스트먼트</t>
  </si>
  <si>
    <t>창업투자금융, 벤처기업투자 등</t>
  </si>
  <si>
    <t>신진호, 김창규</t>
  </si>
  <si>
    <t>http://www.daolinvestment.com</t>
  </si>
  <si>
    <t>툴젠</t>
  </si>
  <si>
    <t>유전자교정 플랫폼 관련 제품</t>
  </si>
  <si>
    <t>김영호, 이병화</t>
  </si>
  <si>
    <t>http://toolgen.com</t>
  </si>
  <si>
    <t>대신밸런스제11호스팩</t>
  </si>
  <si>
    <t>정재중</t>
  </si>
  <si>
    <t>마인즈랩</t>
  </si>
  <si>
    <t>종합 인공지능 엔진 및 플랫폼</t>
  </si>
  <si>
    <t>유태준</t>
  </si>
  <si>
    <t>maum.ai</t>
  </si>
  <si>
    <t>알비더블유</t>
  </si>
  <si>
    <t>음반 및 음원 등(콘텐츠)</t>
  </si>
  <si>
    <t>김진우, 김도훈</t>
  </si>
  <si>
    <t>http://www.rbbridge.com</t>
  </si>
  <si>
    <t>바이옵트로</t>
  </si>
  <si>
    <t>인쇄회로기판(PCB) 전기검사기</t>
  </si>
  <si>
    <t>김완수</t>
  </si>
  <si>
    <t>http://www.bioptro.co.kr/</t>
  </si>
  <si>
    <t>트윔</t>
  </si>
  <si>
    <t>AI 기반 스마트팩토리 검사 소프트웨어 및 설비</t>
  </si>
  <si>
    <t>정한섭,정해주(각자 대표이사)</t>
  </si>
  <si>
    <t>http://www.twim21.com</t>
  </si>
  <si>
    <t>아이티아이즈</t>
  </si>
  <si>
    <t>디지털금융솔루션 제공 및 AI, Big Data 서비스, 클라우드 통합 플랫폼 (GURMWI)</t>
  </si>
  <si>
    <t>이성남</t>
  </si>
  <si>
    <t>http://www.iteyes.co.kr/</t>
  </si>
  <si>
    <t>지오엘리먼트</t>
  </si>
  <si>
    <t>센서, 캐니스터</t>
  </si>
  <si>
    <t>신현국</t>
  </si>
  <si>
    <t>http://www.goelement.co.kr</t>
  </si>
  <si>
    <t>디어유</t>
  </si>
  <si>
    <t>모바일 어플리케이션(DearU bubble, Lysn)</t>
  </si>
  <si>
    <t>안종오</t>
  </si>
  <si>
    <t>http://www.dear-u.co</t>
  </si>
  <si>
    <t>비트나인</t>
  </si>
  <si>
    <t>그래프데이터베이스, 그래프분석서비스</t>
  </si>
  <si>
    <t>강철순</t>
  </si>
  <si>
    <t>http://bitnine.net</t>
  </si>
  <si>
    <t>지니너스</t>
  </si>
  <si>
    <t>NGS기반 조직생검 암유전체 동반진단(CancerSCAN), 액체생검 암유전체 동반진단(LiquidSCAN), 단일세포분석(Celinus) 등</t>
  </si>
  <si>
    <t>박웅양</t>
  </si>
  <si>
    <t>http://kr-geninus.com</t>
  </si>
  <si>
    <t>피코그램</t>
  </si>
  <si>
    <t>정수기, 정수기 필터</t>
  </si>
  <si>
    <t>최석림</t>
  </si>
  <si>
    <t>http://www.picogram.com</t>
  </si>
  <si>
    <t>엔켐</t>
  </si>
  <si>
    <t>2차전지 전해액</t>
  </si>
  <si>
    <t>오정강</t>
  </si>
  <si>
    <t>http://www.enchem.net</t>
  </si>
  <si>
    <t>리파인</t>
  </si>
  <si>
    <t>권리조사</t>
  </si>
  <si>
    <t>이창섭</t>
  </si>
  <si>
    <t>http://www.refine.co.kr</t>
  </si>
  <si>
    <t>지앤비에스엔지니어링</t>
  </si>
  <si>
    <t>스크러버, 트랩, 백연제거장치 등</t>
  </si>
  <si>
    <t>박상순</t>
  </si>
  <si>
    <t>http://www.gnbseng.com</t>
  </si>
  <si>
    <t>아이패밀리에스씨</t>
  </si>
  <si>
    <t>색조화장품 브랜드 `롬앤(Rom&amp;nd)', IT기반 웨딩서비스 브랜드 `아이웨딩`</t>
  </si>
  <si>
    <t>김태욱, 김성현</t>
  </si>
  <si>
    <t>http://www.ifamily.co.kr</t>
  </si>
  <si>
    <t>차백신연구소</t>
  </si>
  <si>
    <t>백신 및 면역증강제 등</t>
  </si>
  <si>
    <t>염정선</t>
  </si>
  <si>
    <t>http://www.chavaccine.com</t>
  </si>
  <si>
    <t>지아이텍</t>
  </si>
  <si>
    <t>SLOT DIE, SLIT NOZZLE, REPAIR, 기타</t>
  </si>
  <si>
    <t>이인영</t>
  </si>
  <si>
    <t>http://gitec.kr</t>
  </si>
  <si>
    <t>코닉오토메이션</t>
  </si>
  <si>
    <t>금융 지원 서비스(SPAC)</t>
  </si>
  <si>
    <t>김혁, 나화성 (각자대표)</t>
  </si>
  <si>
    <t>씨유테크</t>
  </si>
  <si>
    <t>휴대폰, 전장 등 실장부품</t>
  </si>
  <si>
    <t>백영현</t>
  </si>
  <si>
    <t>http://www.cutech.co.kr</t>
  </si>
  <si>
    <t>아스플로</t>
  </si>
  <si>
    <t>강관, 피팅, 밸브류 등</t>
  </si>
  <si>
    <t>강두홍</t>
  </si>
  <si>
    <t>http://www.asflow.com</t>
  </si>
  <si>
    <t>원준</t>
  </si>
  <si>
    <t>2차전지용 열처리 장비</t>
  </si>
  <si>
    <t>이성제</t>
  </si>
  <si>
    <t>http://www.onejoon.co.kr/</t>
  </si>
  <si>
    <t>하나금융19호스팩</t>
  </si>
  <si>
    <t>기업인수목적</t>
  </si>
  <si>
    <t>홍지헌</t>
  </si>
  <si>
    <t>엔에이치스팩20호</t>
  </si>
  <si>
    <t>박민식</t>
  </si>
  <si>
    <t>실리콘투</t>
  </si>
  <si>
    <t>화장품 유통</t>
  </si>
  <si>
    <t>김성운</t>
  </si>
  <si>
    <t>http://www.siliconii.com</t>
  </si>
  <si>
    <t>에스앤디</t>
  </si>
  <si>
    <t>일반기능식품소재, 건강기능식품소재</t>
  </si>
  <si>
    <t>여경목</t>
  </si>
  <si>
    <t>http://www.isnd.co.kr</t>
  </si>
  <si>
    <t>프롬바이오</t>
  </si>
  <si>
    <t>개별인정형 건강기능식품</t>
  </si>
  <si>
    <t>심태진</t>
  </si>
  <si>
    <t>http://frombio-company.co.kr</t>
  </si>
  <si>
    <t>바이오플러스</t>
  </si>
  <si>
    <t>생체재료 개질 기술을 사용한 히알루론산(HA) 기반 더말필러, 유착방지제 및 그 응용제품</t>
  </si>
  <si>
    <t>정현규</t>
  </si>
  <si>
    <t>http://bioplus.co.kr</t>
  </si>
  <si>
    <t>신한제8호스팩</t>
  </si>
  <si>
    <t>SPAC합병</t>
  </si>
  <si>
    <t>김종환</t>
  </si>
  <si>
    <t>대신밸런스제10호스팩</t>
  </si>
  <si>
    <t>이현식</t>
  </si>
  <si>
    <t>유진스팩7호</t>
  </si>
  <si>
    <t>합병</t>
  </si>
  <si>
    <t>오선영</t>
  </si>
  <si>
    <t>와이엠텍</t>
  </si>
  <si>
    <t>계전기(EV Relay)</t>
  </si>
  <si>
    <t>김홍기</t>
  </si>
  <si>
    <t>http://www.goodymt.com</t>
  </si>
  <si>
    <t>에이비온</t>
  </si>
  <si>
    <t>표적 항암제, 바이오 베터 신약</t>
  </si>
  <si>
    <t>신영기</t>
  </si>
  <si>
    <t>http://www.abionbio.com</t>
  </si>
  <si>
    <t>IBKS제16호스팩</t>
  </si>
  <si>
    <t>전구택</t>
  </si>
  <si>
    <t>http://www.ibks.com</t>
  </si>
  <si>
    <t>바이젠셀</t>
  </si>
  <si>
    <t>면역세포치료제 (면역항암제, 면역조절치료제 등)</t>
  </si>
  <si>
    <t>김태규</t>
  </si>
  <si>
    <t>http://www.vigencell.com/kr/index.asp</t>
  </si>
  <si>
    <t>브레인즈컴퍼니</t>
  </si>
  <si>
    <t>IT 인프라 통합관리 솔루션</t>
  </si>
  <si>
    <t>강선근</t>
  </si>
  <si>
    <t>http://www.brainz.co.kr</t>
  </si>
  <si>
    <t>딥노이드</t>
  </si>
  <si>
    <t>의료 인공지능플랫폼, 인공지능 임상의사결정 시스템</t>
  </si>
  <si>
    <t>최우식</t>
  </si>
  <si>
    <t>http://www.deepnoid.com</t>
  </si>
  <si>
    <t>엠로</t>
  </si>
  <si>
    <t>SCM구축 및 용역, 라이선스, 기술료, 클라우드사용료</t>
  </si>
  <si>
    <t>송재민</t>
  </si>
  <si>
    <t>http://www.emro.co.kr</t>
  </si>
  <si>
    <t>플래티어</t>
  </si>
  <si>
    <t>E-Commerce Platform 구축</t>
  </si>
  <si>
    <t>이상훈</t>
  </si>
  <si>
    <t>http://www.plateer.com/</t>
  </si>
  <si>
    <t>원티드랩</t>
  </si>
  <si>
    <t>채용 플랫폼</t>
  </si>
  <si>
    <t>이복기</t>
  </si>
  <si>
    <t>http://www.wanted.co.kr</t>
  </si>
  <si>
    <t>HK이노엔</t>
  </si>
  <si>
    <t>전문의약품, 숙취해소음료</t>
  </si>
  <si>
    <t>곽달원</t>
  </si>
  <si>
    <t>http://www.inno-n.com</t>
  </si>
  <si>
    <t>한화플러스제2호스팩</t>
  </si>
  <si>
    <t>이동헌</t>
  </si>
  <si>
    <t>http://hanwha-plus-no2spac.com</t>
  </si>
  <si>
    <t>에브리봇</t>
  </si>
  <si>
    <t>물걸레 로봇청소기, 흡입형 로봇청소기</t>
  </si>
  <si>
    <t>정우철</t>
  </si>
  <si>
    <t>맥스트</t>
  </si>
  <si>
    <t>AR 개발 플랫폼/AR솔루션</t>
  </si>
  <si>
    <t>박재완, 손태윤(각자대표)</t>
  </si>
  <si>
    <t>http://www.maxst.com</t>
  </si>
  <si>
    <t>큐라클</t>
  </si>
  <si>
    <t>혈관질환치료제 등</t>
  </si>
  <si>
    <t>유재현</t>
  </si>
  <si>
    <t>http://www.curacle.com</t>
  </si>
  <si>
    <t>오비고</t>
  </si>
  <si>
    <t>스마트카 소프트웨어 플랫폼</t>
  </si>
  <si>
    <t>황도연</t>
  </si>
  <si>
    <t>http://obigo.com/</t>
  </si>
  <si>
    <t>아모센스</t>
  </si>
  <si>
    <t>무선충전 차폐시트</t>
  </si>
  <si>
    <t>김인응</t>
  </si>
  <si>
    <t>http://www.amosense.co.kr</t>
  </si>
  <si>
    <t>이노뎁</t>
  </si>
  <si>
    <t>영상인식 및 데이터플랫폼 솔루션</t>
  </si>
  <si>
    <t>이성진</t>
  </si>
  <si>
    <t>http://innodep.co.kr</t>
  </si>
  <si>
    <t>라온테크</t>
  </si>
  <si>
    <t>반도체 및 FPD용 로봇시스템</t>
  </si>
  <si>
    <t>김원경</t>
  </si>
  <si>
    <t>http://www.raonrobot.com/</t>
  </si>
  <si>
    <t>삼성머스트스팩5호</t>
  </si>
  <si>
    <t>임호원</t>
  </si>
  <si>
    <t>엘비루셈</t>
  </si>
  <si>
    <t>디스플레이 구동 반도체(Driver IC)</t>
  </si>
  <si>
    <t>신현창</t>
  </si>
  <si>
    <t>http://www.lblusem.com</t>
  </si>
  <si>
    <t>에이디엠코리아</t>
  </si>
  <si>
    <t>임상 CRO 서비스</t>
  </si>
  <si>
    <t>임종언</t>
  </si>
  <si>
    <t>http://www.admkorea.co.kr</t>
  </si>
  <si>
    <t>에코프로에이치엔</t>
  </si>
  <si>
    <t>환경오염 방지 관련 소재 및 설비</t>
  </si>
  <si>
    <t>김종섭</t>
  </si>
  <si>
    <t>http://www.ecoprohn.co.kr</t>
  </si>
  <si>
    <t>제주맥주</t>
  </si>
  <si>
    <t>맥주</t>
  </si>
  <si>
    <t>문혁기</t>
  </si>
  <si>
    <t>http://www.jejubeer.co.kr</t>
  </si>
  <si>
    <t>진시스템</t>
  </si>
  <si>
    <t>분자진단기반 플랫폼 개발 및 제조·판매</t>
  </si>
  <si>
    <t>서유진</t>
  </si>
  <si>
    <t>http://www.genesystem.co.kr</t>
  </si>
  <si>
    <t>삼성스팩4호</t>
  </si>
  <si>
    <t>김영도</t>
  </si>
  <si>
    <t>삼영에스앤씨</t>
  </si>
  <si>
    <t>칩형 온습도센서,상대습도센서,미세먼지센서, 공기질 통합센서 노드 및 트랜스미터</t>
  </si>
  <si>
    <t>박상익</t>
  </si>
  <si>
    <t>http://samyoungsnc.com</t>
  </si>
  <si>
    <t>샘씨엔에스</t>
  </si>
  <si>
    <t>세라믹 STF(다층 세라믹 기판)</t>
  </si>
  <si>
    <t>최유진, 김헌태</t>
  </si>
  <si>
    <t>http://www.semcns.com</t>
  </si>
  <si>
    <t>씨앤씨인터내셔널</t>
  </si>
  <si>
    <t>색조 화장품</t>
  </si>
  <si>
    <t>배은철</t>
  </si>
  <si>
    <t>http://www.cnccosmetic.com</t>
  </si>
  <si>
    <t>에이치피오</t>
  </si>
  <si>
    <t>건강기능식품(유산균, 비타민 등)</t>
  </si>
  <si>
    <t>이현용,임성빈,오승찬 (각자대표)</t>
  </si>
  <si>
    <t>http://denps.com/kor/</t>
  </si>
  <si>
    <t>하이제6호스팩</t>
  </si>
  <si>
    <t>정종석</t>
  </si>
  <si>
    <t>쿠콘</t>
  </si>
  <si>
    <t>페이먼트서비스(65.2%), 데이터서비스(29.1%) 등</t>
  </si>
  <si>
    <t>http://www.coocon.net</t>
  </si>
  <si>
    <t>이삭엔지니어링</t>
  </si>
  <si>
    <t>공장자동화 설비제어</t>
  </si>
  <si>
    <t>김창수, 김범수</t>
  </si>
  <si>
    <t>http://isaac-eng.com</t>
  </si>
  <si>
    <t>해성티피씨</t>
  </si>
  <si>
    <t>기어 및 동력전달장치</t>
  </si>
  <si>
    <t>이건복,이정훈(각자 대표)</t>
  </si>
  <si>
    <t>http://www.haisung.co.kr</t>
  </si>
  <si>
    <t>유진스팩6호</t>
  </si>
  <si>
    <t>이상두</t>
  </si>
  <si>
    <t>유안타제8호스팩</t>
  </si>
  <si>
    <t>금융지원 서비스</t>
  </si>
  <si>
    <t>정동훈</t>
  </si>
  <si>
    <t>엔시스</t>
  </si>
  <si>
    <t>2차전지 머신비전 검사장비</t>
  </si>
  <si>
    <t>진기수</t>
  </si>
  <si>
    <t>http://www.n-sys.co.kr/</t>
  </si>
  <si>
    <t>자이언트스텝</t>
  </si>
  <si>
    <t>광고VFX, 영상VFX 및 리얼타임 콘텐츠 제작</t>
  </si>
  <si>
    <t>하승봉, 이지철</t>
  </si>
  <si>
    <t>http://www.giantstep.co.kr</t>
  </si>
  <si>
    <t>제노코</t>
  </si>
  <si>
    <t>위성탑재체, 위성운용국, 항공전자 등</t>
  </si>
  <si>
    <t>유태삼</t>
  </si>
  <si>
    <t>http://www.genohco.com</t>
  </si>
  <si>
    <t>라이프시맨틱스</t>
  </si>
  <si>
    <t>소프트웨어(개인건강기록 플랫폼,진료기록번역플랫폼,질병분류기호 검색) 개발,공급/의료기기 도매/자문,컨설팅/전자상거래,통신판매</t>
  </si>
  <si>
    <t>송승재</t>
  </si>
  <si>
    <t>http://lifesemantics.kr</t>
  </si>
  <si>
    <t>바이오다인</t>
  </si>
  <si>
    <t>액상세포검사 장비 및 소모품</t>
  </si>
  <si>
    <t>임욱빈</t>
  </si>
  <si>
    <t>http://www.biodyne.asia/</t>
  </si>
  <si>
    <t>DB금융스팩9호</t>
  </si>
  <si>
    <t>김창희</t>
  </si>
  <si>
    <t>네오이뮨텍</t>
  </si>
  <si>
    <t>면역항암제</t>
  </si>
  <si>
    <t>양세환</t>
  </si>
  <si>
    <t>http://neoimmunetech.co.kr</t>
  </si>
  <si>
    <t>미국</t>
  </si>
  <si>
    <t>싸이버원</t>
  </si>
  <si>
    <t>보안관제 및 보안컨설팅 등</t>
  </si>
  <si>
    <t>육동현</t>
  </si>
  <si>
    <t>http://www.cyberone.kr/</t>
  </si>
  <si>
    <t>프레스티지바이오로직스</t>
  </si>
  <si>
    <t>바이오시밀러 제조</t>
  </si>
  <si>
    <t>양재영</t>
  </si>
  <si>
    <t>http://www.prestigebiologics.com</t>
  </si>
  <si>
    <t>나노씨엠에스</t>
  </si>
  <si>
    <t>근적외선 흡수/반사 안료, 자외선 유기형광 안료, 적외선 발광체</t>
  </si>
  <si>
    <t>김시석</t>
  </si>
  <si>
    <t>http://www.nanocms.co.kr</t>
  </si>
  <si>
    <t>하나머스트7호스팩</t>
  </si>
  <si>
    <t>곽제훈</t>
  </si>
  <si>
    <t>뷰노</t>
  </si>
  <si>
    <t>뷰노메드 음성솔루션, 뷰노메드 영상솔루션, 기타 솔루션 등</t>
  </si>
  <si>
    <t>이예하</t>
  </si>
  <si>
    <t>http://www.vuno.co</t>
  </si>
  <si>
    <t>하인크코리아</t>
  </si>
  <si>
    <t>모바일 IT응용제품 외</t>
  </si>
  <si>
    <t>길상필</t>
  </si>
  <si>
    <t>http://haainc.co.kr</t>
  </si>
  <si>
    <t>유일에너테크</t>
  </si>
  <si>
    <t>2차전지 제조장비</t>
  </si>
  <si>
    <t>정연길</t>
  </si>
  <si>
    <t>http://www.youilet.com</t>
  </si>
  <si>
    <t>씨이랩</t>
  </si>
  <si>
    <t>빅데이터플랫폼</t>
  </si>
  <si>
    <t>이우영</t>
  </si>
  <si>
    <t>http://www.xiilab.com</t>
  </si>
  <si>
    <t>오로스테크놀로지</t>
  </si>
  <si>
    <t>반도체 Overlay 계측 장비</t>
  </si>
  <si>
    <t>이준우</t>
  </si>
  <si>
    <t>http://www.aurostech.com</t>
  </si>
  <si>
    <t>피엔에이치테크</t>
  </si>
  <si>
    <t>OLED 소재</t>
  </si>
  <si>
    <t>현서용</t>
  </si>
  <si>
    <t>http://www.phtech.co.kr</t>
  </si>
  <si>
    <t>모비데이즈</t>
  </si>
  <si>
    <t>유범령</t>
  </si>
  <si>
    <t>아이퀘스트</t>
  </si>
  <si>
    <t>패키지 ERP, 구축형 ERP 등</t>
  </si>
  <si>
    <t>김순모</t>
  </si>
  <si>
    <t>http://www.iquest.co.kr</t>
  </si>
  <si>
    <t>신한제7호스팩</t>
  </si>
  <si>
    <t>SPAC</t>
  </si>
  <si>
    <t>김병훈</t>
  </si>
  <si>
    <t>레인보우로보틱스</t>
  </si>
  <si>
    <t>협동로봇, 천문마운트시스템, 이족보행로봇 등</t>
  </si>
  <si>
    <t>이정호</t>
  </si>
  <si>
    <t>http://www.rainbow-robotics.com/new/index_ko.php</t>
  </si>
  <si>
    <t>와이더플래닛</t>
  </si>
  <si>
    <t>빅데이터/인공지능 마케팅플랫폼 및 데이터플랫폼</t>
  </si>
  <si>
    <t>구교식</t>
  </si>
  <si>
    <t>http://www.widerplanet.com</t>
  </si>
  <si>
    <t>핑거</t>
  </si>
  <si>
    <t>스마트 금융 플랫폼, 핀테크 금융 솔루션</t>
  </si>
  <si>
    <t>박민수</t>
  </si>
  <si>
    <t>http://www.finger.co.kr</t>
  </si>
  <si>
    <t>모비릭스</t>
  </si>
  <si>
    <t>모바일 게임 개발 및 퍼블리싱</t>
  </si>
  <si>
    <t>임중수</t>
  </si>
  <si>
    <t>http://www.mobirix.com</t>
  </si>
  <si>
    <t>씨앤투스성진</t>
  </si>
  <si>
    <t>기타 섬유제품 제조업</t>
  </si>
  <si>
    <t>에어필터, 산업용 및 보건용 마스크</t>
  </si>
  <si>
    <t>하춘욱</t>
  </si>
  <si>
    <t>http://cntus-sungjin.com</t>
  </si>
  <si>
    <t>선진뷰티사이언스</t>
  </si>
  <si>
    <t>화장품 원료</t>
  </si>
  <si>
    <t>이성호</t>
  </si>
  <si>
    <t>http://sunjinbs.co.kr</t>
  </si>
  <si>
    <t>엔비티</t>
  </si>
  <si>
    <t>모바일 포인트 광고 플랫폼</t>
  </si>
  <si>
    <t>박수근</t>
  </si>
  <si>
    <t>http://nbt.com/</t>
  </si>
  <si>
    <t>파이버프로</t>
  </si>
  <si>
    <t>광섬유 관성센서 및 관성 측정장치</t>
  </si>
  <si>
    <t>고연완</t>
  </si>
  <si>
    <t>http://www.fiberpro.com</t>
  </si>
  <si>
    <t>유안타제7호스팩</t>
  </si>
  <si>
    <t>임율표</t>
  </si>
  <si>
    <t>블리츠웨이</t>
  </si>
  <si>
    <t>인형,장난감 및 오락용품 제조업</t>
  </si>
  <si>
    <t>기업 인수 및 합병</t>
  </si>
  <si>
    <t>배성웅</t>
  </si>
  <si>
    <t>석경에이티</t>
  </si>
  <si>
    <t>바이오 및 전기전자 나노 소재</t>
  </si>
  <si>
    <t>임형섭</t>
  </si>
  <si>
    <t>http://www.sukgyung.com</t>
  </si>
  <si>
    <t>지놈앤컴퍼니</t>
  </si>
  <si>
    <t>마이크로바이옴 기반 치료제, 화장품, 건강기능식품</t>
  </si>
  <si>
    <t>배지수, 박한수, 서영진 (각자 대표이사)</t>
  </si>
  <si>
    <t>http://genomecom.co.kr</t>
  </si>
  <si>
    <t>프리시젼바이오</t>
  </si>
  <si>
    <t>체외진단 기기 및 시약</t>
  </si>
  <si>
    <t>김한신</t>
  </si>
  <si>
    <t>http://precision-bio.com/</t>
  </si>
  <si>
    <t>알체라</t>
  </si>
  <si>
    <t>얼굴인식 AI, 이상상황 감지 AI 등</t>
  </si>
  <si>
    <t>황영규</t>
  </si>
  <si>
    <t>http://www.alchera.ai</t>
  </si>
  <si>
    <t>하이딥</t>
  </si>
  <si>
    <t>고범규</t>
  </si>
  <si>
    <t>에프앤가이드</t>
  </si>
  <si>
    <t>금융정보서비스, INDEX, 펀드평가 등</t>
  </si>
  <si>
    <t>김군호, 이철순</t>
  </si>
  <si>
    <t>http://www.fnguide.com</t>
  </si>
  <si>
    <t>에이치엠씨제5호스팩</t>
  </si>
  <si>
    <t>합병을 유일한 사업목적으로 함</t>
  </si>
  <si>
    <t>허인석</t>
  </si>
  <si>
    <t>티엘비</t>
  </si>
  <si>
    <t>SSD Module / DRAM Module PCB</t>
  </si>
  <si>
    <t>백성현</t>
  </si>
  <si>
    <t>http://www.tlbpcb.com</t>
  </si>
  <si>
    <t>인바이오</t>
  </si>
  <si>
    <t>살균제, 살충제, 제초제 등</t>
  </si>
  <si>
    <t>이명재</t>
  </si>
  <si>
    <t>http://enbio.co.kr</t>
  </si>
  <si>
    <t>엔젠바이오</t>
  </si>
  <si>
    <t>그외 기타 전문, 과학 및 기술 서비스업</t>
  </si>
  <si>
    <t>유전체 분야 진단시약 제조 및 유전체 분야 소프트웨어 연구,개발,판매</t>
  </si>
  <si>
    <t>최대출</t>
  </si>
  <si>
    <t>http://ngenebio.com</t>
  </si>
  <si>
    <t>DB금융스팩8호</t>
  </si>
  <si>
    <t>홍창배</t>
  </si>
  <si>
    <t>퀀타매트릭스</t>
  </si>
  <si>
    <t>신속항균제검사 장비 및 키트</t>
  </si>
  <si>
    <t>권성훈</t>
  </si>
  <si>
    <t>http://www.quantamatrix.com</t>
  </si>
  <si>
    <t>클리노믹스</t>
  </si>
  <si>
    <t>의료용품 및 기타 의약 관련제품 제조업</t>
  </si>
  <si>
    <t>Geno Series, CD-PRIME, Cancer Prime</t>
  </si>
  <si>
    <t>정종태, 박종화(각자 대표이사)</t>
  </si>
  <si>
    <t>http://www.clinomics.com</t>
  </si>
  <si>
    <t>포인트모바일</t>
  </si>
  <si>
    <t>산업용 PDA</t>
  </si>
  <si>
    <t>강삼권</t>
  </si>
  <si>
    <t>http://pointmobile.com</t>
  </si>
  <si>
    <t>앱코</t>
  </si>
  <si>
    <t>게이밍기어, 뉴라이프가전 등</t>
  </si>
  <si>
    <t>오광근, 이태화 (각자대표)</t>
  </si>
  <si>
    <t>http://www.abko.co.kr</t>
  </si>
  <si>
    <t>엔에프씨</t>
  </si>
  <si>
    <t>화장품 원료 제조 및 판매</t>
  </si>
  <si>
    <t>유우영</t>
  </si>
  <si>
    <t>http://nfccosmetics.co.kr</t>
  </si>
  <si>
    <t>제일전기공업</t>
  </si>
  <si>
    <t>PCB Assay, 배선기구, 분전반 등</t>
  </si>
  <si>
    <t>강동욱</t>
  </si>
  <si>
    <t>http://www.cheilelec.com</t>
  </si>
  <si>
    <t>하나기술</t>
  </si>
  <si>
    <t>이차전지 양산 자동화 설비 제조</t>
  </si>
  <si>
    <t>오태봉</t>
  </si>
  <si>
    <t>http://www.hn-tech.co.kr</t>
  </si>
  <si>
    <t>티앤엘</t>
  </si>
  <si>
    <t>창상치료재, 정형외과용 고정재</t>
  </si>
  <si>
    <t>최윤소</t>
  </si>
  <si>
    <t>http://www.tnl.co.kr/</t>
  </si>
  <si>
    <t>고바이오랩</t>
  </si>
  <si>
    <t>마이크로바이옴 치료제 및 건강기능식품</t>
  </si>
  <si>
    <t>고광표</t>
  </si>
  <si>
    <t>http://kobiolabs.com</t>
  </si>
  <si>
    <t>네패스아크</t>
  </si>
  <si>
    <t>반도체 테스트 서비스</t>
  </si>
  <si>
    <t>이창우, 이병구(각자 대표이사)</t>
  </si>
  <si>
    <t>http://www.nepesark.co.kr</t>
  </si>
  <si>
    <t>소룩스</t>
  </si>
  <si>
    <t>실내등(형광등, LED등), 실외등, 특수등</t>
  </si>
  <si>
    <t>김복덕</t>
  </si>
  <si>
    <t>http://www.solux.co.kr</t>
  </si>
  <si>
    <t>위드텍</t>
  </si>
  <si>
    <t>AMCs 모니터링 시스템, 공정 프로세스 모니터링 시스템, TMS</t>
  </si>
  <si>
    <t>유승교,박현열(각자 대표이사)</t>
  </si>
  <si>
    <t>http://www.withtech.co.kr</t>
  </si>
  <si>
    <t>센코</t>
  </si>
  <si>
    <t>가스센서 및 모듈, 휴대용 및 고정형 가스검지기, 악취 &amp; 미세먼지 모니터링 시스템</t>
  </si>
  <si>
    <t>하승철</t>
  </si>
  <si>
    <t>http://www.senko.co.kr</t>
  </si>
  <si>
    <t>바이브컴퍼니</t>
  </si>
  <si>
    <t>소셜 빅데이터 기반 인공지능 서비스 (소셜메트릭스), 문제 해결 솔루션 (AI Solver)</t>
  </si>
  <si>
    <t>이재용</t>
  </si>
  <si>
    <t>http://www.vaiv.kr</t>
  </si>
  <si>
    <t>미코바이오메드</t>
  </si>
  <si>
    <t>체외진단용 의료기기</t>
  </si>
  <si>
    <t>김성우</t>
  </si>
  <si>
    <t>http://www.micobiomed.com</t>
  </si>
  <si>
    <t>피플바이오</t>
  </si>
  <si>
    <t>올리고머화 베타-아밀로이드 검사제품(알츠하이머병 진단)</t>
  </si>
  <si>
    <t>강성민</t>
  </si>
  <si>
    <t>http://www.peoplebio.net/kr/index.php</t>
  </si>
  <si>
    <t>넥스틴</t>
  </si>
  <si>
    <t>반도체 전공정용 패턴결함 검사장비(AEGIS 등)</t>
  </si>
  <si>
    <t>박태훈</t>
  </si>
  <si>
    <t>http://nextinsol.com</t>
  </si>
  <si>
    <t>원방테크</t>
  </si>
  <si>
    <t>클린룸 설비</t>
  </si>
  <si>
    <t>구자겸, 정우현 (각자 대표이사)</t>
  </si>
  <si>
    <t>http://wonbangtech.com</t>
  </si>
  <si>
    <t>비나텍</t>
  </si>
  <si>
    <t>초고용량 커패시터(슈퍼커패시터)</t>
  </si>
  <si>
    <t>성도경</t>
  </si>
  <si>
    <t>http://www.vina.co.kr</t>
  </si>
  <si>
    <t>씨엔알리서치</t>
  </si>
  <si>
    <t>윤문태</t>
  </si>
  <si>
    <t>박셀바이오</t>
  </si>
  <si>
    <t>항암면역세포치료제(자연살해세포, 수지상세포, CAR-T 및 인터루킨 기반 항암제)</t>
  </si>
  <si>
    <t>이제중 (단독 대표이사)</t>
  </si>
  <si>
    <t>http://www.vaxcell-bio.com</t>
  </si>
  <si>
    <t>비비씨</t>
  </si>
  <si>
    <t>덴탈 케어용 소재(테이퍼모 등)</t>
  </si>
  <si>
    <t>강기태</t>
  </si>
  <si>
    <t>http://bestbristle.com</t>
  </si>
  <si>
    <t>교보10호기업인수목적</t>
  </si>
  <si>
    <t>박상연</t>
  </si>
  <si>
    <t>핌스</t>
  </si>
  <si>
    <t>OLED Metal Mask</t>
  </si>
  <si>
    <t>김민용</t>
  </si>
  <si>
    <t>http://pimskorea.com</t>
  </si>
  <si>
    <t>압타머사이언스</t>
  </si>
  <si>
    <t>압타머기반 신약개발 및 진단제품 개발</t>
  </si>
  <si>
    <t>한동일</t>
  </si>
  <si>
    <t>http://www.aptsci.com</t>
  </si>
  <si>
    <t>이오플로우</t>
  </si>
  <si>
    <t>웨어러블 인슐린펌프</t>
  </si>
  <si>
    <t>김재진</t>
  </si>
  <si>
    <t>http://www.eoflow.com</t>
  </si>
  <si>
    <t>카카오게임즈</t>
  </si>
  <si>
    <t>모바일, PC게임 퍼블리싱</t>
  </si>
  <si>
    <t>조계현</t>
  </si>
  <si>
    <t>http://kakaogames.com</t>
  </si>
  <si>
    <t>피엔케이피부임상연구센타</t>
  </si>
  <si>
    <t>피부인체적용시험</t>
  </si>
  <si>
    <t>박진오, 이해광(각자대표)</t>
  </si>
  <si>
    <t>http://www.pnkskin.com</t>
  </si>
  <si>
    <t>미래에셋대우스팩 5호</t>
  </si>
  <si>
    <t>아이디피</t>
  </si>
  <si>
    <t>카드인쇄용 프린터, 카드인쇄용 리본</t>
  </si>
  <si>
    <t>노현철</t>
  </si>
  <si>
    <t>http://www.idp-corp.com</t>
  </si>
  <si>
    <t>셀레믹스</t>
  </si>
  <si>
    <t>타겟캡처키트</t>
  </si>
  <si>
    <t>김효기, 이용훈</t>
  </si>
  <si>
    <t>http://www.celemics.com/</t>
  </si>
  <si>
    <t>미투젠</t>
  </si>
  <si>
    <t>캐주얼게임, 소셜카지노게임</t>
  </si>
  <si>
    <t>손창욱 (대표이사)</t>
  </si>
  <si>
    <t>http://www.me2zen.com</t>
  </si>
  <si>
    <t>홍콩</t>
  </si>
  <si>
    <t>브랜드엑스코퍼레이션</t>
  </si>
  <si>
    <t>애슬레저의류, 생활/청결 용품</t>
  </si>
  <si>
    <t>강민준, 이수연</t>
  </si>
  <si>
    <t>http://www.brandxcorp.com/</t>
  </si>
  <si>
    <t>영림원소프트랩</t>
  </si>
  <si>
    <t>ERP Package, 유지 관리 등</t>
  </si>
  <si>
    <t>권영범</t>
  </si>
  <si>
    <t>http://ksystem.co.kr</t>
  </si>
  <si>
    <t>한국파마</t>
  </si>
  <si>
    <t>완제의약품(정신신경계, 소화기계, 순환기계, 항생항균, 기타)</t>
  </si>
  <si>
    <t>박은희</t>
  </si>
  <si>
    <t>http://koreapharma.co.kr</t>
  </si>
  <si>
    <t>솔브레인</t>
  </si>
  <si>
    <t>반도체 및 디스플레이 관련 화학재료 제조ㆍ판매 등</t>
  </si>
  <si>
    <t>노환철</t>
  </si>
  <si>
    <t>http://www.soulbrain.co.kr</t>
  </si>
  <si>
    <t>이루다</t>
  </si>
  <si>
    <t>레이저 및 고주파 의료기기</t>
  </si>
  <si>
    <t>김용한</t>
  </si>
  <si>
    <t>http://www.ilooda.com</t>
  </si>
  <si>
    <t>와이팜</t>
  </si>
  <si>
    <t>전력증폭기 모듈(PAM)</t>
  </si>
  <si>
    <t>유대규</t>
  </si>
  <si>
    <t>http://www.wipam.co.kr</t>
  </si>
  <si>
    <t>이엔드디</t>
  </si>
  <si>
    <t>배출가스 저감용 촉매 및 이차전지 양극활물질 전구체</t>
  </si>
  <si>
    <t>http://www.endss.com</t>
  </si>
  <si>
    <t>에이치엠씨제4호스팩</t>
  </si>
  <si>
    <t>손혁</t>
  </si>
  <si>
    <t>엠투아이</t>
  </si>
  <si>
    <t>스마트HMI, 스마트SCADA, 스마트팩토리솔루션</t>
  </si>
  <si>
    <t>김정열</t>
  </si>
  <si>
    <t>http://www.m2i.co.kr</t>
  </si>
  <si>
    <t>더네이쳐홀딩스</t>
  </si>
  <si>
    <t>의복 액세서리 제조업</t>
  </si>
  <si>
    <t>의류, 여행용 가방 및 잡화류</t>
  </si>
  <si>
    <t>박영준</t>
  </si>
  <si>
    <t>http://www.thenatureholdings.co.kr</t>
  </si>
  <si>
    <t>제놀루션</t>
  </si>
  <si>
    <t>핵산추출기기 및 시약, RNAi 사업 등</t>
  </si>
  <si>
    <t>김기옥</t>
  </si>
  <si>
    <t>http://genolution.co.kr</t>
  </si>
  <si>
    <t>솔트룩스</t>
  </si>
  <si>
    <t>인공지능 및 빅데이터 소프트웨어</t>
  </si>
  <si>
    <t>이경일</t>
  </si>
  <si>
    <t>http://www.saltlux.com/</t>
  </si>
  <si>
    <t>하나금융16호스팩</t>
  </si>
  <si>
    <t>한규정</t>
  </si>
  <si>
    <t>티에스아이</t>
  </si>
  <si>
    <t>2차전지 장비(믹싱시스템, 믹싱제작품, 믹싱 공사, 코터건조시스템)</t>
  </si>
  <si>
    <t>표인식</t>
  </si>
  <si>
    <t>http://taesungind.co.kr/</t>
  </si>
  <si>
    <t>에이프로</t>
  </si>
  <si>
    <t>2차전지 장비 등(일반충방전기, 고온가압 충방전기 등)</t>
  </si>
  <si>
    <t>임종현</t>
  </si>
  <si>
    <t>http://www.aproele.com</t>
  </si>
  <si>
    <t>IBKS제13호스팩</t>
  </si>
  <si>
    <t>김강민</t>
  </si>
  <si>
    <t>소마젠</t>
  </si>
  <si>
    <t>유전체 분석 서비스 (NGS, CES 등)</t>
  </si>
  <si>
    <t>홍수</t>
  </si>
  <si>
    <t>http://psomagen.com</t>
  </si>
  <si>
    <t>신도기연</t>
  </si>
  <si>
    <t>OLED용 후공정장비(라미네이터, 오토클레이브 등)</t>
  </si>
  <si>
    <t>박웅기</t>
  </si>
  <si>
    <t>http://www.lcd.co.kr</t>
  </si>
  <si>
    <t>위더스제약</t>
  </si>
  <si>
    <t>의약품 제조 및 도소매(순환기용제 등)</t>
  </si>
  <si>
    <t>성대영</t>
  </si>
  <si>
    <t>http://withuspharm.com</t>
  </si>
  <si>
    <t>엠브레인</t>
  </si>
  <si>
    <t>시장조사 및 여론조사업</t>
  </si>
  <si>
    <t>온라인 및 오프라인 리서치</t>
  </si>
  <si>
    <t>최인수</t>
  </si>
  <si>
    <t>http://embrain.com/</t>
  </si>
  <si>
    <t>젠큐릭스</t>
  </si>
  <si>
    <t>유방암 예후진단 및 폐암/대장암 동반진단 제품/검사서비스</t>
  </si>
  <si>
    <t>조상래</t>
  </si>
  <si>
    <t>http://www.gencurix.com</t>
  </si>
  <si>
    <t>HB솔루션</t>
  </si>
  <si>
    <t>디스플레이 제조용 장비(도포기, 조립기, 검사기)</t>
  </si>
  <si>
    <t>이흥근, 이재원(공동 대표이사)</t>
  </si>
  <si>
    <t>http://www.hb-solution.co.kr</t>
  </si>
  <si>
    <t>에스에이티이엔지</t>
  </si>
  <si>
    <t>소진석, 황성철</t>
  </si>
  <si>
    <t>해당없음</t>
  </si>
  <si>
    <t>에스씨엠생명과학</t>
  </si>
  <si>
    <t>세포치료제</t>
  </si>
  <si>
    <t>손병관</t>
  </si>
  <si>
    <t>http://www.scmlifescience.com</t>
  </si>
  <si>
    <t>휴럼</t>
  </si>
  <si>
    <t>김진석</t>
  </si>
  <si>
    <t>이지바이오</t>
  </si>
  <si>
    <t>자돈사료, 사료첨가제</t>
  </si>
  <si>
    <t>황일환</t>
  </si>
  <si>
    <t>http://www.easybio.co.kr/</t>
  </si>
  <si>
    <t>드림씨아이에스</t>
  </si>
  <si>
    <t>시판후조사대행(rPMS)</t>
  </si>
  <si>
    <t>유정희</t>
  </si>
  <si>
    <t>http://www.dreamcis.com</t>
  </si>
  <si>
    <t>이베스트스팩5호</t>
  </si>
  <si>
    <t>고병학</t>
  </si>
  <si>
    <t>케이프이에스제4호</t>
  </si>
  <si>
    <t>기타금융지원서비스업</t>
  </si>
  <si>
    <t>윤종연</t>
  </si>
  <si>
    <t>엔피디</t>
  </si>
  <si>
    <t>스마트폰 OLED용 FPCA</t>
  </si>
  <si>
    <t>강명구</t>
  </si>
  <si>
    <t>http://www.newportdisplay.co.kr</t>
  </si>
  <si>
    <t>플레이디</t>
  </si>
  <si>
    <t>온라인 광고 대행</t>
  </si>
  <si>
    <t>이준용</t>
  </si>
  <si>
    <t>http://www.playd.com</t>
  </si>
  <si>
    <t>SK6호스팩</t>
  </si>
  <si>
    <t>송문규</t>
  </si>
  <si>
    <t>서울바이오시스</t>
  </si>
  <si>
    <t>Visible LED, UV LED</t>
  </si>
  <si>
    <t>이영주</t>
  </si>
  <si>
    <t>http://www.seoulviosys.com/kr/</t>
  </si>
  <si>
    <t>제이앤티씨</t>
  </si>
  <si>
    <t>강화유리, 커넥터</t>
  </si>
  <si>
    <t>장용성, 김윤택(각자 대표이사)</t>
  </si>
  <si>
    <t>켄코아에어로스페이스</t>
  </si>
  <si>
    <t>항공가공품 및 조립품</t>
  </si>
  <si>
    <t>케네스민규리</t>
  </si>
  <si>
    <t>http://www.kencoa.com</t>
  </si>
  <si>
    <t>레몬</t>
  </si>
  <si>
    <t>EMI Shield Can, 나노멤브레인 등</t>
  </si>
  <si>
    <t>김광진</t>
  </si>
  <si>
    <t>http://www.lemonano.co.kr</t>
  </si>
  <si>
    <t>서남</t>
  </si>
  <si>
    <t>고온초전도선재</t>
  </si>
  <si>
    <t>문승현</t>
  </si>
  <si>
    <t>http://www.i-sunam.com</t>
  </si>
  <si>
    <t>신영스팩6호</t>
  </si>
  <si>
    <t>송동현</t>
  </si>
  <si>
    <t>위세아이텍</t>
  </si>
  <si>
    <t>빅데이터분석, 인공지능, 데이터품질관리 솔루션</t>
  </si>
  <si>
    <t>김종현, 이제동 (각자 대표이사)</t>
  </si>
  <si>
    <t>http://www.wise.co.kr</t>
  </si>
  <si>
    <t>케이비제20호스팩</t>
  </si>
  <si>
    <t>금융지원서비스</t>
  </si>
  <si>
    <t>하나금융15호스팩</t>
  </si>
  <si>
    <t>김철우</t>
  </si>
  <si>
    <t>세림B&amp;G</t>
  </si>
  <si>
    <t>나상수</t>
  </si>
  <si>
    <t>CJ 바이오사이언스</t>
  </si>
  <si>
    <t>생명정보 플랫폼, 마이크로바이옴 분석 서비스</t>
  </si>
  <si>
    <t>천종식</t>
  </si>
  <si>
    <t>http://www.cjbioscience.com</t>
  </si>
  <si>
    <t>피피아이</t>
  </si>
  <si>
    <t>데이터센터용 AWG, 통신용 AWG, 스플리터, 계측기 등</t>
  </si>
  <si>
    <t>김진봉</t>
  </si>
  <si>
    <t>http://www.ppitek.com</t>
  </si>
  <si>
    <t>RF머트리얼즈</t>
  </si>
  <si>
    <t>광통신, RF통신용 패키지</t>
  </si>
  <si>
    <t>남동우</t>
  </si>
  <si>
    <t>http://www.metal-life.co.kr</t>
  </si>
  <si>
    <t>아이비김영</t>
  </si>
  <si>
    <t>일반 교습 학원</t>
  </si>
  <si>
    <t>오프라인 학원, 온라인강의</t>
  </si>
  <si>
    <t>김석철</t>
  </si>
  <si>
    <t>http://www.kimyoung.co.kr</t>
  </si>
  <si>
    <t>브릿지바이오</t>
  </si>
  <si>
    <t>펠리노-1 단백질 저해제, 오토택신 저해제</t>
  </si>
  <si>
    <t>이정규</t>
  </si>
  <si>
    <t>http://www.bridgebiorx.com</t>
  </si>
  <si>
    <t>다보링크</t>
  </si>
  <si>
    <t>AP, APController 외</t>
  </si>
  <si>
    <t>이용화</t>
  </si>
  <si>
    <t>http://www.davolink.co.kr</t>
  </si>
  <si>
    <t>메드팩토</t>
  </si>
  <si>
    <t>항암제 신약개발</t>
  </si>
  <si>
    <t>김성진</t>
  </si>
  <si>
    <t>http://www.medpacto.com</t>
  </si>
  <si>
    <t>원텍</t>
  </si>
  <si>
    <t>김종원, 김정현</t>
  </si>
  <si>
    <t>신테카바이오</t>
  </si>
  <si>
    <t>유전체 빅데이터 기반의 AI신약개발 및 정밀의료서비스</t>
  </si>
  <si>
    <t>정종선</t>
  </si>
  <si>
    <t>http://www.syntekabio.com</t>
  </si>
  <si>
    <t>제이엘케이</t>
  </si>
  <si>
    <t>인공지능 기반 의료영상 진단 플랫폼, 인공지능 기반 산업용 X-ray 판독시스템</t>
  </si>
  <si>
    <t>김동민</t>
  </si>
  <si>
    <t>http://jlkgroup.com</t>
  </si>
  <si>
    <t>태웅로직스</t>
  </si>
  <si>
    <t>3자물류주선 (복합운송, 프로젝트운송, CIS운송 등)</t>
  </si>
  <si>
    <t>한재동</t>
  </si>
  <si>
    <t>http://www.e-tgl.com</t>
  </si>
  <si>
    <t>IBKS제12호스팩</t>
  </si>
  <si>
    <t>김판석</t>
  </si>
  <si>
    <t>리메드</t>
  </si>
  <si>
    <t>자기장 치료기기</t>
  </si>
  <si>
    <t>http://remed.kr</t>
  </si>
  <si>
    <t>SK5호스팩</t>
  </si>
  <si>
    <t>우종민</t>
  </si>
  <si>
    <t>비올</t>
  </si>
  <si>
    <t>의료기기</t>
  </si>
  <si>
    <t>이상진</t>
  </si>
  <si>
    <t>http://www.viol.co.kr</t>
  </si>
  <si>
    <t>코리아센터</t>
  </si>
  <si>
    <t>이커머스토탈솔루션</t>
  </si>
  <si>
    <t>김기록</t>
  </si>
  <si>
    <t>http://www.koreacenter.com</t>
  </si>
  <si>
    <t>웨이버스</t>
  </si>
  <si>
    <t>김학성</t>
  </si>
  <si>
    <t>노터스</t>
  </si>
  <si>
    <t>비임상실험 유효성(약리)평가</t>
  </si>
  <si>
    <t>문정환, 김도형(각자대표)</t>
  </si>
  <si>
    <t>http://www.knotus.co.kr</t>
  </si>
  <si>
    <t>티움바이오</t>
  </si>
  <si>
    <t>특발성폐섬유증 치료제, 면역항암제, 자궁내막증치료제, 혈우병치료제</t>
  </si>
  <si>
    <t>김훈택</t>
  </si>
  <si>
    <t>http://www.tiumbio.com</t>
  </si>
  <si>
    <t>씨에스베어링</t>
  </si>
  <si>
    <t>풍력용 선회베어링, 산업용 선회베어링</t>
  </si>
  <si>
    <t>방성훈</t>
  </si>
  <si>
    <t>http://www.csbrg.com</t>
  </si>
  <si>
    <t>우양</t>
  </si>
  <si>
    <t>과실, 채소 가공 및 저장 처리업</t>
  </si>
  <si>
    <t>HMR, 음료 베이스, 퓨레 등</t>
  </si>
  <si>
    <t>이구열</t>
  </si>
  <si>
    <t>http://foodkorea.com</t>
  </si>
  <si>
    <t>코리아에셋투자증권</t>
  </si>
  <si>
    <t>IB금융자문, 채권인수 및 매매, 투자중개, 펀드운용 등</t>
  </si>
  <si>
    <t>기동호, 김은섭</t>
  </si>
  <si>
    <t>http://www.kasset.co.kr</t>
  </si>
  <si>
    <t>에스제이그룹</t>
  </si>
  <si>
    <t>캉골 가방/모자, 헬렌카민스키 모자</t>
  </si>
  <si>
    <t>이주영</t>
  </si>
  <si>
    <t>http://www.sj-group.co.kr</t>
  </si>
  <si>
    <t>제테마</t>
  </si>
  <si>
    <t>히알루론산 필러(조직수복용생체재료), 피부과용 레이저 의료기기, 리프팅실 등</t>
  </si>
  <si>
    <t>김재영</t>
  </si>
  <si>
    <t>http://www.jetema.com</t>
  </si>
  <si>
    <t>라파스</t>
  </si>
  <si>
    <t>마이크로니들 패치 제품(의약품패치, 의료기기패치, 미용패치 등)</t>
  </si>
  <si>
    <t>정도현</t>
  </si>
  <si>
    <t>http://www.raphas.com</t>
  </si>
  <si>
    <t>아이티엠반도체</t>
  </si>
  <si>
    <t>배터리 보호회로</t>
  </si>
  <si>
    <t>나혁휘</t>
  </si>
  <si>
    <t>http://www.it-m.co.kr</t>
  </si>
  <si>
    <t>일승</t>
  </si>
  <si>
    <t>환경장비</t>
  </si>
  <si>
    <t>손지익</t>
  </si>
  <si>
    <t>http://ilseung.co.kr</t>
  </si>
  <si>
    <t>미디어젠</t>
  </si>
  <si>
    <t>음성인식 소프트웨어 기술개발</t>
  </si>
  <si>
    <t>고훈</t>
  </si>
  <si>
    <t>http://www.mediazen.co.kr</t>
  </si>
  <si>
    <t>하나금융14호스팩</t>
  </si>
  <si>
    <t>신한제6호스팩</t>
  </si>
  <si>
    <t>원종상</t>
  </si>
  <si>
    <t>티라유텍</t>
  </si>
  <si>
    <t>스마트팩토리 솔루션</t>
  </si>
  <si>
    <t>김정하</t>
  </si>
  <si>
    <t>http://thirautech.com</t>
  </si>
  <si>
    <t>교보9호스팩</t>
  </si>
  <si>
    <t>양규응</t>
  </si>
  <si>
    <t>캐리소프트</t>
  </si>
  <si>
    <t>영상 콘텐츠(30.05%), 공연(29.76%), 키즈카페(17.38%), 커머스(12.77%), 라이선스 및 기타(10.04%)</t>
  </si>
  <si>
    <t>박창신</t>
  </si>
  <si>
    <t>http://www.carriesoft.com</t>
  </si>
  <si>
    <t>케이엔제이</t>
  </si>
  <si>
    <t>Edge Grinder, CVD-SiC Ring</t>
  </si>
  <si>
    <t>심호섭</t>
  </si>
  <si>
    <t>http://www.knj.kr</t>
  </si>
  <si>
    <t>엔바이오니아</t>
  </si>
  <si>
    <t>양전하필터(정수기)</t>
  </si>
  <si>
    <t>한정철</t>
  </si>
  <si>
    <t>http://envioneer.com</t>
  </si>
  <si>
    <t>팜스빌</t>
  </si>
  <si>
    <t>다이어트 제품 및 건강기능 관련 제품</t>
  </si>
  <si>
    <t>이병욱</t>
  </si>
  <si>
    <t>http://www.pharmsville.com</t>
  </si>
  <si>
    <t>라온피플</t>
  </si>
  <si>
    <t>카메라 모듈 검사기, AI 머신비전, 골프센서</t>
  </si>
  <si>
    <t>이석중</t>
  </si>
  <si>
    <t>http://www.laonpeople.com/</t>
  </si>
  <si>
    <t>아톤</t>
  </si>
  <si>
    <t>모바일금융솔루션, mOTP 개발</t>
  </si>
  <si>
    <t>김종서</t>
  </si>
  <si>
    <t>http://www.atoncorp.com</t>
  </si>
  <si>
    <t>녹십자웰빙</t>
  </si>
  <si>
    <t>전문의약품, 건강기능식품</t>
  </si>
  <si>
    <t>김상현</t>
  </si>
  <si>
    <t>http://www.greencrosswb.com</t>
  </si>
  <si>
    <t>누보</t>
  </si>
  <si>
    <t>김창균, 이경원</t>
  </si>
  <si>
    <t>http://www.nousbo.com</t>
  </si>
  <si>
    <t>포커스에이치엔에스</t>
  </si>
  <si>
    <t>영상저장장치 및 카메라</t>
  </si>
  <si>
    <t>김대중</t>
  </si>
  <si>
    <t>http://www.focushns.com</t>
  </si>
  <si>
    <t>올리패스</t>
  </si>
  <si>
    <t>인공유전자 플랫폼(OliPass PNA) 기술을 활용한 RNA치료제 신약개발</t>
  </si>
  <si>
    <t>정신</t>
  </si>
  <si>
    <t>http://www.olipass.com</t>
  </si>
  <si>
    <t>라닉스</t>
  </si>
  <si>
    <t>자동차 및 IoT 통신, 보안솔루션</t>
  </si>
  <si>
    <t>최승욱</t>
  </si>
  <si>
    <t>http://www.ranix.co.kr</t>
  </si>
  <si>
    <t>윈텍</t>
  </si>
  <si>
    <t>비전검사장비</t>
  </si>
  <si>
    <t>윤한종</t>
  </si>
  <si>
    <t>http://www.wintec.co.kr</t>
  </si>
  <si>
    <t>한독크린텍</t>
  </si>
  <si>
    <t>정수기 필터</t>
  </si>
  <si>
    <t>고인선, 이광규</t>
  </si>
  <si>
    <t>http://hdctech.co.kr</t>
  </si>
  <si>
    <t>네오크레마</t>
  </si>
  <si>
    <t>기능성 식품 원료</t>
  </si>
  <si>
    <t>한기수, 최형석(공동대표)</t>
  </si>
  <si>
    <t>http://www.cremar.co.kr</t>
  </si>
  <si>
    <t>마니커에프앤지</t>
  </si>
  <si>
    <t>육가공품, 튀김류, 패티류, 삼계탕 등</t>
  </si>
  <si>
    <t>최장호</t>
  </si>
  <si>
    <t>http://www.manikerfng.com</t>
  </si>
  <si>
    <t>미래에셋대우스팩3호</t>
  </si>
  <si>
    <t>이정근</t>
  </si>
  <si>
    <t>나노브릭</t>
  </si>
  <si>
    <t>보안응용제품(M-tag 및 M-pac), 보안소재제품(M-secuprint)</t>
  </si>
  <si>
    <t>주재현</t>
  </si>
  <si>
    <t>http://www.nanobrick.co.kr</t>
  </si>
  <si>
    <t>에스피시스템스</t>
  </si>
  <si>
    <t>산업용 갠트리 로봇</t>
  </si>
  <si>
    <t>심상균, 심효준</t>
  </si>
  <si>
    <t>http://www.spsystems.co.kr</t>
  </si>
  <si>
    <t>레이</t>
  </si>
  <si>
    <t>디지털 치료솔루션(CT scan 장비, 3D 프린터), 디지털 진단시스템(X-ray, CT 등)</t>
  </si>
  <si>
    <t>이상철</t>
  </si>
  <si>
    <t>http://www.raymedical.co.kr/</t>
  </si>
  <si>
    <t>그린플러스</t>
  </si>
  <si>
    <t>첨단유리온실, 온실용자재설치공사, 알루미늄 압출/가공제품</t>
  </si>
  <si>
    <t>박영환</t>
  </si>
  <si>
    <t>http://www.greenplus.co.kr</t>
  </si>
  <si>
    <t>코윈테크</t>
  </si>
  <si>
    <t>공정자동화설비(2차전지,석유화학,반도체,디스플레이)</t>
  </si>
  <si>
    <t>정갑용</t>
  </si>
  <si>
    <t>http://www.cowintech.com</t>
  </si>
  <si>
    <t>덕산테코피아</t>
  </si>
  <si>
    <t>OLED 소재, 반도체 소재</t>
  </si>
  <si>
    <t>이수완</t>
  </si>
  <si>
    <t>http://dstp.co.kr</t>
  </si>
  <si>
    <t>KBG</t>
  </si>
  <si>
    <t>실리콘 소재(실란 모노머, 실리콘 레진&amp;폴리머, 실리콘 융합소재)</t>
  </si>
  <si>
    <t>송정섭, 부삼열(각자 대표이사)</t>
  </si>
  <si>
    <t>http://www.kbgtech.co.kr/</t>
  </si>
  <si>
    <t>슈프리마아이디</t>
  </si>
  <si>
    <t>지문인식 등록, 인증 기기 및 솔루션</t>
  </si>
  <si>
    <t>박보건</t>
  </si>
  <si>
    <t>http://www.suprema-id.com</t>
  </si>
  <si>
    <t>세경하이테크</t>
  </si>
  <si>
    <t>DECO Film 및 기타 TAPE 제조</t>
  </si>
  <si>
    <t>이영민</t>
  </si>
  <si>
    <t>http://www.sghitech.co.kr/</t>
  </si>
  <si>
    <t>윌링스</t>
  </si>
  <si>
    <t>태양광 인버터 등</t>
  </si>
  <si>
    <t>최병화</t>
  </si>
  <si>
    <t>http://www.willings.co.kr</t>
  </si>
  <si>
    <t>대모</t>
  </si>
  <si>
    <t>유압브레이커, 특수장비/부품, 퀵커플러 등</t>
  </si>
  <si>
    <t>이원해</t>
  </si>
  <si>
    <t>에이스토리</t>
  </si>
  <si>
    <t>방송프로그램 제작</t>
  </si>
  <si>
    <t>이상백</t>
  </si>
  <si>
    <t>http://www.astory.co.kr</t>
  </si>
  <si>
    <t>플리토</t>
  </si>
  <si>
    <t>언어 데이터 구축 및 판매</t>
  </si>
  <si>
    <t>이정수</t>
  </si>
  <si>
    <t>http://www.flitto.com</t>
  </si>
  <si>
    <t>헥토파이낸셜</t>
  </si>
  <si>
    <t>가상계좌중계, 간편현금결제</t>
  </si>
  <si>
    <t>최종원</t>
  </si>
  <si>
    <t>http://hectofinancial.co.kr</t>
  </si>
  <si>
    <t>아이스크림에듀</t>
  </si>
  <si>
    <t>아이스크림홈런</t>
  </si>
  <si>
    <t>이윤석</t>
  </si>
  <si>
    <t>http://www.i-screamedu.co.kr</t>
  </si>
  <si>
    <t>펌텍코리아</t>
  </si>
  <si>
    <t>화장품 용기</t>
  </si>
  <si>
    <t>이재신, 이도훈</t>
  </si>
  <si>
    <t>http://www.pum-tech.co.kr</t>
  </si>
  <si>
    <t>에이에프더블류</t>
  </si>
  <si>
    <t>음극마찰용접단자</t>
  </si>
  <si>
    <t>진정아</t>
  </si>
  <si>
    <t>http://www.asanfw.com</t>
  </si>
  <si>
    <t>태성</t>
  </si>
  <si>
    <t>김종학</t>
  </si>
  <si>
    <t>엠에프엠코리아</t>
  </si>
  <si>
    <t>편조의복 제조업</t>
  </si>
  <si>
    <t>남성,여성,남아,여아용 면의류</t>
  </si>
  <si>
    <t>안피터도성,조장호</t>
  </si>
  <si>
    <t>http://www.mfmkorea.com</t>
  </si>
  <si>
    <t>압타바이오</t>
  </si>
  <si>
    <t>용역매출, 유전자전달체, 압타머연구용시약</t>
  </si>
  <si>
    <t>이수진</t>
  </si>
  <si>
    <t>http://www.aptabio.com</t>
  </si>
  <si>
    <t>까스텔바작</t>
  </si>
  <si>
    <t>골프의류 및 골프잡화</t>
  </si>
  <si>
    <t>최준호</t>
  </si>
  <si>
    <t>http://www.castelbajac.com</t>
  </si>
  <si>
    <t>마이크로디지탈</t>
  </si>
  <si>
    <t>바이오 분석 시스템, 메디칼 자동화 시스템</t>
  </si>
  <si>
    <t>김경남</t>
  </si>
  <si>
    <t>http://www.md-best.com</t>
  </si>
  <si>
    <t>코퍼스코리아</t>
  </si>
  <si>
    <t>콘텐츠 배급 및 제작</t>
  </si>
  <si>
    <t>오영섭</t>
  </si>
  <si>
    <t>프로이천</t>
  </si>
  <si>
    <t>임이빈</t>
  </si>
  <si>
    <t>수젠텍</t>
  </si>
  <si>
    <t>손미진</t>
  </si>
  <si>
    <t>http://www.sugentech.com</t>
  </si>
  <si>
    <t>컴퍼니케이</t>
  </si>
  <si>
    <t>중소 벤처기업 투자</t>
  </si>
  <si>
    <t>김학범</t>
  </si>
  <si>
    <t>http://www.kpartners.co.kr</t>
  </si>
  <si>
    <t>피에스케이</t>
  </si>
  <si>
    <t>드라이스트립, 드라이클리닝</t>
  </si>
  <si>
    <t>http://www.pskinc.com</t>
  </si>
  <si>
    <t>현대무벡스</t>
  </si>
  <si>
    <t>물류자동화, IT서비스</t>
  </si>
  <si>
    <t>현기봉</t>
  </si>
  <si>
    <t>http://www.hyundaimovex.com/</t>
  </si>
  <si>
    <t>TS트릴리온</t>
  </si>
  <si>
    <t>장기영</t>
  </si>
  <si>
    <t>아모그린텍</t>
  </si>
  <si>
    <t>비정질 및 나노결정립을 이용한 자성부품 및 전류센서</t>
  </si>
  <si>
    <t>양성철, 김병규(각자대표)</t>
  </si>
  <si>
    <t>http://amogreentech.co.kr</t>
  </si>
  <si>
    <t>지노믹트리</t>
  </si>
  <si>
    <t>암 조기진단 제품</t>
  </si>
  <si>
    <t>안성환</t>
  </si>
  <si>
    <t>http://genomictree.com/ko/</t>
  </si>
  <si>
    <t>이지케어텍</t>
  </si>
  <si>
    <t>의료정보시스템</t>
  </si>
  <si>
    <t>위원량</t>
  </si>
  <si>
    <t>http://www.ezcaretech.com</t>
  </si>
  <si>
    <t>미래에셋벤처투자</t>
  </si>
  <si>
    <t>중소기업 창업투자 관련 고유계정/투자조합 관련 수익</t>
  </si>
  <si>
    <t>김응석</t>
  </si>
  <si>
    <t>http://venture.miraeasset.co.kr</t>
  </si>
  <si>
    <t>에코프로비엠</t>
  </si>
  <si>
    <t>양극활물질</t>
  </si>
  <si>
    <t>각자 대표이사 주재환, 최문호</t>
  </si>
  <si>
    <t>http://www.ecoprobm.co.kr</t>
  </si>
  <si>
    <t>셀리드</t>
  </si>
  <si>
    <t>항암면역치료백신</t>
  </si>
  <si>
    <t>강창율</t>
  </si>
  <si>
    <t>http://www.cellid.co.kr</t>
  </si>
  <si>
    <t>천보</t>
  </si>
  <si>
    <t>디스플레이 소재, 반도체 공정 소재, 2차전지 소재, 의약품 소재, 정밀화학 소재</t>
  </si>
  <si>
    <t>이상율</t>
  </si>
  <si>
    <t>http://www.chunbochem.com/</t>
  </si>
  <si>
    <t>이노테라피</t>
  </si>
  <si>
    <t>의료용지혈제, 밀폐제 및 접착제</t>
  </si>
  <si>
    <t>http://www.innotherapy.com</t>
  </si>
  <si>
    <t>노랑풍선</t>
  </si>
  <si>
    <t>국내외여행 알선, 항공권 판매</t>
  </si>
  <si>
    <t>김진국</t>
  </si>
  <si>
    <t>http://www.ybtour.com</t>
  </si>
  <si>
    <t>웹케시</t>
  </si>
  <si>
    <t>에스이알피, 브랜치, 인하우스</t>
  </si>
  <si>
    <t>강원주</t>
  </si>
  <si>
    <t>http://www.webcash.co.kr</t>
  </si>
  <si>
    <t>비피도</t>
  </si>
  <si>
    <t>프로바이오틱스 관련 완제품 및 균주 원말 등</t>
  </si>
  <si>
    <t>신용철</t>
  </si>
  <si>
    <t>http://bifido.com</t>
  </si>
  <si>
    <t>유틸렉스</t>
  </si>
  <si>
    <t>면역항암 세포치료제, 면역항암 항체치료제</t>
  </si>
  <si>
    <t>권병세, 최수영</t>
  </si>
  <si>
    <t>http://www.eutilex.com</t>
  </si>
  <si>
    <t>디케이티</t>
  </si>
  <si>
    <t>스마트폰용 FPCA</t>
  </si>
  <si>
    <t>최남채</t>
  </si>
  <si>
    <t>http://www.dtktech.co.kr/</t>
  </si>
  <si>
    <t>아이엘사이언스</t>
  </si>
  <si>
    <t>LED용 실리콘렌즈 외</t>
  </si>
  <si>
    <t>송성근</t>
  </si>
  <si>
    <t>http://www.ilscience.co.kr</t>
  </si>
  <si>
    <t>애니플러스</t>
  </si>
  <si>
    <t>방송통신사업</t>
  </si>
  <si>
    <t>전승택</t>
  </si>
  <si>
    <t>http://www.aniplustv.com</t>
  </si>
  <si>
    <t>디와이씨</t>
  </si>
  <si>
    <t>자동차 부품</t>
  </si>
  <si>
    <t>이종훈, 김용덕(각자대표이사)</t>
  </si>
  <si>
    <t>http://dycauto.com</t>
  </si>
  <si>
    <t>오하임아이엔티</t>
  </si>
  <si>
    <t>기타 생활용품 소매업</t>
  </si>
  <si>
    <t>서정일</t>
  </si>
  <si>
    <t>위지윅스튜디오</t>
  </si>
  <si>
    <t>VFX, 뉴미디어 등 특수영상 컨텐츠 제작</t>
  </si>
  <si>
    <t>박관우, 박인규</t>
  </si>
  <si>
    <t>http://www.wswgstudios.com</t>
  </si>
  <si>
    <t>국전약품</t>
  </si>
  <si>
    <t>홍종호</t>
  </si>
  <si>
    <t>에이비엘바이오</t>
  </si>
  <si>
    <t>항체의약품 연구개발</t>
  </si>
  <si>
    <t>http://www.ablbio.com</t>
  </si>
  <si>
    <t>머큐리</t>
  </si>
  <si>
    <t>AP 단말기, 광섬유 및 광케이블, 위성통신 전송장비</t>
  </si>
  <si>
    <t>황 하영</t>
  </si>
  <si>
    <t>전진바이오팜</t>
  </si>
  <si>
    <t>방충방향제, 유해동물피해감소제, 기생충피해감소제</t>
  </si>
  <si>
    <t>이태훈</t>
  </si>
  <si>
    <t>http://www.jjbio.co.kr</t>
  </si>
  <si>
    <t>뉴트리</t>
  </si>
  <si>
    <t>에버콜라겐, 지노마스터 등</t>
  </si>
  <si>
    <t>김도언</t>
  </si>
  <si>
    <t>http://www.newtree.co.kr</t>
  </si>
  <si>
    <t>비투엔</t>
  </si>
  <si>
    <t>데이터컨설팅, 품질관리 솔루션</t>
  </si>
  <si>
    <t>조광원</t>
  </si>
  <si>
    <t>http://www.b2en.com</t>
  </si>
  <si>
    <t>이노메트리</t>
  </si>
  <si>
    <t>엑스레이검사 장비</t>
  </si>
  <si>
    <t>이갑수</t>
  </si>
  <si>
    <t>http://www.innometry.com</t>
  </si>
  <si>
    <t>대유에이피</t>
  </si>
  <si>
    <t>자동차 스티어링휠</t>
  </si>
  <si>
    <t>이석근</t>
  </si>
  <si>
    <t>http://www.dayouap.co.kr</t>
  </si>
  <si>
    <t>에코캡</t>
  </si>
  <si>
    <t>자동차 부품(전선, 케이블, 벌브소켓, LED 등)</t>
  </si>
  <si>
    <t>최영천</t>
  </si>
  <si>
    <t>http://www.ecocab.co.kr</t>
  </si>
  <si>
    <t>원바이오젠</t>
  </si>
  <si>
    <t>창상피복제, 습윤드레싱제</t>
  </si>
  <si>
    <t>김원일</t>
  </si>
  <si>
    <t>http://wonbiogen.co.kr</t>
  </si>
  <si>
    <t>베스파</t>
  </si>
  <si>
    <t>모바일게임</t>
  </si>
  <si>
    <t>김진수</t>
  </si>
  <si>
    <t>http://www.vespainteractive.com/</t>
  </si>
  <si>
    <t>윙입푸드</t>
  </si>
  <si>
    <t>육가공 제품</t>
  </si>
  <si>
    <t>왕현도</t>
  </si>
  <si>
    <t>http://wingyip-food.com</t>
  </si>
  <si>
    <t>남화산업</t>
  </si>
  <si>
    <t>골프장 서비스</t>
  </si>
  <si>
    <t>최재훈, 최영곤 (공동대표이사)</t>
  </si>
  <si>
    <t>http://www.muangc.co.kr</t>
  </si>
  <si>
    <t>엠아이텍</t>
  </si>
  <si>
    <t>비혈관 스텐트 및 체외충격파 쇄석기</t>
  </si>
  <si>
    <t>박진형</t>
  </si>
  <si>
    <t>http://www.mitech.co.kr</t>
  </si>
  <si>
    <t>티로보틱스</t>
  </si>
  <si>
    <t>중대형 시스템, 중대형 로봇</t>
  </si>
  <si>
    <t>안승욱</t>
  </si>
  <si>
    <t>http://www.t-robotics.net/</t>
  </si>
  <si>
    <t>네오펙트</t>
  </si>
  <si>
    <t>라파엘스마트글러브 외</t>
  </si>
  <si>
    <t>반호영</t>
  </si>
  <si>
    <t>http://www.neofect.com</t>
  </si>
  <si>
    <t>티앤알바이오팹</t>
  </si>
  <si>
    <t>생분해성 의료기기, 3D 바이오프린팅 시스템, 바이오잉크, 3D 오가노이드, 3D 세포치료제</t>
  </si>
  <si>
    <t>윤원수</t>
  </si>
  <si>
    <t>http://www.tnrbiofab.com</t>
  </si>
  <si>
    <t>디알젬</t>
  </si>
  <si>
    <t>진단용 엑스선 촬영장치 및 부분품, X-ray 제너레이터 외</t>
  </si>
  <si>
    <t>박정병</t>
  </si>
  <si>
    <t>http://www.drgem.co.kr</t>
  </si>
  <si>
    <t>싸이토젠</t>
  </si>
  <si>
    <t>CTC 기반 Liquid Biopsy 응용사업 및 플랫폼</t>
  </si>
  <si>
    <t>전병희</t>
  </si>
  <si>
    <t>http://cytogenlab.com</t>
  </si>
  <si>
    <t>아주IB투자</t>
  </si>
  <si>
    <t>김지원</t>
  </si>
  <si>
    <t>http://www.ajuib.co.kr</t>
  </si>
  <si>
    <t>파멥신</t>
  </si>
  <si>
    <t>항체치료제</t>
  </si>
  <si>
    <t>유진산</t>
  </si>
  <si>
    <t>http://www.pharmabcine.com/</t>
  </si>
  <si>
    <t>디케이앤디</t>
  </si>
  <si>
    <t>합성피혁 및 부직포</t>
  </si>
  <si>
    <t>최민석</t>
  </si>
  <si>
    <t>http://www.dknd.co.kr</t>
  </si>
  <si>
    <t>에이치앤비디자인</t>
  </si>
  <si>
    <t>스마트 액세서리(보조배터리 등)</t>
  </si>
  <si>
    <t>김형수, 문원식(각자 대표이사)</t>
  </si>
  <si>
    <t>http://designcorp.co.kr</t>
  </si>
  <si>
    <t>노바렉스</t>
  </si>
  <si>
    <t>건강기능식품 제조</t>
  </si>
  <si>
    <t>권석형</t>
  </si>
  <si>
    <t>http://www.novarex.co.kr</t>
  </si>
  <si>
    <t>셀리버리</t>
  </si>
  <si>
    <t>바이오의약품[iCP-Parkin(파킨슨병 치료제)]및 연구용 시약</t>
  </si>
  <si>
    <t>조대웅</t>
  </si>
  <si>
    <t>http://www.cellivery.com</t>
  </si>
  <si>
    <t>대보마그네틱</t>
  </si>
  <si>
    <t>전자석탈철기, 자력선별기</t>
  </si>
  <si>
    <t>이준각, 이상익 각자대표</t>
  </si>
  <si>
    <t>http://www.daebo.com</t>
  </si>
  <si>
    <t>노바텍</t>
  </si>
  <si>
    <t>Magnet, Shield Magnet, 심재</t>
  </si>
  <si>
    <t>오춘택</t>
  </si>
  <si>
    <t>http://www.mynovatech.com</t>
  </si>
  <si>
    <t>엘앤씨바이오</t>
  </si>
  <si>
    <t>인체조직(피부, 뼈, 연골)</t>
  </si>
  <si>
    <t>이환철</t>
  </si>
  <si>
    <t>http://www.lncbio.co.kr</t>
  </si>
  <si>
    <t>네온테크</t>
  </si>
  <si>
    <t>황성일</t>
  </si>
  <si>
    <t>로보티즈</t>
  </si>
  <si>
    <t>솔루션(로봇 엑츄에이터 모듈과 구동 소프트웨어), 에듀테인먼트 로봇, 로봇 플랫폼</t>
  </si>
  <si>
    <t>김병수</t>
  </si>
  <si>
    <t>옵티팜</t>
  </si>
  <si>
    <t>옵티케어,메디피그 등</t>
  </si>
  <si>
    <t>김현일</t>
  </si>
  <si>
    <t>http://www.optipharm.co.kr</t>
  </si>
  <si>
    <t>에스퓨얼셀</t>
  </si>
  <si>
    <t>건물용 연료전지, 발전용 연료전지</t>
  </si>
  <si>
    <t>홍성민, 김민석 각자대표이사</t>
  </si>
  <si>
    <t>http://www.s-fuelcell.com/</t>
  </si>
  <si>
    <t>나우IB</t>
  </si>
  <si>
    <t>투자조합, PEF 결성 및 투자</t>
  </si>
  <si>
    <t>이승원</t>
  </si>
  <si>
    <t>http://www.nauib.com</t>
  </si>
  <si>
    <t>푸드나무</t>
  </si>
  <si>
    <t>김영문</t>
  </si>
  <si>
    <t>http://www.foodnamoo.com</t>
  </si>
  <si>
    <t>크리스에프앤씨</t>
  </si>
  <si>
    <t>골프웨어</t>
  </si>
  <si>
    <t>우진석, 김한흠 (각자대표)</t>
  </si>
  <si>
    <t>http://www.creas.co.kr</t>
  </si>
  <si>
    <t>더블유에스아이</t>
  </si>
  <si>
    <t>박정섭</t>
  </si>
  <si>
    <t>지티지웰니스</t>
  </si>
  <si>
    <t>의료기기 및 미용기기</t>
  </si>
  <si>
    <t>한윤석,임지현</t>
  </si>
  <si>
    <t>http://www.gtgwellness.co.kr</t>
  </si>
  <si>
    <t>명성티엔에스</t>
  </si>
  <si>
    <t>2차전지 분리막 제조설비, 디스플레이용 생산설비</t>
  </si>
  <si>
    <t>김준섭</t>
  </si>
  <si>
    <t>http://www.ms-mc.co.kr</t>
  </si>
  <si>
    <t>엔피</t>
  </si>
  <si>
    <t>브랜드 익스피어리언스, XR 콘텐츠, 메타버스</t>
  </si>
  <si>
    <t>송방호, 박상준</t>
  </si>
  <si>
    <t>http://www.npinc.co.kr/</t>
  </si>
  <si>
    <t>디지캡</t>
  </si>
  <si>
    <t>보호솔루션, 방송서비스솔루션 등</t>
  </si>
  <si>
    <t>한승우</t>
  </si>
  <si>
    <t>http://www.digicaps.com</t>
  </si>
  <si>
    <t>지니틱스</t>
  </si>
  <si>
    <t>반도체 IC</t>
  </si>
  <si>
    <t>호경근</t>
  </si>
  <si>
    <t>http://www.zinitix.com</t>
  </si>
  <si>
    <t>액트로</t>
  </si>
  <si>
    <t>모바일용 액츄에이터 및 조립자동화 설비</t>
  </si>
  <si>
    <t>하동길</t>
  </si>
  <si>
    <t>http://www.actro.co.kr</t>
  </si>
  <si>
    <t>오파스넷</t>
  </si>
  <si>
    <t>네트워크 구축 및 유지보수</t>
  </si>
  <si>
    <t>장수현</t>
  </si>
  <si>
    <t>http://www.opasnet.co.kr</t>
  </si>
  <si>
    <t>에이피티씨</t>
  </si>
  <si>
    <t>300mm Poly Etch System</t>
  </si>
  <si>
    <t>최우형, 강영수 (각자 대표이사)</t>
  </si>
  <si>
    <t>http://www.iaptc.com/</t>
  </si>
  <si>
    <t>바이오솔루션</t>
  </si>
  <si>
    <t>세포치료제, 인체조직모델 등</t>
  </si>
  <si>
    <t>장송선</t>
  </si>
  <si>
    <t>http://www.biosolutions.co.kr/</t>
  </si>
  <si>
    <t>대유</t>
  </si>
  <si>
    <t>4종복합비료, 농약</t>
  </si>
  <si>
    <t>김우동</t>
  </si>
  <si>
    <t>http://www.dae-yu.co.kr</t>
  </si>
  <si>
    <t>디아이티</t>
  </si>
  <si>
    <t>평판디스플레이 검사장비</t>
  </si>
  <si>
    <t>박종철</t>
  </si>
  <si>
    <t>http://www.okdit.co.kr</t>
  </si>
  <si>
    <t>에스에스알</t>
  </si>
  <si>
    <t>취약점 진단 솔루션, 모의해킹 컨설팅</t>
  </si>
  <si>
    <t>고필주</t>
  </si>
  <si>
    <t>http://www.ssrinc.co.kr</t>
  </si>
  <si>
    <t>휴네시온</t>
  </si>
  <si>
    <t>망간자료전송(i-oneNet)</t>
  </si>
  <si>
    <t>정동섭</t>
  </si>
  <si>
    <t>http://www.hunesion.com</t>
  </si>
  <si>
    <t>한국유니온제약</t>
  </si>
  <si>
    <t>항생제, 순환기계, 근골격계, 소화기계류 완제의약품</t>
  </si>
  <si>
    <t>백병하</t>
  </si>
  <si>
    <t>http://www.ukp.co.kr/</t>
  </si>
  <si>
    <t>그리티</t>
  </si>
  <si>
    <t>내의(원더브라, 플레이텍스, 미싱도로시, 르페)</t>
  </si>
  <si>
    <t>문영우</t>
  </si>
  <si>
    <t>http://www.gritees.com</t>
  </si>
  <si>
    <t>알로이스</t>
  </si>
  <si>
    <t>안드로이드 OTT 멀티미디어 디바이스</t>
  </si>
  <si>
    <t>권충식</t>
  </si>
  <si>
    <t>http://www.aloys.co.kr</t>
  </si>
  <si>
    <t>올릭스</t>
  </si>
  <si>
    <t>siRNA 신약 개발</t>
  </si>
  <si>
    <t>이동기</t>
  </si>
  <si>
    <t>http://www.olixpharma.com</t>
  </si>
  <si>
    <t>아이큐어</t>
  </si>
  <si>
    <t>플라스타, 의약 및 의약외품 패취등, 마스크팩, 화장품 기초라인</t>
  </si>
  <si>
    <t>이영석, 이재범(공동대표)</t>
  </si>
  <si>
    <t>http://icure.co.kr</t>
  </si>
  <si>
    <t>SV인베스트먼트</t>
  </si>
  <si>
    <t>중소/벤처기업 투자 및 육성</t>
  </si>
  <si>
    <t>박성호, 홍원호</t>
  </si>
  <si>
    <t>http://www.svinvest.com</t>
  </si>
  <si>
    <t>EDGC</t>
  </si>
  <si>
    <t>유전체 분석 진단 서비스</t>
  </si>
  <si>
    <t>각자대표이사 신상철, 조성민</t>
  </si>
  <si>
    <t>http://www.edgc.com</t>
  </si>
  <si>
    <t>카이노스메드</t>
  </si>
  <si>
    <t>이기섭</t>
  </si>
  <si>
    <t>http://www.kainosmedicine.com</t>
  </si>
  <si>
    <t>파워넷</t>
  </si>
  <si>
    <t>김상우, 이돈주(각자대표)</t>
  </si>
  <si>
    <t>http://www.gopowernet.com</t>
  </si>
  <si>
    <t>카나리아바이오</t>
  </si>
  <si>
    <t>양계, 양돈 배합사료</t>
  </si>
  <si>
    <t>나 한 익</t>
  </si>
  <si>
    <t>http://www.hdfeed.co.kr</t>
  </si>
  <si>
    <t>세종메디칼</t>
  </si>
  <si>
    <t>복강경수술용 투관침 등</t>
  </si>
  <si>
    <t>이재철</t>
  </si>
  <si>
    <t>http://www.sejongmedical.com</t>
  </si>
  <si>
    <t>제노레이</t>
  </si>
  <si>
    <t>의료용 방사선 진단기기</t>
  </si>
  <si>
    <t>박병욱</t>
  </si>
  <si>
    <t>http://www.genoray.com</t>
  </si>
  <si>
    <t>제이시스메디칼</t>
  </si>
  <si>
    <t>미용의료기기</t>
  </si>
  <si>
    <t>강동환</t>
  </si>
  <si>
    <t>http://www.jeisys.com/</t>
  </si>
  <si>
    <t>JTC</t>
  </si>
  <si>
    <t>식품류, 생활용품류, 화장품류 (사후면세업)</t>
  </si>
  <si>
    <t>구철모</t>
  </si>
  <si>
    <t>http://www.groupjtc.com/korean/</t>
  </si>
  <si>
    <t>일본</t>
  </si>
  <si>
    <t>네오셈</t>
  </si>
  <si>
    <t>반도체 검사장비</t>
  </si>
  <si>
    <t>염동현</t>
  </si>
  <si>
    <t>http://www.neosem.com</t>
  </si>
  <si>
    <t>케어랩스</t>
  </si>
  <si>
    <t>헬스케어 미디어플랫폼, 헬스케어 디지털마케팅, 헬스케어 솔루션</t>
  </si>
  <si>
    <t>박경득</t>
  </si>
  <si>
    <t>http://carelabs.co.kr</t>
  </si>
  <si>
    <t>유네코</t>
  </si>
  <si>
    <t>SAP</t>
  </si>
  <si>
    <t>박동필, 김종원(각자대표)</t>
  </si>
  <si>
    <t>http://www.ecomaister.com/</t>
  </si>
  <si>
    <t>린드먼아시아</t>
  </si>
  <si>
    <t>김진하</t>
  </si>
  <si>
    <t>http://www.laic.kr</t>
  </si>
  <si>
    <t>오스테오닉</t>
  </si>
  <si>
    <t>골접합 및 재건용 금속소재 및 생체복합재료 기반 임플란트</t>
  </si>
  <si>
    <t>이동원</t>
  </si>
  <si>
    <t>http://www.osteonic.com</t>
  </si>
  <si>
    <t>엔지켐생명과학</t>
  </si>
  <si>
    <t>EC-18(신약), 원료의약품</t>
  </si>
  <si>
    <t>손기영</t>
  </si>
  <si>
    <t>http://www.enzychem.co.kr</t>
  </si>
  <si>
    <t>동구바이오제약</t>
  </si>
  <si>
    <t>피부, 비뇨기과 완제의약품</t>
  </si>
  <si>
    <t>조용준</t>
  </si>
  <si>
    <t>http://www.dongkoo.com</t>
  </si>
  <si>
    <t>아시아종묘</t>
  </si>
  <si>
    <t>작물 재배업</t>
  </si>
  <si>
    <t>종자</t>
  </si>
  <si>
    <t>류경오</t>
  </si>
  <si>
    <t>http://www.asiaseed.co.kr</t>
  </si>
  <si>
    <t>알리코제약</t>
  </si>
  <si>
    <t>완제 의약품</t>
  </si>
  <si>
    <t>이항구</t>
  </si>
  <si>
    <t>http://www.arlico.co.kr</t>
  </si>
  <si>
    <t>카페24</t>
  </si>
  <si>
    <t>쇼핑몰솔루션, 광고솔루션, 호스팅솔루션</t>
  </si>
  <si>
    <t>이재석</t>
  </si>
  <si>
    <t>http://www.cafe24.com</t>
  </si>
  <si>
    <t>링크제니시스</t>
  </si>
  <si>
    <t>반도체, 디스플레이, 자동화 S/W 및 시스템 테스트 자동화 솔루션 개발(XCOMPRO, XGEM, MAT)</t>
  </si>
  <si>
    <t>정성우</t>
  </si>
  <si>
    <t>http://www.linkgenesis.co.kr</t>
  </si>
  <si>
    <t>배럴</t>
  </si>
  <si>
    <t>래쉬가드 및 워터스포츠 등</t>
  </si>
  <si>
    <t>http://www.getbarrel.com</t>
  </si>
  <si>
    <t>SG</t>
  </si>
  <si>
    <t>아스콘, 레미콘</t>
  </si>
  <si>
    <t>박창호</t>
  </si>
  <si>
    <t>http://sgholdings.co.kr</t>
  </si>
  <si>
    <t>씨앤지하이테크</t>
  </si>
  <si>
    <t>약액혼합공급장치, 화학약품재생장치</t>
  </si>
  <si>
    <t>홍사문</t>
  </si>
  <si>
    <t>http://www.cnghitech.com</t>
  </si>
  <si>
    <t>시스웍</t>
  </si>
  <si>
    <t>클린룸 제어시스템, BLDC모터, 공조장치 제어기 등</t>
  </si>
  <si>
    <t>전상현, 최재규(각자대표)</t>
  </si>
  <si>
    <t>http://www.syswork.co.kr</t>
  </si>
  <si>
    <t>디바이스이엔지</t>
  </si>
  <si>
    <t>OLED용 FM MASK 세정장비</t>
  </si>
  <si>
    <t>최봉진, 방인호 각자대표</t>
  </si>
  <si>
    <t>http://www.deviceeng.co.kr</t>
  </si>
  <si>
    <t>레이크머티리얼즈</t>
  </si>
  <si>
    <t>LED, 반도체 소재 및 석유화학촉매</t>
  </si>
  <si>
    <t>김진동</t>
  </si>
  <si>
    <t>http://www.lake-led.com</t>
  </si>
  <si>
    <t>씨티케이</t>
  </si>
  <si>
    <t>완제 화장품 (색조 및 기초)</t>
  </si>
  <si>
    <t>정인용</t>
  </si>
  <si>
    <t>http://www.ctkcosmetics.com</t>
  </si>
  <si>
    <t>메카로</t>
  </si>
  <si>
    <t>반도체용 전구체 및 히터블록</t>
  </si>
  <si>
    <t>이재정, 박영순 (각자대표)</t>
  </si>
  <si>
    <t>http://www.mecaro.com</t>
  </si>
  <si>
    <t>에스트래픽</t>
  </si>
  <si>
    <t>교통관련 솔루션 개발, 시스템통합 S/W 개발</t>
  </si>
  <si>
    <t>문찬종</t>
  </si>
  <si>
    <t>http://www.straffic.co.kr</t>
  </si>
  <si>
    <t>체리부로</t>
  </si>
  <si>
    <t>육계, 사료</t>
  </si>
  <si>
    <t>김인식, 송명식(각자 대표이사)</t>
  </si>
  <si>
    <t>http://www.cherrybro.com</t>
  </si>
  <si>
    <t>대원</t>
  </si>
  <si>
    <t>아파트 시행 및 시공</t>
  </si>
  <si>
    <t>전응식</t>
  </si>
  <si>
    <t>http://www.daewon.co.kr</t>
  </si>
  <si>
    <t>비즈니스온</t>
  </si>
  <si>
    <t>전자세금계산서 발행서비스(스마트빌)</t>
  </si>
  <si>
    <t>라민상, 강민철, 이병두(공동대표이사)</t>
  </si>
  <si>
    <t>http://www.businesson.co.kr</t>
  </si>
  <si>
    <t>스튜디오드래곤</t>
  </si>
  <si>
    <t>드라마 제작, 판매</t>
  </si>
  <si>
    <t>Jeyhyun Kim, Young-Kyu Kim</t>
  </si>
  <si>
    <t>http://www.studiodragon.net</t>
  </si>
  <si>
    <t>비디아이</t>
  </si>
  <si>
    <t>탈황설비, 전기집진기, 회처리 및 회정제설비</t>
  </si>
  <si>
    <t>안승만</t>
  </si>
  <si>
    <t>http://www.bdindustry.co.kr/</t>
  </si>
  <si>
    <t>코오롱티슈진</t>
  </si>
  <si>
    <t>골관절염 치료제</t>
  </si>
  <si>
    <t>노문종, 한성수</t>
  </si>
  <si>
    <t>http://tissuegene.com</t>
  </si>
  <si>
    <t>영화테크</t>
  </si>
  <si>
    <t>자동차 정션박스 등</t>
  </si>
  <si>
    <t>엄준형</t>
  </si>
  <si>
    <t>http://www.yhtec.com</t>
  </si>
  <si>
    <t>폴라리스세원</t>
  </si>
  <si>
    <t>자동차 공조장치 부품</t>
  </si>
  <si>
    <t>조현우</t>
  </si>
  <si>
    <t>http://www.polaris-sewon.com</t>
  </si>
  <si>
    <t>상신전자</t>
  </si>
  <si>
    <t>노이즈필터(48.81%), 코일(19.33%), 리액터(10.75%)</t>
  </si>
  <si>
    <t>김승천</t>
  </si>
  <si>
    <t>http://www.sangshin-e.com</t>
  </si>
  <si>
    <t>야스</t>
  </si>
  <si>
    <t>OLED 증착기, OLED 증착원</t>
  </si>
  <si>
    <t>강경인</t>
  </si>
  <si>
    <t>http://www.yasoled.com</t>
  </si>
  <si>
    <t>인산가</t>
  </si>
  <si>
    <t>죽염 및 죽염응용식품</t>
  </si>
  <si>
    <t>김윤세</t>
  </si>
  <si>
    <t>http://www.insanga.co.kr</t>
  </si>
  <si>
    <t>휴엠앤씨</t>
  </si>
  <si>
    <t>화장용 스펀지, 퍼프</t>
  </si>
  <si>
    <t>김준철</t>
  </si>
  <si>
    <t>http://www.blossommnc.com</t>
  </si>
  <si>
    <t>신흥에스이씨</t>
  </si>
  <si>
    <t>2차전지용 안전 부품(Cap Assembly, CID)</t>
  </si>
  <si>
    <t>황만용</t>
  </si>
  <si>
    <t>http://www.shsec.co.kr</t>
  </si>
  <si>
    <t>유티아이</t>
  </si>
  <si>
    <t>카메라 윈도우</t>
  </si>
  <si>
    <t>박덕영</t>
  </si>
  <si>
    <t>http://www.utikorea.com</t>
  </si>
  <si>
    <t>선익시스템</t>
  </si>
  <si>
    <t>OLED 증착장비</t>
  </si>
  <si>
    <t>박재규, 김혜동 (각자 대표이사)</t>
  </si>
  <si>
    <t>http://www.sunic.co.kr</t>
  </si>
  <si>
    <t>엠플러스</t>
  </si>
  <si>
    <t>이차전지 자동화 조립설비</t>
  </si>
  <si>
    <t>김종성</t>
  </si>
  <si>
    <t>http://www.mplusi.co.kr</t>
  </si>
  <si>
    <t>앱클론</t>
  </si>
  <si>
    <t>항체의약품</t>
  </si>
  <si>
    <t>이종서</t>
  </si>
  <si>
    <t>http://www.abclon.com</t>
  </si>
  <si>
    <t>어스앤에어로스페이스</t>
  </si>
  <si>
    <t>도어시스템</t>
  </si>
  <si>
    <t>정기환</t>
  </si>
  <si>
    <t>http://www.samcokorea.com</t>
  </si>
  <si>
    <t>펄어비스</t>
  </si>
  <si>
    <t>온라인게임 개발 서비스(검은사막)</t>
  </si>
  <si>
    <t>허진영</t>
  </si>
  <si>
    <t>http://www.pearlabyss.com</t>
  </si>
  <si>
    <t>케이피에스</t>
  </si>
  <si>
    <t>OLED 마스크 인장기</t>
  </si>
  <si>
    <t>김하용</t>
  </si>
  <si>
    <t>http://www.kpscorp.co.kr</t>
  </si>
  <si>
    <t>덕우전자</t>
  </si>
  <si>
    <t>카메라 모듈 부품</t>
  </si>
  <si>
    <t>http://www.derkwoo.com</t>
  </si>
  <si>
    <t>지엔원에너지</t>
  </si>
  <si>
    <t>지열냉난방시스템</t>
  </si>
  <si>
    <t>최근화</t>
  </si>
  <si>
    <t>http://genone.co.kr</t>
  </si>
  <si>
    <t>케일럼</t>
  </si>
  <si>
    <t>지열발전설비, 항공기MRO, 항공부품제조</t>
  </si>
  <si>
    <t>마이클권</t>
  </si>
  <si>
    <t>http://www.ewkinc.co.kr</t>
  </si>
  <si>
    <t>알에스오토메이션</t>
  </si>
  <si>
    <t>모션제어기, 드라이브, 에너지제어장치</t>
  </si>
  <si>
    <t>강덕현</t>
  </si>
  <si>
    <t>http://www.rsautomation.co.kr</t>
  </si>
  <si>
    <t>컬러레이</t>
  </si>
  <si>
    <t>화장품용 진주광택안료</t>
  </si>
  <si>
    <t>줘중비아오</t>
  </si>
  <si>
    <t>http://www.coloray.co.kr</t>
  </si>
  <si>
    <t>와이즈버즈</t>
  </si>
  <si>
    <t>광고대행</t>
  </si>
  <si>
    <t>http://www.wisebirds.co</t>
  </si>
  <si>
    <t>모트렉스</t>
  </si>
  <si>
    <t>차량용 인포테인먼트</t>
  </si>
  <si>
    <t>이형환</t>
  </si>
  <si>
    <t>http://www.motrex.co.kr</t>
  </si>
  <si>
    <t>데이타솔루션</t>
  </si>
  <si>
    <t>EMC스토리지, SPSS, SI</t>
  </si>
  <si>
    <t>배복태</t>
  </si>
  <si>
    <t>http://www.datasolution.kr</t>
  </si>
  <si>
    <t>지니언스</t>
  </si>
  <si>
    <t>네트워크 접근 제어 솔루션(NAC), 단말기반 지능형 위협 탐지 대응 솔루션(EDR)</t>
  </si>
  <si>
    <t>이동범</t>
  </si>
  <si>
    <t>http://www.genians.co.kr/</t>
  </si>
  <si>
    <t>디앤씨미디어</t>
  </si>
  <si>
    <t>웹소설 콘텐츠</t>
  </si>
  <si>
    <t>신현호</t>
  </si>
  <si>
    <t>http://www.dncmedia.co.kr</t>
  </si>
  <si>
    <t>셀트리온헬스케어</t>
  </si>
  <si>
    <t>바이오의약품 마케팅 및 판매</t>
  </si>
  <si>
    <t>김형기</t>
  </si>
  <si>
    <t>http://www.celltrionhealthcare.com/kr/index.do</t>
  </si>
  <si>
    <t>이즈미디어</t>
  </si>
  <si>
    <t>카메라모듈테스터</t>
  </si>
  <si>
    <t>명주성</t>
  </si>
  <si>
    <t>http://www.ismedia.com</t>
  </si>
  <si>
    <t>힘스</t>
  </si>
  <si>
    <t>OLED Mask 인장기, OLED Mask 검사기 등</t>
  </si>
  <si>
    <t>김주환</t>
  </si>
  <si>
    <t>http://www.hims.co.kr</t>
  </si>
  <si>
    <t>브이원텍</t>
  </si>
  <si>
    <t>LCD/OLED 압흔검사기, 2차전지 검사장비</t>
  </si>
  <si>
    <t>김선중</t>
  </si>
  <si>
    <t>http://www.v-one.co.kr</t>
  </si>
  <si>
    <t>아우딘퓨쳐스</t>
  </si>
  <si>
    <t>기초화장품, 마스크팩 등</t>
  </si>
  <si>
    <t>최영욱</t>
  </si>
  <si>
    <t>http://www.outinco.com</t>
  </si>
  <si>
    <t>이녹스첨단소재</t>
  </si>
  <si>
    <t>FPCB소재, 반도체 및 디스플레이 소재</t>
  </si>
  <si>
    <t>장경호, 김경훈(각자 대표이사)</t>
  </si>
  <si>
    <t>http://www.innoxamc.com</t>
  </si>
  <si>
    <t>하림지주</t>
  </si>
  <si>
    <t>김홍국</t>
  </si>
  <si>
    <t>http://www.harimholdings.co.kr</t>
  </si>
  <si>
    <t>덴티스</t>
  </si>
  <si>
    <t>임플란트외</t>
  </si>
  <si>
    <t>심기봉</t>
  </si>
  <si>
    <t>http://www.dentis.co.kr</t>
  </si>
  <si>
    <t>나인테크</t>
  </si>
  <si>
    <t>이차전지 제조 장비</t>
  </si>
  <si>
    <t>박근노</t>
  </si>
  <si>
    <t>http://www.naintec.co.kr</t>
  </si>
  <si>
    <t>보라티알</t>
  </si>
  <si>
    <t>유가공품, 소스류, 파스타류</t>
  </si>
  <si>
    <t>박성칠</t>
  </si>
  <si>
    <t>http://www.boratr.co.kr</t>
  </si>
  <si>
    <t>매일유업</t>
  </si>
  <si>
    <t>유제품(우유, 분유, 발효유, 치즈, 음료 등)</t>
  </si>
  <si>
    <t>김선희</t>
  </si>
  <si>
    <t>http://www.maeil.com</t>
  </si>
  <si>
    <t>삼양옵틱스</t>
  </si>
  <si>
    <t>사진장비 및 광학기기 제조업</t>
  </si>
  <si>
    <t>디지털 카메라용 교환렌즈</t>
  </si>
  <si>
    <t>황충현</t>
  </si>
  <si>
    <t>http://www.syopt.co.kr</t>
  </si>
  <si>
    <t>이랜시스</t>
  </si>
  <si>
    <t>비데도어락부품</t>
  </si>
  <si>
    <t>심재귀</t>
  </si>
  <si>
    <t>http://www.elensys.co.kr</t>
  </si>
  <si>
    <t>필옵틱스</t>
  </si>
  <si>
    <t>디스플레이 및 반도체 제조공정용 제작</t>
  </si>
  <si>
    <t>한기수</t>
  </si>
  <si>
    <t>http://www.philoptics.com/</t>
  </si>
  <si>
    <t>포인트엔지니어링</t>
  </si>
  <si>
    <t>디스플레이 및 반도체 장비 부품</t>
  </si>
  <si>
    <t>안범모</t>
  </si>
  <si>
    <t>http://www.pointeng.co.kr</t>
  </si>
  <si>
    <t>하나머티리얼즈</t>
  </si>
  <si>
    <t>실리콘부품, 세라믹부품, 특수가스</t>
  </si>
  <si>
    <t>오경석</t>
  </si>
  <si>
    <t>http://hanamts.com</t>
  </si>
  <si>
    <t>소프트캠프</t>
  </si>
  <si>
    <t>통합보안솔루션</t>
  </si>
  <si>
    <t>배환국</t>
  </si>
  <si>
    <t>http://www.softcamp.co.kr</t>
  </si>
  <si>
    <t>와이엠티</t>
  </si>
  <si>
    <t>PCB, 반도체 및 디스플레이 제조용 화학소재 등</t>
  </si>
  <si>
    <t>전성욱</t>
  </si>
  <si>
    <t>http://www.ymtechnology.com</t>
  </si>
  <si>
    <t>AP시스템</t>
  </si>
  <si>
    <t>디스플레이 제조 장비</t>
  </si>
  <si>
    <t>http://www.apsystems.co.kr</t>
  </si>
  <si>
    <t>유에스티</t>
  </si>
  <si>
    <t>스테인레스강관</t>
  </si>
  <si>
    <t>김종식</t>
  </si>
  <si>
    <t>http://www.u-st.co.kr</t>
  </si>
  <si>
    <t>이엘피</t>
  </si>
  <si>
    <t>OLED 패널검사기 등</t>
  </si>
  <si>
    <t>이재혁</t>
  </si>
  <si>
    <t>http://www.elp.co.kr</t>
  </si>
  <si>
    <t>유비쿼스</t>
  </si>
  <si>
    <t>스위치, FTTH</t>
  </si>
  <si>
    <t>이상근</t>
  </si>
  <si>
    <t>http://www.ubiquoss.com</t>
  </si>
  <si>
    <t>서진시스템</t>
  </si>
  <si>
    <t>통신장비부품,휴대폰부품(메탈케이스 등)</t>
  </si>
  <si>
    <t>전동규</t>
  </si>
  <si>
    <t>http://seojinsystem.net</t>
  </si>
  <si>
    <t>코미코</t>
  </si>
  <si>
    <t>반도체 부품 세정 및 코팅</t>
  </si>
  <si>
    <t>최용하</t>
  </si>
  <si>
    <t>http://www.komico.com</t>
  </si>
  <si>
    <t>아스타</t>
  </si>
  <si>
    <t>MALDI-TOF 질량분석기 기반 진단시스템</t>
  </si>
  <si>
    <t>조응준, 김양선 (각자대표이사)</t>
  </si>
  <si>
    <t>http://www.astams.com</t>
  </si>
  <si>
    <t>에스디생명공학</t>
  </si>
  <si>
    <t>마스크팩, 기초화장품</t>
  </si>
  <si>
    <t>박설웅</t>
  </si>
  <si>
    <t>http://sdbiotech.co.kr</t>
  </si>
  <si>
    <t>신신제약</t>
  </si>
  <si>
    <t>파스류 (신신파스 아렉스 등)</t>
  </si>
  <si>
    <t>이병기</t>
  </si>
  <si>
    <t>http://www.sinsin.com</t>
  </si>
  <si>
    <t>에프엔에스테크</t>
  </si>
  <si>
    <t>OLED, LCD 제조 공정 장비</t>
  </si>
  <si>
    <t>김팔곤, 양상재(공동대표)</t>
  </si>
  <si>
    <t>http://www.fnstech.com</t>
  </si>
  <si>
    <t>모바일어플라이언스</t>
  </si>
  <si>
    <t>블랙박스, 내비게이션, HUD, ADAS</t>
  </si>
  <si>
    <t>이재신</t>
  </si>
  <si>
    <t>http://www.mobileappliance.co.kr</t>
  </si>
  <si>
    <t>피씨엘</t>
  </si>
  <si>
    <t>다중 체외진단 제품, 플랫폼서비스</t>
  </si>
  <si>
    <t>김소연</t>
  </si>
  <si>
    <t>http://www.pclchip.com</t>
  </si>
  <si>
    <t>서플러스글로벌</t>
  </si>
  <si>
    <t>반도체 제조용 장비, 유휴기계설비 도소매</t>
  </si>
  <si>
    <t>김정웅</t>
  </si>
  <si>
    <t>http://www.surplusglobal.com</t>
  </si>
  <si>
    <t>유바이오로직스</t>
  </si>
  <si>
    <t>경구용 콜레라 백신, 바이오의약품 수탁 연구 및 제조</t>
  </si>
  <si>
    <t>백영옥, 최석근 (각자대표이사)</t>
  </si>
  <si>
    <t>http://www.eubiologics.com</t>
  </si>
  <si>
    <t>한국비엔씨</t>
  </si>
  <si>
    <t>필러 등 생체재료의료물질 개발</t>
  </si>
  <si>
    <t>최완규</t>
  </si>
  <si>
    <t>http://www.bnckorea.co.kr</t>
  </si>
  <si>
    <t>DSC인베스트먼트</t>
  </si>
  <si>
    <t>투자조합 결성 및 투자</t>
  </si>
  <si>
    <t>윤건수</t>
  </si>
  <si>
    <t>http://www.dscinvestment.com</t>
  </si>
  <si>
    <t>TS인베스트먼트</t>
  </si>
  <si>
    <t>김웅</t>
  </si>
  <si>
    <t>http://www.tsinvestment.co.kr</t>
  </si>
  <si>
    <t>마이크로프랜드</t>
  </si>
  <si>
    <t>반도체 검사용 프로브카드</t>
  </si>
  <si>
    <t>조병호</t>
  </si>
  <si>
    <t>http://www.microfriend.co.kr</t>
  </si>
  <si>
    <t>애니젠</t>
  </si>
  <si>
    <t>펩타이드 바이오소재 및 아미노산 펩타이드 신약</t>
  </si>
  <si>
    <t>김재일</t>
  </si>
  <si>
    <t>http://www.anygen.com</t>
  </si>
  <si>
    <t>유니온커뮤니티</t>
  </si>
  <si>
    <t>지문인식출입통제기</t>
  </si>
  <si>
    <t>신요식</t>
  </si>
  <si>
    <t>http://www.unioncomm.co.kr</t>
  </si>
  <si>
    <t>신라젠</t>
  </si>
  <si>
    <t>펙사벡(바이러스 항암면역치료제)</t>
  </si>
  <si>
    <t>김재경</t>
  </si>
  <si>
    <t>http://www.sillajen.com</t>
  </si>
  <si>
    <t>자비스</t>
  </si>
  <si>
    <t>자동엑스레이검사장비</t>
  </si>
  <si>
    <t>http://www.xavis.co.kr</t>
  </si>
  <si>
    <t>오션브릿지</t>
  </si>
  <si>
    <t>반도체 케미칼 및 특수가스, 반도체 장비</t>
  </si>
  <si>
    <t>이석규</t>
  </si>
  <si>
    <t>http:// http://www.oceanbridge.co.kr</t>
  </si>
  <si>
    <t>퓨쳐켐</t>
  </si>
  <si>
    <t>PET 방사성의약품, 자동합성장치, 합성시약 및 전구체</t>
  </si>
  <si>
    <t>지대윤</t>
  </si>
  <si>
    <t>뉴파워프라즈마</t>
  </si>
  <si>
    <t>플라즈마 세정기(Remote Plasma Cleaning Generator)</t>
  </si>
  <si>
    <t>위순임</t>
  </si>
  <si>
    <t>http://newpower.co.kr</t>
  </si>
  <si>
    <t>엘앤케이바이오</t>
  </si>
  <si>
    <t>척추 임플란트</t>
  </si>
  <si>
    <t>강국진,박근주(각자대표)</t>
  </si>
  <si>
    <t>http://www.lnkbiomed.com</t>
  </si>
  <si>
    <t>핸디소프트</t>
  </si>
  <si>
    <t>EKP, BPM, 네트워크장비</t>
  </si>
  <si>
    <t>이준희</t>
  </si>
  <si>
    <t>http://www.handysoft.co.kr</t>
  </si>
  <si>
    <t>클리오</t>
  </si>
  <si>
    <t>색조화장품, 기초화장품</t>
  </si>
  <si>
    <t>한현옥</t>
  </si>
  <si>
    <t>http://www.clio.co.kr</t>
  </si>
  <si>
    <t>오가닉티코스메틱</t>
  </si>
  <si>
    <t>유아용 화장품(클렌징, 여름용, 피부케어, 기능성 화장품)</t>
  </si>
  <si>
    <t>채정망</t>
  </si>
  <si>
    <t>얼라인드</t>
  </si>
  <si>
    <t>자동세포카운팅시스템, 생체조직투명화시스템, 디지털세포이미징시스템</t>
  </si>
  <si>
    <t>정연철</t>
  </si>
  <si>
    <t>http://www.alignedgenetics.co.kr</t>
  </si>
  <si>
    <t>세화피앤씨</t>
  </si>
  <si>
    <t>염모제 등</t>
  </si>
  <si>
    <t>이훈구</t>
  </si>
  <si>
    <t>http://www.sewha.co.kr</t>
  </si>
  <si>
    <t>인크로스</t>
  </si>
  <si>
    <t>미디어렙서비스</t>
  </si>
  <si>
    <t>이재원</t>
  </si>
  <si>
    <t>http://www.incross.com</t>
  </si>
  <si>
    <t>에이치엘사이언스</t>
  </si>
  <si>
    <t>건강기능식품 등</t>
  </si>
  <si>
    <t>이해연</t>
  </si>
  <si>
    <t>http://www.hlscience.com</t>
  </si>
  <si>
    <t>코스메카코리아</t>
  </si>
  <si>
    <t>화장품 OEM, ODM</t>
  </si>
  <si>
    <t>조임래, 박은희(각자대표)</t>
  </si>
  <si>
    <t>http://www.cosmecca.com</t>
  </si>
  <si>
    <t>GRT</t>
  </si>
  <si>
    <t>광학필름, 포장필름</t>
  </si>
  <si>
    <t>주영남</t>
  </si>
  <si>
    <t>골든센츄리</t>
  </si>
  <si>
    <t>트랙터용 휠 및 타이어</t>
  </si>
  <si>
    <t>주승화</t>
  </si>
  <si>
    <t>http://www.jsj-wheel.co.kr</t>
  </si>
  <si>
    <t>인텔리안테크</t>
  </si>
  <si>
    <t>위성통신 안테나, 해상용 위성방송 수신안테나</t>
  </si>
  <si>
    <t>성상엽</t>
  </si>
  <si>
    <t>http://www.intelliantech.com</t>
  </si>
  <si>
    <t>에이치시티</t>
  </si>
  <si>
    <t>기타 과학기술 서비스업</t>
  </si>
  <si>
    <t>기술검사서비스</t>
  </si>
  <si>
    <t>허 봉 재</t>
  </si>
  <si>
    <t>http://www.hct.co.kr</t>
  </si>
  <si>
    <t>잉글우드랩</t>
  </si>
  <si>
    <t>화장품OEM·ODM</t>
  </si>
  <si>
    <t>조현철</t>
  </si>
  <si>
    <t>http://www.englewoodlab.com</t>
  </si>
  <si>
    <t>앤디포스</t>
  </si>
  <si>
    <t>TSP용 양면 테이프, 윈도우 필름</t>
  </si>
  <si>
    <t>조서용</t>
  </si>
  <si>
    <t>http://www.ndfos.com</t>
  </si>
  <si>
    <t>수산아이앤티</t>
  </si>
  <si>
    <t>공유단말접속관리서비스, 보안솔루션 등</t>
  </si>
  <si>
    <t>이홍구</t>
  </si>
  <si>
    <t>http://www.soosanint.co.kr</t>
  </si>
  <si>
    <t>미투온</t>
  </si>
  <si>
    <t>소셜 카지노 게임</t>
  </si>
  <si>
    <t>손창욱</t>
  </si>
  <si>
    <t>http://www.me2on.com</t>
  </si>
  <si>
    <t>예선테크</t>
  </si>
  <si>
    <t>전춘섭</t>
  </si>
  <si>
    <t>유니테크노</t>
  </si>
  <si>
    <t>자동차 부품, 전기차 부품, 배터리 셀케이스, ESS 배터리 모듈, SBW 및 EPB, EPS 전동화 부품</t>
  </si>
  <si>
    <t>이좌영</t>
  </si>
  <si>
    <t>http://www.unitekno.co.kr</t>
  </si>
  <si>
    <t>모비스</t>
  </si>
  <si>
    <t>김지헌</t>
  </si>
  <si>
    <t>나무기술</t>
  </si>
  <si>
    <t>응용소프트웨어 개발 및 공급업</t>
  </si>
  <si>
    <t>정철</t>
  </si>
  <si>
    <t>http://namutech.co.kr</t>
  </si>
  <si>
    <t>자이글</t>
  </si>
  <si>
    <t>적외선 가열 조리기</t>
  </si>
  <si>
    <t>이진희</t>
  </si>
  <si>
    <t>http://www.zaigle.com</t>
  </si>
  <si>
    <t>헝셩그룹</t>
  </si>
  <si>
    <t>자회사 제품 : 아동용 완구 및 아동복 등</t>
  </si>
  <si>
    <t>후이만킷</t>
  </si>
  <si>
    <t>에코마케팅</t>
  </si>
  <si>
    <t>온라인, 모바일 광고 종합대행업</t>
  </si>
  <si>
    <t>김철웅</t>
  </si>
  <si>
    <t>http://www.echomarketing.co.kr</t>
  </si>
  <si>
    <t>엔지스테크널러지</t>
  </si>
  <si>
    <t>Nav-Link 솔루션, BringGo 어플리케이션 등</t>
  </si>
  <si>
    <t>박용선</t>
  </si>
  <si>
    <t>http://www.engistech.com</t>
  </si>
  <si>
    <t>우리손에프앤지</t>
  </si>
  <si>
    <t>양돈업, 도축업</t>
  </si>
  <si>
    <t>조창현,편명식(각자대표)</t>
  </si>
  <si>
    <t>http://www.woorisonfng.co.kr</t>
  </si>
  <si>
    <t>아이윈플러스</t>
  </si>
  <si>
    <t>이미지센서 패키징</t>
  </si>
  <si>
    <t>이준식, 박기홍(각자 대표이사)</t>
  </si>
  <si>
    <t>http://www.optopac.com</t>
  </si>
  <si>
    <t>장원테크</t>
  </si>
  <si>
    <t>스마트폰 및 태블릿PC Bracket</t>
  </si>
  <si>
    <t>김진명</t>
  </si>
  <si>
    <t>위니아</t>
  </si>
  <si>
    <t>김치냉장고, 에어컨, 냉장고, 에어가전, 세탁가전 등</t>
  </si>
  <si>
    <t>최찬수</t>
  </si>
  <si>
    <t>http://www.winiadimchae.com</t>
  </si>
  <si>
    <t>비엘</t>
  </si>
  <si>
    <t>자궁경부상피이형증 치료제, 자궁경부전암 치료백신</t>
  </si>
  <si>
    <t>박영철</t>
  </si>
  <si>
    <t>http://www.bioleaders.co.kr</t>
  </si>
  <si>
    <t>피앤씨테크</t>
  </si>
  <si>
    <t>배전자동화단말장치</t>
  </si>
  <si>
    <t>윤남선</t>
  </si>
  <si>
    <t>http://www.pnctech.co.kr</t>
  </si>
  <si>
    <t>로스웰</t>
  </si>
  <si>
    <t>CAN Control Gateway, CAN기능모듈, BCM 차체제어모듈</t>
  </si>
  <si>
    <t>저우샹동</t>
  </si>
  <si>
    <t>에스티팜</t>
  </si>
  <si>
    <t>원료의약품</t>
  </si>
  <si>
    <t>김경진</t>
  </si>
  <si>
    <t>http://www.stpharm.co.kr</t>
  </si>
  <si>
    <t>지씨셀</t>
  </si>
  <si>
    <t>세포치료제, 검체검사서비스, 제대혈은행</t>
  </si>
  <si>
    <t>박대우</t>
  </si>
  <si>
    <t>http://www.gclabcell.com</t>
  </si>
  <si>
    <t>알엔투테크놀로지</t>
  </si>
  <si>
    <t>이동통신부품(커플러), 의료기기용기판, 파우더</t>
  </si>
  <si>
    <t>이효종</t>
  </si>
  <si>
    <t>http://www.rn2.co.kr</t>
  </si>
  <si>
    <t>줌인터넷</t>
  </si>
  <si>
    <t>줌닷컴, 뉴썸 등</t>
  </si>
  <si>
    <t>이성현</t>
  </si>
  <si>
    <t>http://www.zuminternet.com</t>
  </si>
  <si>
    <t>휴온스</t>
  </si>
  <si>
    <t>전문의약품, 일반의약품</t>
  </si>
  <si>
    <t>송수영, 윤상배 (각자대표)</t>
  </si>
  <si>
    <t>http://www.huons.com</t>
  </si>
  <si>
    <t>원익IPS</t>
  </si>
  <si>
    <t>반도체 제조용 기계</t>
  </si>
  <si>
    <t>Hyeondeok Lee</t>
  </si>
  <si>
    <t>http://.www.ips.co.kr</t>
  </si>
  <si>
    <t>레이언스</t>
  </si>
  <si>
    <t>TFT Detector, CMOS Detector, I/O Sensor</t>
  </si>
  <si>
    <t>김태우</t>
  </si>
  <si>
    <t>http://www.rayence.com</t>
  </si>
  <si>
    <t>동양파일</t>
  </si>
  <si>
    <t>PHC파일</t>
  </si>
  <si>
    <t>김근수</t>
  </si>
  <si>
    <t>http://www.tongyangphc.com</t>
  </si>
  <si>
    <t>팬젠</t>
  </si>
  <si>
    <t>바이오시밀러 의약품 개발, 바이오의약품 개발 기술이전 서비스 등</t>
  </si>
  <si>
    <t>김영부, 윤재승</t>
  </si>
  <si>
    <t>http://www.pangen.com</t>
  </si>
  <si>
    <t>AP위성</t>
  </si>
  <si>
    <t>위성통신 단말기</t>
  </si>
  <si>
    <t>류장수</t>
  </si>
  <si>
    <t>http://www.apsi.co.kr</t>
  </si>
  <si>
    <t>에이트원</t>
  </si>
  <si>
    <t>VR기반 교육훈련용솔루션</t>
  </si>
  <si>
    <t>최철순</t>
  </si>
  <si>
    <t>http://www.aiitone.com</t>
  </si>
  <si>
    <t>큐리언트</t>
  </si>
  <si>
    <t>저분자 혁신신약</t>
  </si>
  <si>
    <t>남기연</t>
  </si>
  <si>
    <t>http://www.qurient.com</t>
  </si>
  <si>
    <t>안트로젠</t>
  </si>
  <si>
    <t>줄기세포치료제</t>
  </si>
  <si>
    <t>이성구, 김미형(각자대표)</t>
  </si>
  <si>
    <t>http://www.anterogen.com</t>
  </si>
  <si>
    <t>슈프리마</t>
  </si>
  <si>
    <t>바이오인식 관련 제품</t>
  </si>
  <si>
    <t>이재원, 김한철 각자대표</t>
  </si>
  <si>
    <t>유니트론텍</t>
  </si>
  <si>
    <t>메모리/비메모리반도체, 디스플레이 모듈</t>
  </si>
  <si>
    <t>남궁선</t>
  </si>
  <si>
    <t>http://www.unitrontech.com</t>
  </si>
  <si>
    <t>크리스탈신소재</t>
  </si>
  <si>
    <t>합성운모 플레이크, 파우더, 테이프</t>
  </si>
  <si>
    <t>다이중치우 (DAI ZHONG QIU)</t>
  </si>
  <si>
    <t>http://www.crystalnewmaterial.com</t>
  </si>
  <si>
    <t>에스와이</t>
  </si>
  <si>
    <t>샌드위치 패널</t>
  </si>
  <si>
    <t>김옥주, 전평열 (공동대표이사)</t>
  </si>
  <si>
    <t>http://www.sypanel.com</t>
  </si>
  <si>
    <t>코디엠</t>
  </si>
  <si>
    <t>반도체 및 평판디스플레이 제조용 장비(IRIS, LOZIX, HP/CP)</t>
  </si>
  <si>
    <t>황정훈</t>
  </si>
  <si>
    <t>http://www.kodi-m.com</t>
  </si>
  <si>
    <t>와이아이케이</t>
  </si>
  <si>
    <t>메모리 웨이퍼 테스터</t>
  </si>
  <si>
    <t>최명배</t>
  </si>
  <si>
    <t>http://yikcorp.com</t>
  </si>
  <si>
    <t>육일씨엔에쓰</t>
  </si>
  <si>
    <t>IT용 Cover Glass</t>
  </si>
  <si>
    <t>구자옥</t>
  </si>
  <si>
    <t>http://www.61cns.co.kr</t>
  </si>
  <si>
    <t>커머스마이너</t>
  </si>
  <si>
    <t>블랙박스, 내비게이션, 로봇청소기, 드론</t>
  </si>
  <si>
    <t>유병길</t>
  </si>
  <si>
    <t>http://www.esv.co.kr</t>
  </si>
  <si>
    <t>휴젤</t>
  </si>
  <si>
    <t>보툴리눔톡신, 필러</t>
  </si>
  <si>
    <t>손지훈</t>
  </si>
  <si>
    <t>http://www.hugel.co.kr</t>
  </si>
  <si>
    <t>한국맥널티</t>
  </si>
  <si>
    <t>커피 및 의약품</t>
  </si>
  <si>
    <t>이은정</t>
  </si>
  <si>
    <t>http://www.mcnultykorea.co.kr</t>
  </si>
  <si>
    <t>덱스터</t>
  </si>
  <si>
    <t>시각효과(Visual Effect, VFX)</t>
  </si>
  <si>
    <t>김욱, 강종익</t>
  </si>
  <si>
    <t>http://www.dexterstudios.com</t>
  </si>
  <si>
    <t>아진산업</t>
  </si>
  <si>
    <t>자동차 차체 부품</t>
  </si>
  <si>
    <t>서중호</t>
  </si>
  <si>
    <t>http://www.wamc.co.kr</t>
  </si>
  <si>
    <t>HLB제약</t>
  </si>
  <si>
    <t>씨트리시메티딘정, 로자틴정</t>
  </si>
  <si>
    <t>박재형, 전복환 각자대표</t>
  </si>
  <si>
    <t>http://www.hlbpharma.co.kr</t>
  </si>
  <si>
    <t>강스템바이오텍</t>
  </si>
  <si>
    <t>나종천</t>
  </si>
  <si>
    <t>http://www.kangstem.com</t>
  </si>
  <si>
    <t>메가엠디</t>
  </si>
  <si>
    <t>의학, 치의학, 법학 전문대학원, 약학대학 입학시험 대비 강의</t>
  </si>
  <si>
    <t>임수아</t>
  </si>
  <si>
    <t>http:// http://www.megamd.co.kr</t>
  </si>
  <si>
    <t>보광산업</t>
  </si>
  <si>
    <t>콘크리트용 부순골재, 아스콘, 레미콘</t>
  </si>
  <si>
    <t>김윤수</t>
  </si>
  <si>
    <t>http://www.bokwangindustry.co.kr</t>
  </si>
  <si>
    <t>파크시스템스</t>
  </si>
  <si>
    <t>연구용 및 산업용 원자현미경</t>
  </si>
  <si>
    <t>박상일</t>
  </si>
  <si>
    <t>http://www.parkafm.co.kr</t>
  </si>
  <si>
    <t>에치에프알</t>
  </si>
  <si>
    <t>유선 및 무선통신장비 제조 및 제조서비스</t>
  </si>
  <si>
    <t>정종민</t>
  </si>
  <si>
    <t>http://www.hfrnet.com</t>
  </si>
  <si>
    <t>예스티</t>
  </si>
  <si>
    <t>반도체 및 디스플레이 제조 장비</t>
  </si>
  <si>
    <t>장동복, 강임수 각자대표이사</t>
  </si>
  <si>
    <t>http://www.yest.co.kr</t>
  </si>
  <si>
    <t>코스맥스엔비티</t>
  </si>
  <si>
    <t>건강기능식품</t>
  </si>
  <si>
    <t>윤원일</t>
  </si>
  <si>
    <t>http://www.nutribiotech.co.kr</t>
  </si>
  <si>
    <t>멕아이씨에스</t>
  </si>
  <si>
    <t>인공호흡기</t>
  </si>
  <si>
    <t>김종철</t>
  </si>
  <si>
    <t>http://www.mek-ics.com</t>
  </si>
  <si>
    <t>엔에스</t>
  </si>
  <si>
    <t>2차전지 자동화 설비</t>
  </si>
  <si>
    <t>이기채</t>
  </si>
  <si>
    <t>http://www.cns2.co.kr</t>
  </si>
  <si>
    <t>하이즈항공</t>
  </si>
  <si>
    <t>B787 날개구조물 등</t>
  </si>
  <si>
    <t>하상헌</t>
  </si>
  <si>
    <t>http://www.hizeaero.com</t>
  </si>
  <si>
    <t>디엑스앤브이엑스</t>
  </si>
  <si>
    <t>BAC DNA CHIP</t>
  </si>
  <si>
    <t>박상태(단독 대표이사)</t>
  </si>
  <si>
    <t>http://www.dxvx.com</t>
  </si>
  <si>
    <t>매직마이크로</t>
  </si>
  <si>
    <t>LED 리드프레임, LED PKG</t>
  </si>
  <si>
    <t>김 덕 근</t>
  </si>
  <si>
    <t>http://www.magicmicro.co.kr</t>
  </si>
  <si>
    <t>케이디켐</t>
  </si>
  <si>
    <t>PVC 안정제</t>
  </si>
  <si>
    <t>민남규</t>
  </si>
  <si>
    <t>http://www.kdchem.kr</t>
  </si>
  <si>
    <t>네오오토</t>
  </si>
  <si>
    <t>피니언 기어, 디프 어셈블리, 대형기어</t>
  </si>
  <si>
    <t>http://www.neooto.kr</t>
  </si>
  <si>
    <t>엔투텍</t>
  </si>
  <si>
    <t>반도체장비 부품 제조업</t>
  </si>
  <si>
    <t>김정민, 이욱재(각자대표)</t>
  </si>
  <si>
    <t>http://www.n2tech.kr</t>
  </si>
  <si>
    <t>케어젠</t>
  </si>
  <si>
    <t>성장인자, 바이오미메틱펩타이드 기반 안면, 두피, 바디 코스메슈티컬 제품</t>
  </si>
  <si>
    <t>정용지</t>
  </si>
  <si>
    <t>http://caregen.co.kr</t>
  </si>
  <si>
    <t>아이진</t>
  </si>
  <si>
    <t>당뇨성망막병증 치료제, 욕창치료제, 대상포진백신, 코로나19 예방백신 등</t>
  </si>
  <si>
    <t>유원일</t>
  </si>
  <si>
    <t>http://www.eyegene.co.kr</t>
  </si>
  <si>
    <t>나무가</t>
  </si>
  <si>
    <t>스마트폰 카메라모듈, 노트북 카메라모듈</t>
  </si>
  <si>
    <t>원태연</t>
  </si>
  <si>
    <t>http://www.namuga.co.kr</t>
  </si>
  <si>
    <t>이노시스</t>
  </si>
  <si>
    <t>정형외과용 신체보정용 의료기기</t>
  </si>
  <si>
    <t>최도영</t>
  </si>
  <si>
    <t>http://www.youic.com</t>
  </si>
  <si>
    <t>본느</t>
  </si>
  <si>
    <t>임성기</t>
  </si>
  <si>
    <t>연우</t>
  </si>
  <si>
    <t>기중현</t>
  </si>
  <si>
    <t>http://www.yonwookorea.com</t>
  </si>
  <si>
    <t>엔케이맥스</t>
  </si>
  <si>
    <t>연구용 시약, NK Vue® KIT, SuperNK</t>
  </si>
  <si>
    <t>박상우</t>
  </si>
  <si>
    <t>http://www.nkmax.com</t>
  </si>
  <si>
    <t>KH 건설</t>
  </si>
  <si>
    <t>강정식</t>
  </si>
  <si>
    <t>엑시콘</t>
  </si>
  <si>
    <t>http://www.exicon.co.kr</t>
  </si>
  <si>
    <t>뉴지랩파마</t>
  </si>
  <si>
    <t>CCTV 카메라</t>
  </si>
  <si>
    <t>http://www.newglab.com</t>
  </si>
  <si>
    <t>케이엠제약</t>
  </si>
  <si>
    <t>구강제품, 화장품,기타 생활용품</t>
  </si>
  <si>
    <t>강일모</t>
  </si>
  <si>
    <t>http://kmkmp.com</t>
  </si>
  <si>
    <t>한송네오텍</t>
  </si>
  <si>
    <t>OLED FMM 인장기</t>
  </si>
  <si>
    <t>최영묵, 이대식(각자대표)</t>
  </si>
  <si>
    <t>http://hsneotech.com</t>
  </si>
  <si>
    <t>패션플랫폼</t>
  </si>
  <si>
    <t>여성복</t>
  </si>
  <si>
    <t>박원희</t>
  </si>
  <si>
    <t>http://fashion-platform.co.kr</t>
  </si>
  <si>
    <t>넥슨게임즈</t>
  </si>
  <si>
    <t>박용현</t>
  </si>
  <si>
    <t>제너셈</t>
  </si>
  <si>
    <t>반도체 후공정 장비</t>
  </si>
  <si>
    <t>한복우</t>
  </si>
  <si>
    <t>http://www.genesem.com</t>
  </si>
  <si>
    <t>타이거일렉</t>
  </si>
  <si>
    <t>인쇄회로기판 제조업</t>
  </si>
  <si>
    <t>이경섭(단독 대표이사)</t>
  </si>
  <si>
    <t>http://www.tigerelec.com</t>
  </si>
  <si>
    <t>인포마크</t>
  </si>
  <si>
    <t>웨어러블 디바이스, 모바일 라우터</t>
  </si>
  <si>
    <t>최혁,박장호(각자대표)</t>
  </si>
  <si>
    <t>http://www.infomark.co.kr</t>
  </si>
  <si>
    <t>씨아이에스</t>
  </si>
  <si>
    <t>2차전지 제조설비</t>
  </si>
  <si>
    <t>김수하</t>
  </si>
  <si>
    <t>http://www.cisro.co.kr</t>
  </si>
  <si>
    <t>에이텍티앤</t>
  </si>
  <si>
    <t>교통카드단말기</t>
  </si>
  <si>
    <t>신승영, 최성용(각자대표이사)</t>
  </si>
  <si>
    <t>http://www.atectn.co.kr</t>
  </si>
  <si>
    <t>웹스</t>
  </si>
  <si>
    <t>기능성 컴파운드, 건축외장자재</t>
  </si>
  <si>
    <t>이재춘</t>
  </si>
  <si>
    <t>http://www.waps.co.kr</t>
  </si>
  <si>
    <t>파인텍</t>
  </si>
  <si>
    <t>OLED 제조장비</t>
  </si>
  <si>
    <t>강원일</t>
  </si>
  <si>
    <t>마이더스AI</t>
  </si>
  <si>
    <t>보안솔루션 개발 외</t>
  </si>
  <si>
    <t>서상철</t>
  </si>
  <si>
    <t>http://www.midas-ai.co.kr</t>
  </si>
  <si>
    <t>심텍</t>
  </si>
  <si>
    <t>반도체용 인쇄회로기판</t>
  </si>
  <si>
    <t>최시돈, 김영구(각자 대표이사)</t>
  </si>
  <si>
    <t>http://www.simmtech.co.kr</t>
  </si>
  <si>
    <t>흥국에프엔비</t>
  </si>
  <si>
    <t>과일음료(에이드베이스, 스무디, 착즙쥬스 등)</t>
  </si>
  <si>
    <t>박철범, 오길영</t>
  </si>
  <si>
    <t>http://www.hyungkuk.com</t>
  </si>
  <si>
    <t>쎄노텍</t>
  </si>
  <si>
    <t>세라믹 비드</t>
  </si>
  <si>
    <t>이승호, 허명구 (각자)</t>
  </si>
  <si>
    <t>http://www.cenotec.com</t>
  </si>
  <si>
    <t>칩스앤미디어</t>
  </si>
  <si>
    <t>비디오 IP</t>
  </si>
  <si>
    <t>http://www.chipsnmedia.com</t>
  </si>
  <si>
    <t>아시아경제</t>
  </si>
  <si>
    <t>광고 및 콘텐츠</t>
  </si>
  <si>
    <t>마영민, 우병현(각자대표이사)</t>
  </si>
  <si>
    <t>http://www.asiae.co.kr</t>
  </si>
  <si>
    <t>아이쓰리시스템</t>
  </si>
  <si>
    <t>적외선 영상센서, 엑스레이 영상센서</t>
  </si>
  <si>
    <t>정한</t>
  </si>
  <si>
    <t>http://www.i3system.com</t>
  </si>
  <si>
    <t>로지시스</t>
  </si>
  <si>
    <t>전산장비 판매 및 유지보수, VAN기기 대행관리</t>
  </si>
  <si>
    <t>이규현</t>
  </si>
  <si>
    <t>http://www.logisys.co.kr</t>
  </si>
  <si>
    <t>켐트로스</t>
  </si>
  <si>
    <t>기타화학제품 제조업</t>
  </si>
  <si>
    <t>http://chemtros.com</t>
  </si>
  <si>
    <t>파마리서치</t>
  </si>
  <si>
    <t>재생의약품</t>
  </si>
  <si>
    <t>각자대표이사 강기석 각자대표이사 김신규</t>
  </si>
  <si>
    <t>http://pharmaresearch.co.kr</t>
  </si>
  <si>
    <t>디와이디</t>
  </si>
  <si>
    <t>정창래</t>
  </si>
  <si>
    <t>http://www.jaanhcosmetics.com/</t>
  </si>
  <si>
    <t>펩트론</t>
  </si>
  <si>
    <t>약효지속성 의약품 및 펩타이드 소재</t>
  </si>
  <si>
    <t>최호일</t>
  </si>
  <si>
    <t>http://www.peptron.co.kr</t>
  </si>
  <si>
    <t>RFHIC</t>
  </si>
  <si>
    <t>GaN 트랜지스터</t>
  </si>
  <si>
    <t>조덕수</t>
  </si>
  <si>
    <t>http://rfhic.com</t>
  </si>
  <si>
    <t>동운아나텍</t>
  </si>
  <si>
    <t>아날로그 반도체</t>
  </si>
  <si>
    <t>김동철</t>
  </si>
  <si>
    <t>http://www.dwanatech.com</t>
  </si>
  <si>
    <t>유테크</t>
  </si>
  <si>
    <t>도광판, 몰드프레임</t>
  </si>
  <si>
    <t>정준석</t>
  </si>
  <si>
    <t>http://www.u-tech.co.kr</t>
  </si>
  <si>
    <t>헥토이노베이션</t>
  </si>
  <si>
    <t>휴대폰부가서비스</t>
  </si>
  <si>
    <t>이현철</t>
  </si>
  <si>
    <t>http://www.minwise.co.kr</t>
  </si>
  <si>
    <t>이큐셀</t>
  </si>
  <si>
    <t>진공합착기, NPS</t>
  </si>
  <si>
    <t>송효선</t>
  </si>
  <si>
    <t>http://www.sntek.com</t>
  </si>
  <si>
    <t>켐온</t>
  </si>
  <si>
    <t>비임상연구시험대행</t>
  </si>
  <si>
    <t>송시환</t>
  </si>
  <si>
    <t>http://www.chemon.co.kr</t>
  </si>
  <si>
    <t>코아스템</t>
  </si>
  <si>
    <t>줄기세포 치료제</t>
  </si>
  <si>
    <t>김경숙</t>
  </si>
  <si>
    <t>http://www.corestem.com</t>
  </si>
  <si>
    <t>에스엘바이오닉스</t>
  </si>
  <si>
    <t>LED Chip</t>
  </si>
  <si>
    <t>박일홍, 손성진(각자대표)</t>
  </si>
  <si>
    <t>http://www.slvionics.com/</t>
  </si>
  <si>
    <t>베셀</t>
  </si>
  <si>
    <t>디스플레이 제조장비</t>
  </si>
  <si>
    <t>서기만</t>
  </si>
  <si>
    <t>http://www.vessel21.com</t>
  </si>
  <si>
    <t>넵튠</t>
  </si>
  <si>
    <t>정욱, 유태웅 (각자대표이사)</t>
  </si>
  <si>
    <t>http://www.neptunegames.co.kr</t>
  </si>
  <si>
    <t>미래생명자원</t>
  </si>
  <si>
    <t>http://www.milaebio.com</t>
  </si>
  <si>
    <t>싸이맥스</t>
  </si>
  <si>
    <t>웨이퍼 이송장치(Cluster Tool, EFEM, LPM 등)</t>
  </si>
  <si>
    <t>정혜승, 정광영(각자대표)</t>
  </si>
  <si>
    <t>http://www.cymechs.com</t>
  </si>
  <si>
    <t>러셀</t>
  </si>
  <si>
    <t>반도체장비 리퍼비시</t>
  </si>
  <si>
    <t>권순욱</t>
  </si>
  <si>
    <t>http://www.erussell.co.kr/</t>
  </si>
  <si>
    <t>픽셀플러스</t>
  </si>
  <si>
    <t>CMOS 이미지센서 및 칩셋</t>
  </si>
  <si>
    <t>이서규</t>
  </si>
  <si>
    <t>http://www.pixelplus.com</t>
  </si>
  <si>
    <t>디딤</t>
  </si>
  <si>
    <t>직영음식점, 축산물가공, 프랜차이즈</t>
  </si>
  <si>
    <t>이정민</t>
  </si>
  <si>
    <t>http://www.didimglobal.com</t>
  </si>
  <si>
    <t>제노포커스</t>
  </si>
  <si>
    <t>산업용 효소</t>
  </si>
  <si>
    <t>김의중</t>
  </si>
  <si>
    <t>http://www.genofocus.com</t>
  </si>
  <si>
    <t>우정바이오</t>
  </si>
  <si>
    <t>동물실험,CRO서비스,사육장비,세척장비등</t>
  </si>
  <si>
    <t>천병년</t>
  </si>
  <si>
    <t>http://www.woojungbio.kr</t>
  </si>
  <si>
    <t>토박스코리아</t>
  </si>
  <si>
    <t>유아동 신발</t>
  </si>
  <si>
    <t>이선근</t>
  </si>
  <si>
    <t>http://toebox.com</t>
  </si>
  <si>
    <t>이노인스트루먼트</t>
  </si>
  <si>
    <t>기업 인수 합병</t>
  </si>
  <si>
    <t>한혁</t>
  </si>
  <si>
    <t>우리산업</t>
  </si>
  <si>
    <t>ACTUATOR 등</t>
  </si>
  <si>
    <t>김정우</t>
  </si>
  <si>
    <t>http://www.woory.com</t>
  </si>
  <si>
    <t>메가스터디교육</t>
  </si>
  <si>
    <t>오프라인 학원, 온라인 강의</t>
  </si>
  <si>
    <t>손성은</t>
  </si>
  <si>
    <t>http://www.megastudy.net</t>
  </si>
  <si>
    <t>휴센텍</t>
  </si>
  <si>
    <t>■ 회로카드조립체(프로세서보드용)</t>
  </si>
  <si>
    <t>이주석(단독 대표이사)</t>
  </si>
  <si>
    <t>http://www.hucentech.com/</t>
  </si>
  <si>
    <t>로보로보</t>
  </si>
  <si>
    <t>교육용로봇</t>
  </si>
  <si>
    <t>박병수</t>
  </si>
  <si>
    <t>http://www.roborobo.co.kr</t>
  </si>
  <si>
    <t>디알텍</t>
  </si>
  <si>
    <t>X-ray Detector</t>
  </si>
  <si>
    <t>안성현</t>
  </si>
  <si>
    <t>http://www.drtech.co.kr</t>
  </si>
  <si>
    <t>에이비프로바이오</t>
  </si>
  <si>
    <t>소형 머시닝센터</t>
  </si>
  <si>
    <t>양진상,IAN CHAN</t>
  </si>
  <si>
    <t>http://www.abprobio.co.kr</t>
  </si>
  <si>
    <t>골프존</t>
  </si>
  <si>
    <t>골프시뮬레이터</t>
  </si>
  <si>
    <t>최덕형, 박강수</t>
  </si>
  <si>
    <t>http://www.golfzon.com</t>
  </si>
  <si>
    <t>클래시스</t>
  </si>
  <si>
    <t>Seung Han Baek</t>
  </si>
  <si>
    <t>http://classys.co.kr</t>
  </si>
  <si>
    <t>FSN</t>
  </si>
  <si>
    <t>카울리</t>
  </si>
  <si>
    <t>이상석, 서정교 (각자 대표이사)</t>
  </si>
  <si>
    <t>http://fsn.co.kr</t>
  </si>
  <si>
    <t>포시에스</t>
  </si>
  <si>
    <t>기업용 리포팅 소프트웨어 솔루션(OZ-Report 등)</t>
  </si>
  <si>
    <t>박미경, 이희상</t>
  </si>
  <si>
    <t>http://www.forcs.com</t>
  </si>
  <si>
    <t>덕산네오룩스</t>
  </si>
  <si>
    <t>HTL(정공수송층), HIL(정공주입층), RED HOST</t>
  </si>
  <si>
    <t>이수훈, 이범성(각자 대표이사)</t>
  </si>
  <si>
    <t>http://www.dsneolux.co.kr</t>
  </si>
  <si>
    <t>국일신동</t>
  </si>
  <si>
    <t>황동봉</t>
  </si>
  <si>
    <t>김연경,손장원 (각자대표)</t>
  </si>
  <si>
    <t>http://www.kukilmetal.com</t>
  </si>
  <si>
    <t>바디텍메드</t>
  </si>
  <si>
    <t>면역진단기기 및 카트리지</t>
  </si>
  <si>
    <t>최의열</t>
  </si>
  <si>
    <t>http://www.boditech.co.kr</t>
  </si>
  <si>
    <t>스튜디오산타클로스</t>
  </si>
  <si>
    <t>창작 및 예술관련 서비스업</t>
  </si>
  <si>
    <t>배준오</t>
  </si>
  <si>
    <t>http://www.studiosantaent.com</t>
  </si>
  <si>
    <t>썸에이지</t>
  </si>
  <si>
    <t>박홍서</t>
  </si>
  <si>
    <t>http://www.thumbage.co.kr</t>
  </si>
  <si>
    <t>와이제이엠게임즈</t>
  </si>
  <si>
    <t>휴대폰용 진동모터</t>
  </si>
  <si>
    <t>민용재</t>
  </si>
  <si>
    <t>http://yjmgames.com</t>
  </si>
  <si>
    <t>에이팩트</t>
  </si>
  <si>
    <t>메모리 반도체 테스트</t>
  </si>
  <si>
    <t>이성동</t>
  </si>
  <si>
    <t>http://www.apact.co.kr</t>
  </si>
  <si>
    <t>휴메딕스</t>
  </si>
  <si>
    <t>히알루론산 관절염치료제, 히알루론산 더말필러</t>
  </si>
  <si>
    <t>김진환</t>
  </si>
  <si>
    <t>http://www.humedix.com</t>
  </si>
  <si>
    <t>바이오로그디바이스</t>
  </si>
  <si>
    <t>모바일용 카메라모듈 부품외</t>
  </si>
  <si>
    <t>황 훈</t>
  </si>
  <si>
    <t>http://www.biologdevice.com</t>
  </si>
  <si>
    <t>서전기전</t>
  </si>
  <si>
    <t>수배전반, 전력기기, 전기공사</t>
  </si>
  <si>
    <t>박대석</t>
  </si>
  <si>
    <t>http://www.sjem.co.kr</t>
  </si>
  <si>
    <t>아스트</t>
  </si>
  <si>
    <t>항공기용 부품 제조 및 동체 조립</t>
  </si>
  <si>
    <t>김희원</t>
  </si>
  <si>
    <t>http://www.astk.co.kr</t>
  </si>
  <si>
    <t>오킨스전자</t>
  </si>
  <si>
    <t>반도체 검사용 소켓</t>
  </si>
  <si>
    <t>전진국</t>
  </si>
  <si>
    <t>http://www.okins.co.kr</t>
  </si>
  <si>
    <t>지란지교시큐리티</t>
  </si>
  <si>
    <t>보안 소프트웨어</t>
  </si>
  <si>
    <t>윤두식</t>
  </si>
  <si>
    <t>http://www.jiransecurity.com</t>
  </si>
  <si>
    <t>NEW</t>
  </si>
  <si>
    <t>영화 투자 및 배급</t>
  </si>
  <si>
    <t>김우택</t>
  </si>
  <si>
    <t>http://www.its-new.co.kr</t>
  </si>
  <si>
    <t>아이티센</t>
  </si>
  <si>
    <t>시스템통합 및 IT서비스</t>
  </si>
  <si>
    <t>http://www.itcen.co.kr</t>
  </si>
  <si>
    <t>녹십자엠에스</t>
  </si>
  <si>
    <t>혈액백, 진단시약, 혈액투석액</t>
  </si>
  <si>
    <t>사공영희</t>
  </si>
  <si>
    <t>http://www.greencrossms.com</t>
  </si>
  <si>
    <t>디티앤씨</t>
  </si>
  <si>
    <t>전기전자규격 인증서비스</t>
  </si>
  <si>
    <t>정업준, 남기혁 (공동 대표이사)</t>
  </si>
  <si>
    <t>http://www.dtnc.co.kr</t>
  </si>
  <si>
    <t>셀바스헬스케어</t>
  </si>
  <si>
    <t>체성분측정기, 혈압계, 점자정보단말기</t>
  </si>
  <si>
    <t>유병탁</t>
  </si>
  <si>
    <t>http://www.selvashealthcare.com</t>
  </si>
  <si>
    <t>정다운</t>
  </si>
  <si>
    <t>통오리,정육,오리털,훈연육</t>
  </si>
  <si>
    <t>김 선 철</t>
  </si>
  <si>
    <t>http://jungdawn.co.kr</t>
  </si>
  <si>
    <t>하이로닉</t>
  </si>
  <si>
    <t>피부미용 의료기기</t>
  </si>
  <si>
    <t>박석광</t>
  </si>
  <si>
    <t>http://www.hironic.com</t>
  </si>
  <si>
    <t>랩지노믹스</t>
  </si>
  <si>
    <t>체외진단 서비스 및 제품</t>
  </si>
  <si>
    <t>진승현</t>
  </si>
  <si>
    <t>http://www.labgenomics.co.kr</t>
  </si>
  <si>
    <t>에이디테크놀로지</t>
  </si>
  <si>
    <t>주문형 반도체</t>
  </si>
  <si>
    <t>김준석, 박준규 (각자 대표이사)</t>
  </si>
  <si>
    <t>http://www.adtek.co.kr</t>
  </si>
  <si>
    <t>비씨월드제약</t>
  </si>
  <si>
    <t>마취통증약, 순환계약, 항생제, 기타처방약</t>
  </si>
  <si>
    <t>홍성한</t>
  </si>
  <si>
    <t>http://www.bcwp.co.kr</t>
  </si>
  <si>
    <t>미스터블루</t>
  </si>
  <si>
    <t>온라인 만화 콘텐츠 서비스 및 제공, 만화 출판</t>
  </si>
  <si>
    <t>조승진</t>
  </si>
  <si>
    <t>http://www.mrbluecorp.com/</t>
  </si>
  <si>
    <t>알테오젠</t>
  </si>
  <si>
    <t>바이오시밀러 및 바이오베터</t>
  </si>
  <si>
    <t>박순재</t>
  </si>
  <si>
    <t>http://www.alteogen.com</t>
  </si>
  <si>
    <t>베노홀딩스</t>
  </si>
  <si>
    <t>실내건축 및 건축마무리 공사업</t>
  </si>
  <si>
    <t>웹게임, 모바일게임</t>
  </si>
  <si>
    <t>정집훈</t>
  </si>
  <si>
    <t>http://www.entermate.com</t>
  </si>
  <si>
    <t>대창스틸</t>
  </si>
  <si>
    <t>냉연강판, 이중바닥재</t>
  </si>
  <si>
    <t>문창복, 문경석</t>
  </si>
  <si>
    <t>http://www.dcsteel.com</t>
  </si>
  <si>
    <t>에프엔씨엔터</t>
  </si>
  <si>
    <t>콘서트, 음반/음원</t>
  </si>
  <si>
    <t>안석준, 한승훈(공동대표)</t>
  </si>
  <si>
    <t>http://www.fncent.com</t>
  </si>
  <si>
    <t>휴마시스</t>
  </si>
  <si>
    <t>체외진단키트</t>
  </si>
  <si>
    <t>차정학</t>
  </si>
  <si>
    <t>http://www.humasis.com</t>
  </si>
  <si>
    <t>텔콘RF제약</t>
  </si>
  <si>
    <t>RF 통신부품(케이블 어셈블리, 커넥터 등)</t>
  </si>
  <si>
    <t>김지훈</t>
  </si>
  <si>
    <t>http://www.telcon.co.kr</t>
  </si>
  <si>
    <t>지엘팜텍</t>
  </si>
  <si>
    <t>의약품 연구개발업</t>
  </si>
  <si>
    <t>왕훈식</t>
  </si>
  <si>
    <t>http://www.glpt.co.kr</t>
  </si>
  <si>
    <t>글로벌텍스프리</t>
  </si>
  <si>
    <t>환급창구운영사업</t>
  </si>
  <si>
    <t>강진원</t>
  </si>
  <si>
    <t>http://global-taxfree.com</t>
  </si>
  <si>
    <t>디에이테크놀로지</t>
  </si>
  <si>
    <t>2차전지설비</t>
  </si>
  <si>
    <t>이종욱</t>
  </si>
  <si>
    <t>http://www.dat21.co.kr</t>
  </si>
  <si>
    <t>액션스퀘어</t>
  </si>
  <si>
    <t>김연준</t>
  </si>
  <si>
    <t>http://www.action2quare.com</t>
  </si>
  <si>
    <t>엑셈</t>
  </si>
  <si>
    <t>DB, E2E 성능관리 SW</t>
  </si>
  <si>
    <t>조종암</t>
  </si>
  <si>
    <t>http://www.ex-em.com</t>
  </si>
  <si>
    <t>테고사이언스</t>
  </si>
  <si>
    <t>피부세포치료제</t>
  </si>
  <si>
    <t>전세화</t>
  </si>
  <si>
    <t>http://www.tegoscience.com</t>
  </si>
  <si>
    <t>슈피겐코리아</t>
  </si>
  <si>
    <t>핸드폰 케이스, 액정보호필름</t>
  </si>
  <si>
    <t>http://www.spigenkorea.co.kr/</t>
  </si>
  <si>
    <t>테라셈</t>
  </si>
  <si>
    <t>김경근</t>
  </si>
  <si>
    <t>http://www.terrasem.com</t>
  </si>
  <si>
    <t>영우디에스피</t>
  </si>
  <si>
    <t>OLED/LCD 디스플레이 검사장비</t>
  </si>
  <si>
    <t>박금성</t>
  </si>
  <si>
    <t>http://www.ywdsp.com</t>
  </si>
  <si>
    <t>드림시큐리티</t>
  </si>
  <si>
    <t>정보보안솔루션</t>
  </si>
  <si>
    <t>범진규, 문진일</t>
  </si>
  <si>
    <t>http://www.dreamsecurity.com</t>
  </si>
  <si>
    <t>메디아나</t>
  </si>
  <si>
    <t>환자감시장치, 자동심장 제세동기(AED)</t>
  </si>
  <si>
    <t>길문종</t>
  </si>
  <si>
    <t>http://www.mediana.co.kr</t>
  </si>
  <si>
    <t>데브시스터즈</t>
  </si>
  <si>
    <t>모바일 게임</t>
  </si>
  <si>
    <t>이지훈, 김종흔</t>
  </si>
  <si>
    <t>http://www.devsisters.com</t>
  </si>
  <si>
    <t>프로스테믹스</t>
  </si>
  <si>
    <t>이재우, 최병진(각자대표이사)</t>
  </si>
  <si>
    <t>http://www.prostemics.com</t>
  </si>
  <si>
    <t>THQ</t>
  </si>
  <si>
    <t>기지국 안테나, 인바운드플랫폼</t>
  </si>
  <si>
    <t>김상기, 위청드어 공동 대표이사</t>
  </si>
  <si>
    <t>http://www.thehqco.com</t>
  </si>
  <si>
    <t>고려시멘트</t>
  </si>
  <si>
    <t>시멘트, 레미콘</t>
  </si>
  <si>
    <t>구희택</t>
  </si>
  <si>
    <t>http://koreacement.co.kr</t>
  </si>
  <si>
    <t>신화콘텍</t>
  </si>
  <si>
    <t>커넥터(정보통신기기용, 디스플레이용, HDD용 등)</t>
  </si>
  <si>
    <t>http://www.sh-ct.co.kr</t>
  </si>
  <si>
    <t>파버나인</t>
  </si>
  <si>
    <t>알루미늄 소재 TV 외관재(프레임, 스탠드)</t>
  </si>
  <si>
    <t>이제훈</t>
  </si>
  <si>
    <t>http://www.pavonine.net</t>
  </si>
  <si>
    <t>덕신하우징</t>
  </si>
  <si>
    <t>일체형 데크플레이트 등</t>
  </si>
  <si>
    <t>최영복</t>
  </si>
  <si>
    <t>http://www.duckshin.com</t>
  </si>
  <si>
    <t>창해에탄올</t>
  </si>
  <si>
    <t>주정(발효주정, 정제주정) 등</t>
  </si>
  <si>
    <t>임성우, 이연희</t>
  </si>
  <si>
    <t>http://www.chethanol.com</t>
  </si>
  <si>
    <t>윈하이텍</t>
  </si>
  <si>
    <t>데크 플레이트(건설용거푸집)</t>
  </si>
  <si>
    <t>변천섭</t>
  </si>
  <si>
    <t>http://www.winhitech.co.kr</t>
  </si>
  <si>
    <t>아진엑스텍</t>
  </si>
  <si>
    <t>전자집적회로, 모션제어칩</t>
  </si>
  <si>
    <t>김창호</t>
  </si>
  <si>
    <t>http://www.ajinextek.com</t>
  </si>
  <si>
    <t>콜마비앤에이치</t>
  </si>
  <si>
    <t>윤여원, 김병묵(공동 대표이사)</t>
  </si>
  <si>
    <t>http://www.kolmarbnh.co.kr</t>
  </si>
  <si>
    <t>트루윈</t>
  </si>
  <si>
    <t>자동차용 센서(APS, TPS, IAPS, SLS)</t>
  </si>
  <si>
    <t>남용현</t>
  </si>
  <si>
    <t>http://www.truwin.co.kr</t>
  </si>
  <si>
    <t>코아시아옵틱스</t>
  </si>
  <si>
    <t>휴대폰용카메라렌즈모듈제조</t>
  </si>
  <si>
    <t>위종묵, 김태섭(각자 대표이사)</t>
  </si>
  <si>
    <t>http://www.coasiaoptics.com</t>
  </si>
  <si>
    <t>캐스텍코리아</t>
  </si>
  <si>
    <t>자동차용 터보차저 부품</t>
  </si>
  <si>
    <t>윤상원</t>
  </si>
  <si>
    <t>http://www.castec.co.kr</t>
  </si>
  <si>
    <t>나노</t>
  </si>
  <si>
    <t>SCR촉매</t>
  </si>
  <si>
    <t>신동우</t>
  </si>
  <si>
    <t>http://nanoin.com</t>
  </si>
  <si>
    <t>케이사인</t>
  </si>
  <si>
    <t>최승락</t>
  </si>
  <si>
    <t>오이솔루션</t>
  </si>
  <si>
    <t>광트랜시버</t>
  </si>
  <si>
    <t>박용관</t>
  </si>
  <si>
    <t>http://www.oesolution.com</t>
  </si>
  <si>
    <t>한국정보인증</t>
  </si>
  <si>
    <t>공인인증서, PKI솔루션 등</t>
  </si>
  <si>
    <t>김상준</t>
  </si>
  <si>
    <t>http://www.signgate.com</t>
  </si>
  <si>
    <t>솔루에타</t>
  </si>
  <si>
    <t>전자파 차폐소재</t>
  </si>
  <si>
    <t>양삼주</t>
  </si>
  <si>
    <t>http://www.solueta.com</t>
  </si>
  <si>
    <t>현대이지웰</t>
  </si>
  <si>
    <t>선택적복리후생서비스</t>
  </si>
  <si>
    <t>장영순</t>
  </si>
  <si>
    <t>http://www.hyundaiezwel.com</t>
  </si>
  <si>
    <t>SGA솔루션즈</t>
  </si>
  <si>
    <t>보안솔루션</t>
  </si>
  <si>
    <t>최영철</t>
  </si>
  <si>
    <t>http://sgasol.kr</t>
  </si>
  <si>
    <t>기가레인</t>
  </si>
  <si>
    <t>RF통신부품 및 반도체 장비</t>
  </si>
  <si>
    <t>최인권, 김현제 (각자대표)</t>
  </si>
  <si>
    <t>http://www.gigalane.com</t>
  </si>
  <si>
    <t>인트로메딕</t>
  </si>
  <si>
    <t>캡슐내시경, 일회용 연성내시경</t>
  </si>
  <si>
    <t>조용석, 권혁찬 (각자대표이사)</t>
  </si>
  <si>
    <t>http://www.intromedic.co.kr</t>
  </si>
  <si>
    <t>알티캐스트</t>
  </si>
  <si>
    <t>디지털 방송용 소프트웨어(셋톱박스용 미들웨어 등), CAS(수신제한시스템)</t>
  </si>
  <si>
    <t>http://www.alticast.co.kr</t>
  </si>
  <si>
    <t>현대공업</t>
  </si>
  <si>
    <t>시트패드, 암레스트, 헤드레스트</t>
  </si>
  <si>
    <t>강현석</t>
  </si>
  <si>
    <t>http://www.hdi21.co.kr</t>
  </si>
  <si>
    <t>엔브이에이치코리아</t>
  </si>
  <si>
    <t>헤드라이너, NVH부품</t>
  </si>
  <si>
    <t>곽정용,구자겸(각자 대표이사)</t>
  </si>
  <si>
    <t>http://www.nvhkorea.com</t>
  </si>
  <si>
    <t>탑코미디어</t>
  </si>
  <si>
    <t>셋톱박스</t>
  </si>
  <si>
    <t>유정석</t>
  </si>
  <si>
    <t>http://www.dmt.kr</t>
  </si>
  <si>
    <t>큐브엔터</t>
  </si>
  <si>
    <t>음반음원, 콘서트, 아티스트매니지먼트</t>
  </si>
  <si>
    <t>강승곤, 안우형, 정철(공동대표)</t>
  </si>
  <si>
    <t>http://www.cubeent.co.kr</t>
  </si>
  <si>
    <t>라이온켐텍</t>
  </si>
  <si>
    <t>합성왁스, 인조대리석</t>
  </si>
  <si>
    <t>박희원, 박서영</t>
  </si>
  <si>
    <t>http://www.lctkorea.com</t>
  </si>
  <si>
    <t>램테크놀러지</t>
  </si>
  <si>
    <t>반도체 식각액, 박리액, 세정액 등</t>
  </si>
  <si>
    <t>길준봉</t>
  </si>
  <si>
    <t>http://www.ramtech.co.kr</t>
  </si>
  <si>
    <t>THE MIDONG</t>
  </si>
  <si>
    <t>차량용 블랙박스, 차량운행보조시스템</t>
  </si>
  <si>
    <t>후성양(HU SHENGYANG)</t>
  </si>
  <si>
    <t>http://www.the-midong.com</t>
  </si>
  <si>
    <t>협진</t>
  </si>
  <si>
    <t>기계제조</t>
  </si>
  <si>
    <t>http://www.hjfm.co.kr/</t>
  </si>
  <si>
    <t>해성옵틱스</t>
  </si>
  <si>
    <t>휴대폰용 렌즈모듈 및 카메라모듈</t>
  </si>
  <si>
    <t>조철</t>
  </si>
  <si>
    <t>http://www.hso.co.kr</t>
  </si>
  <si>
    <t>내츄럴엔도텍</t>
  </si>
  <si>
    <t>백수오 여성호르몬제, 백수오등복합추출물(원료)</t>
  </si>
  <si>
    <t>김희도</t>
  </si>
  <si>
    <t>http://www.naturalendo.com</t>
  </si>
  <si>
    <t>두산테스나</t>
  </si>
  <si>
    <t>반도체 테스트</t>
  </si>
  <si>
    <t>이종도, 김윤건</t>
  </si>
  <si>
    <t>http://www.tesna.co.kr</t>
  </si>
  <si>
    <t>파수</t>
  </si>
  <si>
    <t>기업용 문서보안 솔루션</t>
  </si>
  <si>
    <t>조규곤</t>
  </si>
  <si>
    <t>http://www.fasoo.com</t>
  </si>
  <si>
    <t>엘티씨</t>
  </si>
  <si>
    <t>FPD(LCD/OLED) 및 반도체용 박리액</t>
  </si>
  <si>
    <t>최호성</t>
  </si>
  <si>
    <t>http://www.l-tech.co.kr</t>
  </si>
  <si>
    <t>지엔씨에너지</t>
  </si>
  <si>
    <t>비상발전기, 소형열병합발전설비, 바이오가스발전설비</t>
  </si>
  <si>
    <t>안병철</t>
  </si>
  <si>
    <t>http://www.gncenergy.co.kr</t>
  </si>
  <si>
    <t>아미코젠</t>
  </si>
  <si>
    <t>제약용 특수효소 및 효소기반 바이오신소재</t>
  </si>
  <si>
    <t>http://www.amicogen.com</t>
  </si>
  <si>
    <t>GH신소재</t>
  </si>
  <si>
    <t>자동차용 부직포, 폴리우레탄 폼</t>
  </si>
  <si>
    <t>우희구</t>
  </si>
  <si>
    <t>http://www.ghglobal.co.kr</t>
  </si>
  <si>
    <t>파이오링크</t>
  </si>
  <si>
    <t>ADC(서버부하 분산장치), 보안스위치, 웹방화벽</t>
  </si>
  <si>
    <t>조영철</t>
  </si>
  <si>
    <t>http://www.piolink.com</t>
  </si>
  <si>
    <t>KG ETS</t>
  </si>
  <si>
    <t>폐기물 처리업</t>
  </si>
  <si>
    <t>집단에너지(스팀), 산화동, 폐기물 소각</t>
  </si>
  <si>
    <t>엄기민</t>
  </si>
  <si>
    <t>http://www.kgets.co.kr</t>
  </si>
  <si>
    <t>나스미디어</t>
  </si>
  <si>
    <t>광고매체 판매</t>
  </si>
  <si>
    <t>박평권</t>
  </si>
  <si>
    <t>http://www.nasmedia.co.kr</t>
  </si>
  <si>
    <t>엑세스바이오</t>
  </si>
  <si>
    <t>말라리아 진단키트(RDT), HIV 진단키트(RDT)</t>
  </si>
  <si>
    <t>최영호</t>
  </si>
  <si>
    <t>http://www.accessbio.net</t>
  </si>
  <si>
    <t>레고켐바이오</t>
  </si>
  <si>
    <t>신약후보물질 발굴을 통한 License-Out</t>
  </si>
  <si>
    <t>김용주</t>
  </si>
  <si>
    <t>http://www.legochembio.com</t>
  </si>
  <si>
    <t>참존글로벌</t>
  </si>
  <si>
    <t>FPCB 공정 자동화 장비(가이드홀펀처, 비젼프레스, 커버레이가접기 등)</t>
  </si>
  <si>
    <t>이홍배</t>
  </si>
  <si>
    <t>http://www.sehorobo.com</t>
  </si>
  <si>
    <t>윈팩</t>
  </si>
  <si>
    <t>반도체 패키징 및 테스트</t>
  </si>
  <si>
    <t>이한규</t>
  </si>
  <si>
    <t>http://www.winpac.co.kr</t>
  </si>
  <si>
    <t>코렌텍</t>
  </si>
  <si>
    <t>인공고관절, 인공슬관절 등</t>
  </si>
  <si>
    <t>선두훈,선승훈,선경훈(각자 대표이사)</t>
  </si>
  <si>
    <t>http://www.corentec.com</t>
  </si>
  <si>
    <t>제로투세븐</t>
  </si>
  <si>
    <t>유아동복 및 용품</t>
  </si>
  <si>
    <t>김정민</t>
  </si>
  <si>
    <t>http://www.0to7.com</t>
  </si>
  <si>
    <t>아이원스</t>
  </si>
  <si>
    <t>반도체 장비 부품 제조 및 세정, LCD 장비 부품 제조</t>
  </si>
  <si>
    <t>박인래</t>
  </si>
  <si>
    <t>http://www.iones.co.kr</t>
  </si>
  <si>
    <t>우리이앤엘</t>
  </si>
  <si>
    <t>LED 패키지</t>
  </si>
  <si>
    <t>차기현</t>
  </si>
  <si>
    <t>http://www.wooreeenl.co.kr</t>
  </si>
  <si>
    <t>아이센스</t>
  </si>
  <si>
    <t>혈당측정스트립, 혈당측정기기 등</t>
  </si>
  <si>
    <t>차근식, 남학현(각자 대표이사)</t>
  </si>
  <si>
    <t>http://www.i-sens.com</t>
  </si>
  <si>
    <t>디에스앤엘</t>
  </si>
  <si>
    <t>최낙근</t>
  </si>
  <si>
    <t>http://www.dslogis.net</t>
  </si>
  <si>
    <t>스킨앤스킨</t>
  </si>
  <si>
    <t>화장품제조,마스크</t>
  </si>
  <si>
    <t>권영원</t>
  </si>
  <si>
    <t>http://www.skinnskin.co.kr</t>
  </si>
  <si>
    <t>SBI핀테크솔루션즈</t>
  </si>
  <si>
    <t>전자결제대행 및 핀테크 비스</t>
  </si>
  <si>
    <t>카네코 유이치</t>
  </si>
  <si>
    <t>http://https://www.sbi-finsol.co.jp/kr/</t>
  </si>
  <si>
    <t>우리로</t>
  </si>
  <si>
    <t>광분배기(웨이퍼, 칩, 모듈), 광다이오드</t>
  </si>
  <si>
    <t>박세철</t>
  </si>
  <si>
    <t>http://www.wooriro.com</t>
  </si>
  <si>
    <t>디젠스</t>
  </si>
  <si>
    <t>자동차용 소음기(머플러)</t>
  </si>
  <si>
    <t>이석우</t>
  </si>
  <si>
    <t>http://www.dgenx.com</t>
  </si>
  <si>
    <t>와이엠씨</t>
  </si>
  <si>
    <t>FPD 패널용 Target, Backing Plate 등</t>
  </si>
  <si>
    <t>이윤용</t>
  </si>
  <si>
    <t>http://www.ymc-inc.com</t>
  </si>
  <si>
    <t>아바텍</t>
  </si>
  <si>
    <t>Glass Slimming &amp; ITO코팅 제품, PDP필터</t>
  </si>
  <si>
    <t>박명섭</t>
  </si>
  <si>
    <t>http://www.avatec.co.kr</t>
  </si>
  <si>
    <t>코이즈</t>
  </si>
  <si>
    <t>보호필름, 도광판, 백코팅</t>
  </si>
  <si>
    <t>조재형</t>
  </si>
  <si>
    <t>http://www.koyj.co.kr</t>
  </si>
  <si>
    <t>SBW생명과학</t>
  </si>
  <si>
    <t>Blue Filter, IR Filter, Camera Module</t>
  </si>
  <si>
    <t>홍진의</t>
  </si>
  <si>
    <t>http://www.nanosm.com</t>
  </si>
  <si>
    <t>네이블커뮤니케이션즈</t>
  </si>
  <si>
    <t>유무선융합 인프라, 클라이언트 및 All-IP 통신보안</t>
  </si>
  <si>
    <t>양건열</t>
  </si>
  <si>
    <t>http://www.nablecomm.com</t>
  </si>
  <si>
    <t>노블엠앤비</t>
  </si>
  <si>
    <t>휴대폰 및 차량용 카메라렌즈</t>
  </si>
  <si>
    <t>김기태</t>
  </si>
  <si>
    <t>http://www.digitaloptics.co.kr</t>
  </si>
  <si>
    <t>피엔티</t>
  </si>
  <si>
    <t>2차전지 및 전자소재용 Roll-to-Roll 장비</t>
  </si>
  <si>
    <t>http://www.epnt.co.kr</t>
  </si>
  <si>
    <t>비아트론</t>
  </si>
  <si>
    <t>AMOLED 등 제조장비</t>
  </si>
  <si>
    <t>김 형 준</t>
  </si>
  <si>
    <t>http://www.viatrontech.com</t>
  </si>
  <si>
    <t>빛샘전자</t>
  </si>
  <si>
    <t>전광판용 LED 모듈, LED 전광판, 광접속함체</t>
  </si>
  <si>
    <t>강만준, 강명구 (각자대표)</t>
  </si>
  <si>
    <t>http://www.vissem.com</t>
  </si>
  <si>
    <t>사람인에이치알</t>
  </si>
  <si>
    <t>온라인 채용광고(취업포털), 인재파견, 취업지원 등</t>
  </si>
  <si>
    <t>김용환</t>
  </si>
  <si>
    <t>http://www.saramin.co.kr</t>
  </si>
  <si>
    <t>뉴로스</t>
  </si>
  <si>
    <t>터보블로워</t>
  </si>
  <si>
    <t>김승우</t>
  </si>
  <si>
    <t>http://www.neuros.co.kr</t>
  </si>
  <si>
    <t>제룡산업</t>
  </si>
  <si>
    <t>송배전 금구류 및 합성수지 제품</t>
  </si>
  <si>
    <t>박종태</t>
  </si>
  <si>
    <t>http://www.cheryong.co.kr</t>
  </si>
  <si>
    <t>남화토건</t>
  </si>
  <si>
    <t>건축공사, 토목공사</t>
  </si>
  <si>
    <t>최재훈(단독 대표이사)</t>
  </si>
  <si>
    <t>http://www.namhwaconst.co.kr</t>
  </si>
  <si>
    <t>메지온</t>
  </si>
  <si>
    <t>발기부전증치료제, 전립선비대증치료제</t>
  </si>
  <si>
    <t>박동현</t>
  </si>
  <si>
    <t>원익머트리얼즈</t>
  </si>
  <si>
    <t>저메인가스,디실란,아산화질소,암모니아 등</t>
  </si>
  <si>
    <t>한정욱</t>
  </si>
  <si>
    <t>http://wimco.co.kr</t>
  </si>
  <si>
    <t>디엔에이링크</t>
  </si>
  <si>
    <t>유전체분석(EGIS), 개인유전체분석(DNAGPS)</t>
  </si>
  <si>
    <t>이종은</t>
  </si>
  <si>
    <t>http://www.dnalink.com</t>
  </si>
  <si>
    <t>나이스디앤비</t>
  </si>
  <si>
    <t>기업신용조사 보고서</t>
  </si>
  <si>
    <t>강용구</t>
  </si>
  <si>
    <t>http://www.nicednb.com</t>
  </si>
  <si>
    <t>시큐브</t>
  </si>
  <si>
    <t>시스템보안관리솔루션, 정보유출방지솔루션</t>
  </si>
  <si>
    <t>이규호</t>
  </si>
  <si>
    <t>http://www.secuve.com</t>
  </si>
  <si>
    <t>서암기계공업</t>
  </si>
  <si>
    <t>공작기계부품(정밀기어,척),산업기계 제조부동산 임대</t>
  </si>
  <si>
    <t>권영호, 권형록 (각자 대표이사)</t>
  </si>
  <si>
    <t>http://smiltd.co.kr</t>
  </si>
  <si>
    <t>씨유메디칼</t>
  </si>
  <si>
    <t>심장제세동기</t>
  </si>
  <si>
    <t>김형수</t>
  </si>
  <si>
    <t>http://www.cu911.com</t>
  </si>
  <si>
    <t>키네마스터</t>
  </si>
  <si>
    <t>NexMFW, NexPlayer EMB</t>
  </si>
  <si>
    <t>임일택</t>
  </si>
  <si>
    <t>http://www.kinemastercorp.com</t>
  </si>
  <si>
    <t>비덴트</t>
  </si>
  <si>
    <t>방송용 LCD모니터</t>
  </si>
  <si>
    <t>김영만</t>
  </si>
  <si>
    <t>http://www.vidente.co.kr</t>
  </si>
  <si>
    <t>표준 플레이트</t>
  </si>
  <si>
    <t>김은식, 김은주(각자대표)</t>
  </si>
  <si>
    <t>http://www.sinjin-sm.co.kr</t>
  </si>
  <si>
    <t>이엠넷</t>
  </si>
  <si>
    <t>온라인 검색광고 대행</t>
  </si>
  <si>
    <t>김영원</t>
  </si>
  <si>
    <t>http://www.emnet.co.kr</t>
  </si>
  <si>
    <t>와이지엔터테인먼트</t>
  </si>
  <si>
    <t>음악 및 기타 오디오물 출판, 신인 아티스트 육성 및 매니지먼트</t>
  </si>
  <si>
    <t>양민석, 황보경</t>
  </si>
  <si>
    <t>http://www.ygfamily.com</t>
  </si>
  <si>
    <t>스마트솔루션즈</t>
  </si>
  <si>
    <t>EV Z(전기차), EGIS(유리기판 검사장비), Smart-EPD 및 Smart-HMS(플라즈마 검사장비)</t>
  </si>
  <si>
    <t>http://www.semisysco.com</t>
  </si>
  <si>
    <t>에이티세미콘</t>
  </si>
  <si>
    <t>반도체 PKG&amp;TEST</t>
  </si>
  <si>
    <t>김형준</t>
  </si>
  <si>
    <t>http://www.atsemi.com</t>
  </si>
  <si>
    <t>테크윙</t>
  </si>
  <si>
    <t>반도체테스트핸들러,C.O.K(Change Over Kit)</t>
  </si>
  <si>
    <t>나윤성, 장 남 각자대표</t>
  </si>
  <si>
    <t>http://techwing.co.kr</t>
  </si>
  <si>
    <t>씨큐브</t>
  </si>
  <si>
    <t>진주광택안료</t>
  </si>
  <si>
    <t>장길완</t>
  </si>
  <si>
    <t>http://www.cqv.co.kr</t>
  </si>
  <si>
    <t>에스엠코어</t>
  </si>
  <si>
    <t>자동화물류서비스, 자동화공정설비</t>
  </si>
  <si>
    <t>이응상</t>
  </si>
  <si>
    <t>http://www.smck.com</t>
  </si>
  <si>
    <t>씨엔플러스</t>
  </si>
  <si>
    <t>커넥터</t>
  </si>
  <si>
    <t>정상옥</t>
  </si>
  <si>
    <t>http://www.icnplus.com</t>
  </si>
  <si>
    <t>로보스타</t>
  </si>
  <si>
    <t>제조용 로봇, FPD 장비, IT부품 제조장비</t>
  </si>
  <si>
    <t>이병서</t>
  </si>
  <si>
    <t>http://robostar.co.kr</t>
  </si>
  <si>
    <t>대한과학</t>
  </si>
  <si>
    <t>의료, 정밀 및 연구실험기기 제조 및 유통</t>
  </si>
  <si>
    <t>서현정</t>
  </si>
  <si>
    <t>http://www.daihansci.co.kr</t>
  </si>
  <si>
    <t>원익피앤이</t>
  </si>
  <si>
    <t>2차전지 공정용 장비, 산업용 정류기</t>
  </si>
  <si>
    <t>박동찬</t>
  </si>
  <si>
    <t>http://www.pnesolution.com</t>
  </si>
  <si>
    <t>아이디스</t>
  </si>
  <si>
    <t>영상보안장치(DVR,NVR,IP-Camera 등)</t>
  </si>
  <si>
    <t>김영달</t>
  </si>
  <si>
    <t>http://www.idisglobal.com</t>
  </si>
  <si>
    <t>제이씨케미칼</t>
  </si>
  <si>
    <t>바이오디젤, 바이오중유 등</t>
  </si>
  <si>
    <t>이종응</t>
  </si>
  <si>
    <t>http://www.jcchemical.co.kr</t>
  </si>
  <si>
    <t>아이씨디</t>
  </si>
  <si>
    <t>건식세정기,LCD,반도체 장비,광정보통신 부품,장비 제조,연구개발,용역 서비스,수출입</t>
  </si>
  <si>
    <t>http://www.icd.co.kr</t>
  </si>
  <si>
    <t>제닉</t>
  </si>
  <si>
    <t>하이드로겔 마스크 팩, 기타화장품</t>
  </si>
  <si>
    <t>허남</t>
  </si>
  <si>
    <t>http://genic21.com</t>
  </si>
  <si>
    <t>시티랩스</t>
  </si>
  <si>
    <t>용역서비스(ITS,BIS,ATMS,BRT)</t>
  </si>
  <si>
    <t>조영중</t>
  </si>
  <si>
    <t>상아프론테크</t>
  </si>
  <si>
    <t>LCD부품,사무기기부품,PCB부품,2차전지부품</t>
  </si>
  <si>
    <t>이상원</t>
  </si>
  <si>
    <t>http://www.sftc.co.kr</t>
  </si>
  <si>
    <t>나이벡</t>
  </si>
  <si>
    <t>치아미백제,치과용 골이식재</t>
  </si>
  <si>
    <t>정종평</t>
  </si>
  <si>
    <t>옵티시스</t>
  </si>
  <si>
    <t>광링크 모듈 등</t>
  </si>
  <si>
    <t>http://www.opticis.com</t>
  </si>
  <si>
    <t>대양전기공업</t>
  </si>
  <si>
    <t>해상용 조명등기구, (함정용)전자시스템, 배전반류 등</t>
  </si>
  <si>
    <t>서영우</t>
  </si>
  <si>
    <t>http://daeyang.co.kr</t>
  </si>
  <si>
    <t>서연탑메탈</t>
  </si>
  <si>
    <t>자동차금형.건설중장비 부품</t>
  </si>
  <si>
    <t>최원재, 류병완(각자대표이사)</t>
  </si>
  <si>
    <t>http://www.seoyontop.com</t>
  </si>
  <si>
    <t>넥스트아이</t>
  </si>
  <si>
    <t>LCD 편광필름 검사장비, BLU 검사장비 등</t>
  </si>
  <si>
    <t>진광(Chen Guang)</t>
  </si>
  <si>
    <t>스카이이앤엠</t>
  </si>
  <si>
    <t>이차전지 전해액 소재, LCD 공정용 에천트 소재</t>
  </si>
  <si>
    <t>박장호, 김세연(공동대표)</t>
  </si>
  <si>
    <t>엘아이에스</t>
  </si>
  <si>
    <t>LGP Engraving M/C, Cell Sealing M/C</t>
  </si>
  <si>
    <t>장석환</t>
  </si>
  <si>
    <t>http://www.liser.co.kr</t>
  </si>
  <si>
    <t>KX</t>
  </si>
  <si>
    <t>방송채널사업 및 방송송출서비스</t>
  </si>
  <si>
    <t>한찬수, 이강봉(각자 대표이사)</t>
  </si>
  <si>
    <t>http://www.kxgroup.co.kr</t>
  </si>
  <si>
    <t>골프존뉴딘홀딩스</t>
  </si>
  <si>
    <t>최덕형</t>
  </si>
  <si>
    <t>http://company.golfzon.com</t>
  </si>
  <si>
    <t>윈스</t>
  </si>
  <si>
    <t>네크워크보안장비(IPS, 안티 DDoS)</t>
  </si>
  <si>
    <t>김보연</t>
  </si>
  <si>
    <t>http://www.wins21.co.kr</t>
  </si>
  <si>
    <t>하림</t>
  </si>
  <si>
    <t>육계, 육계가공식품</t>
  </si>
  <si>
    <t>김홍국, 정호석(각자대표)</t>
  </si>
  <si>
    <t>이퓨쳐</t>
  </si>
  <si>
    <t>Smart Phonics 등(외국어 어학교재)</t>
  </si>
  <si>
    <t>이기현</t>
  </si>
  <si>
    <t>티케이케미칼</t>
  </si>
  <si>
    <t>수지, 폴리에스터, 스판덱스</t>
  </si>
  <si>
    <t>이태우</t>
  </si>
  <si>
    <t>http://www.tkchemi.co.kr</t>
  </si>
  <si>
    <t>부스타</t>
  </si>
  <si>
    <t>관류보일러,진공온수보일러,무압온수보일러,난방기 제조,판매</t>
  </si>
  <si>
    <t>유승협</t>
  </si>
  <si>
    <t>http://www.booster.co.kr</t>
  </si>
  <si>
    <t>나노신소재</t>
  </si>
  <si>
    <t>인듐계 산화물 TCO Target, 반도체 CMP Slurry 등</t>
  </si>
  <si>
    <t>박장우</t>
  </si>
  <si>
    <t>http://anapro.com</t>
  </si>
  <si>
    <t>케이아이엔엑스</t>
  </si>
  <si>
    <t>인터넷연동서비스 등</t>
  </si>
  <si>
    <t>김지욱</t>
  </si>
  <si>
    <t>http://www.kinx.net</t>
  </si>
  <si>
    <t>티피씨글로벌</t>
  </si>
  <si>
    <t>정밀인발강관, 정밀강관, Water pipe, Filler Neck 등</t>
  </si>
  <si>
    <t>이정훈</t>
  </si>
  <si>
    <t>딜리</t>
  </si>
  <si>
    <t>디지털 UV 프린터</t>
  </si>
  <si>
    <t>최근수</t>
  </si>
  <si>
    <t>엘비세미콘</t>
  </si>
  <si>
    <t>골드범핑, 솔더범핑 등</t>
  </si>
  <si>
    <t>김남석</t>
  </si>
  <si>
    <t>http://www.lbsemicon.com</t>
  </si>
  <si>
    <t>제이엔케이히터</t>
  </si>
  <si>
    <t>산업용가열로, 수소충전소</t>
  </si>
  <si>
    <t>김방희</t>
  </si>
  <si>
    <t>http://www.jnkheaters.co.kr</t>
  </si>
  <si>
    <t>블루콤</t>
  </si>
  <si>
    <t>블루투스헤드셋</t>
  </si>
  <si>
    <t>김종규</t>
  </si>
  <si>
    <t>http://www.bluec.co.kr</t>
  </si>
  <si>
    <t>인트론바이오</t>
  </si>
  <si>
    <t>바이오 신약, 분자진단제품, 동물용항생제대체재</t>
  </si>
  <si>
    <t>윤성준, 윤경원(각자대표)</t>
  </si>
  <si>
    <t>http://www.intron.co.kr/</t>
  </si>
  <si>
    <t>다나와</t>
  </si>
  <si>
    <t>인터넷쇼핑몰 가격비교서비스, 온라인광고</t>
  </si>
  <si>
    <t>안징현</t>
  </si>
  <si>
    <t>http://www.danawa.com</t>
  </si>
  <si>
    <t>알서포트</t>
  </si>
  <si>
    <t>원격지원,제어 솔루션</t>
  </si>
  <si>
    <t>서형수</t>
  </si>
  <si>
    <t>http://www.rsupport.com</t>
  </si>
  <si>
    <t>인텍플러스</t>
  </si>
  <si>
    <t>LED 외관검사장비, 반도체 외관검사장비, 태양전지 외관검사장비등</t>
  </si>
  <si>
    <t>이상윤</t>
  </si>
  <si>
    <t>http://www.intekplus.com</t>
  </si>
  <si>
    <t>티에스이</t>
  </si>
  <si>
    <t>Probe Card, Test Interface Board, LED Test Equipment</t>
  </si>
  <si>
    <t>김철호, 오창수</t>
  </si>
  <si>
    <t>http://www.tse21.com</t>
  </si>
  <si>
    <t>이브이첨단소재</t>
  </si>
  <si>
    <t>연성회로기판</t>
  </si>
  <si>
    <t>김성범</t>
  </si>
  <si>
    <t>http://www.actfpc.com</t>
  </si>
  <si>
    <t>대정화금</t>
  </si>
  <si>
    <t>시약, 원료의약품</t>
  </si>
  <si>
    <t>송영준</t>
  </si>
  <si>
    <t>http://www.daejung.kr</t>
  </si>
  <si>
    <t>피제이메탈</t>
  </si>
  <si>
    <t>탈산제, 조재제</t>
  </si>
  <si>
    <t>원경연</t>
  </si>
  <si>
    <t>옵투스제약</t>
  </si>
  <si>
    <t>티어린프리점안액</t>
  </si>
  <si>
    <t>박은영</t>
  </si>
  <si>
    <t>http://www.dhpkorea.co.kr</t>
  </si>
  <si>
    <t>에이루트</t>
  </si>
  <si>
    <t>POS프린터, Mobile프린터, Label프린터</t>
  </si>
  <si>
    <t>서문동군</t>
  </si>
  <si>
    <t>http://www.aroot.co.kr</t>
  </si>
  <si>
    <t>티비씨</t>
  </si>
  <si>
    <t>텔레비젼 방송,문화서비스,광고/출판,음반 제작,도매</t>
  </si>
  <si>
    <t>송경석</t>
  </si>
  <si>
    <t>http://www.tbc.co.kr</t>
  </si>
  <si>
    <t>시그네틱스</t>
  </si>
  <si>
    <t>반도체 패키징</t>
  </si>
  <si>
    <t>백동원</t>
  </si>
  <si>
    <t>http://www.signetics.com</t>
  </si>
  <si>
    <t>한국전자인증</t>
  </si>
  <si>
    <t>개인용이메일 보안,인증업무,전자상거래관련 인증서비스/기업용 인증솔루션 제공</t>
  </si>
  <si>
    <t>신홍식</t>
  </si>
  <si>
    <t>http://www.crosscert.com</t>
  </si>
  <si>
    <t>디케이락</t>
  </si>
  <si>
    <t>계장용 피팅 및 밸브</t>
  </si>
  <si>
    <t>노은식</t>
  </si>
  <si>
    <t>http://ddd.dklok.com</t>
  </si>
  <si>
    <t>코프라</t>
  </si>
  <si>
    <t>엔지니어링 플라스틱 칩</t>
  </si>
  <si>
    <t>홍정혁</t>
  </si>
  <si>
    <t>http://www.kopla.com</t>
  </si>
  <si>
    <t>위메이드플레이</t>
  </si>
  <si>
    <t>이호대</t>
  </si>
  <si>
    <t>http://corp.wemadeplay.com</t>
  </si>
  <si>
    <t>KH 전자</t>
  </si>
  <si>
    <t>이어폰,헤드폰,키패드</t>
  </si>
  <si>
    <t>배보성</t>
  </si>
  <si>
    <t>http://www.esambon.com</t>
  </si>
  <si>
    <t>아나패스</t>
  </si>
  <si>
    <t>Timing Controller(TCON)</t>
  </si>
  <si>
    <t>이경호</t>
  </si>
  <si>
    <t>http://www.anapass.com</t>
  </si>
  <si>
    <t>KNN</t>
  </si>
  <si>
    <t>방송프로그램 제작 및 송출</t>
  </si>
  <si>
    <t>이오상</t>
  </si>
  <si>
    <t>http://www.knn.co.kr</t>
  </si>
  <si>
    <t>누리플랜</t>
  </si>
  <si>
    <t>경관조명, 경관시설</t>
  </si>
  <si>
    <t>이규홍,이강우 (공동대표)</t>
  </si>
  <si>
    <t>http://www.nuriplan.com</t>
  </si>
  <si>
    <t>아이텍</t>
  </si>
  <si>
    <t>비메모리 반도체 테스트</t>
  </si>
  <si>
    <t>이장혁</t>
  </si>
  <si>
    <t>http://www.iteksemi.com</t>
  </si>
  <si>
    <t>인화정공</t>
  </si>
  <si>
    <t>선박엔진부품</t>
  </si>
  <si>
    <t>이인</t>
  </si>
  <si>
    <t>http://www.ihpre.co.kr</t>
  </si>
  <si>
    <t>지나인제약</t>
  </si>
  <si>
    <t>카메라폰용 렌즈</t>
  </si>
  <si>
    <t>김찬규</t>
  </si>
  <si>
    <t>http://www.kolen.com</t>
  </si>
  <si>
    <t>아이씨케이</t>
  </si>
  <si>
    <t>신용카드 및 전자화폐 등</t>
  </si>
  <si>
    <t>강수향</t>
  </si>
  <si>
    <t>http://www.cardnsoft.com</t>
  </si>
  <si>
    <t>한일진공</t>
  </si>
  <si>
    <t>진공장비</t>
  </si>
  <si>
    <t>김지훈, 이청균</t>
  </si>
  <si>
    <t>http://www.vacuum-coater.com</t>
  </si>
  <si>
    <t>알파홀딩스</t>
  </si>
  <si>
    <t>시스템 반도체 개발</t>
  </si>
  <si>
    <t>김종인, 최진규</t>
  </si>
  <si>
    <t>http://www.alpha-holdings.co.kr</t>
  </si>
  <si>
    <t>포메탈</t>
  </si>
  <si>
    <t>자동차,풍력,방위산업,산업기계,농기계등의 단조부품</t>
  </si>
  <si>
    <t>오호석</t>
  </si>
  <si>
    <t>http://www.formetal.co.kr</t>
  </si>
  <si>
    <t>다원시스</t>
  </si>
  <si>
    <t>핵융합 전원장치, 플라즈마 전원장치, 태양광 CVD 전원장치, 산업용 특수정류기</t>
  </si>
  <si>
    <t>박선순</t>
  </si>
  <si>
    <t>http://www.dawonsys.com</t>
  </si>
  <si>
    <t>씨젠</t>
  </si>
  <si>
    <t>호흡기성 병원체 검사제품, 성감염증원인균 검사제품</t>
  </si>
  <si>
    <t>천종윤</t>
  </si>
  <si>
    <t>http://seegene.co.kr</t>
  </si>
  <si>
    <t>와이솔</t>
  </si>
  <si>
    <t>SAW Filter, Wafer Chip, Duplexer</t>
  </si>
  <si>
    <t>염상덕</t>
  </si>
  <si>
    <t>http://www.wisol.co.kr</t>
  </si>
  <si>
    <t>하이비젼시스템</t>
  </si>
  <si>
    <t>카메라모듈 제조검사용 장비</t>
  </si>
  <si>
    <t>최 두 원</t>
  </si>
  <si>
    <t>http://www.hyvision.co.kr</t>
  </si>
  <si>
    <t>화신정공</t>
  </si>
  <si>
    <t>자동차부품</t>
  </si>
  <si>
    <t>정 서 진</t>
  </si>
  <si>
    <t>http://hsp.hwashin.co.kr</t>
  </si>
  <si>
    <t>코리아에프티</t>
  </si>
  <si>
    <t>캐니스터,플라스틱필러넥,의장부품</t>
  </si>
  <si>
    <t>오원석, 김재산(각자 대표이사)</t>
  </si>
  <si>
    <t>http://www.kftec.com</t>
  </si>
  <si>
    <t>엠에스오토텍</t>
  </si>
  <si>
    <t>김범준</t>
  </si>
  <si>
    <t>http://ms-global.com</t>
  </si>
  <si>
    <t>이글루</t>
  </si>
  <si>
    <t>통합보안관리솔루션, 보안관제서비스</t>
  </si>
  <si>
    <t>이득춘</t>
  </si>
  <si>
    <t>http://igloo.co.kr</t>
  </si>
  <si>
    <t>인터로조</t>
  </si>
  <si>
    <t>콘텍트렌즈(소프트렌즈, 원데이렌즈, 하드렌즈 등)</t>
  </si>
  <si>
    <t>노시철</t>
  </si>
  <si>
    <t>http://interojo.com</t>
  </si>
  <si>
    <t>하이텍팜</t>
  </si>
  <si>
    <t>주사제용 무균 원료의약품(Sterile Imipenem 외)</t>
  </si>
  <si>
    <t>http://www.htpharm.com</t>
  </si>
  <si>
    <t>크루셜텍</t>
  </si>
  <si>
    <t>바이오메트릭 트랙패드, 옵티컬 트랙패드, 모바일 플래시 모듈/PL렌즈</t>
  </si>
  <si>
    <t>안건준</t>
  </si>
  <si>
    <t>http://crucialtec.com</t>
  </si>
  <si>
    <t>에스디시스템</t>
  </si>
  <si>
    <t>요금징수시스템, 지능형교통시스템,하이패스단말기</t>
  </si>
  <si>
    <t>박봉용</t>
  </si>
  <si>
    <t>http://www.sdsystem.co.kr</t>
  </si>
  <si>
    <t>알톤스포츠</t>
  </si>
  <si>
    <t>전기 및 일반자전거 등</t>
  </si>
  <si>
    <t>김신성</t>
  </si>
  <si>
    <t>http://www.altonsports.co.kr</t>
  </si>
  <si>
    <t>유비벨록스</t>
  </si>
  <si>
    <t>모바일플랫폼 및 모바일솔루션, 스마트카드 등</t>
  </si>
  <si>
    <t>이흥복</t>
  </si>
  <si>
    <t>http://www.veloxsoft.com</t>
  </si>
  <si>
    <t>오르비텍</t>
  </si>
  <si>
    <t>방사선안전관리, 항공기 정밀부품 제조 등</t>
  </si>
  <si>
    <t>정성현</t>
  </si>
  <si>
    <t>http://orbitech.co.kr</t>
  </si>
  <si>
    <t>엑스큐어</t>
  </si>
  <si>
    <t>USIM카드, 금융카드</t>
  </si>
  <si>
    <t>정우천</t>
  </si>
  <si>
    <t>http://www.xcure.co.kr</t>
  </si>
  <si>
    <t>LX세미콘</t>
  </si>
  <si>
    <t>LDI, T-Con, PMIC, EPD-IC 등</t>
  </si>
  <si>
    <t>손보익</t>
  </si>
  <si>
    <t>http://lxsemicon.com</t>
  </si>
  <si>
    <t>투비소프트</t>
  </si>
  <si>
    <t>MiPlatform, X Platform</t>
  </si>
  <si>
    <t>이경찬, 장선수 각자대표</t>
  </si>
  <si>
    <t>http://www.tobesoft.com</t>
  </si>
  <si>
    <t>인피니트헬스케어</t>
  </si>
  <si>
    <t>의료영상저장전송시스템(PACS)</t>
  </si>
  <si>
    <t>홍기태,김동욱</t>
  </si>
  <si>
    <t>http://infinitt.com</t>
  </si>
  <si>
    <t>모바일리더</t>
  </si>
  <si>
    <t>금융솔루션,동기화솔루션</t>
  </si>
  <si>
    <t>백형덕</t>
  </si>
  <si>
    <t>http://mobileleader.com</t>
  </si>
  <si>
    <t>서진오토모티브</t>
  </si>
  <si>
    <t>Clutch,Flywheel,Driveplate,Bearing,ATparts</t>
  </si>
  <si>
    <t>김성철</t>
  </si>
  <si>
    <t>http://www.secoautomotive.com</t>
  </si>
  <si>
    <t>이스트아시아홀딩스</t>
  </si>
  <si>
    <t>스포츠화, 스포츠의류</t>
  </si>
  <si>
    <t>정강위, 정소영</t>
  </si>
  <si>
    <t>http://www.qiuzhi.com</t>
  </si>
  <si>
    <t>애머릿지</t>
  </si>
  <si>
    <t>인터모달 신생 및 재생타이어</t>
  </si>
  <si>
    <t>Thomas Park</t>
  </si>
  <si>
    <t>http://ameridgecorp.com</t>
  </si>
  <si>
    <t>케이씨에스</t>
  </si>
  <si>
    <t>컴퓨터시스템 통합 구축 및 철도 도로 교통인프라</t>
  </si>
  <si>
    <t>이호성</t>
  </si>
  <si>
    <t>http://www.kcins.co.kr</t>
  </si>
  <si>
    <t>씨케이에이치</t>
  </si>
  <si>
    <t>건강보조식품</t>
  </si>
  <si>
    <t>린진성</t>
  </si>
  <si>
    <t>HLB테라퓨틱스</t>
  </si>
  <si>
    <t>임베디드 GUI 미들웨어 FXUI-2D, FXUI-3D</t>
  </si>
  <si>
    <t>안기홍</t>
  </si>
  <si>
    <t>삼기</t>
  </si>
  <si>
    <t>김치환, 이동원(각자대표이사)</t>
  </si>
  <si>
    <t>http://www.samkee.com</t>
  </si>
  <si>
    <t>이미지스</t>
  </si>
  <si>
    <t>터치스크린칩, 햅틱칩</t>
  </si>
  <si>
    <t>김정철</t>
  </si>
  <si>
    <t>http://imagis.co.kr</t>
  </si>
  <si>
    <t>인포바인</t>
  </si>
  <si>
    <t>휴대폰인증서보관서비스(UBIKey)</t>
  </si>
  <si>
    <t>권 성 준</t>
  </si>
  <si>
    <t>http://www.infovine.co.kr</t>
  </si>
  <si>
    <t>하이소닉</t>
  </si>
  <si>
    <t>휴대폰 카메라용 Auto Focus Actuator</t>
  </si>
  <si>
    <t>박광제</t>
  </si>
  <si>
    <t>http://www.hysonic.com</t>
  </si>
  <si>
    <t>모베이스</t>
  </si>
  <si>
    <t>휴대전화 케이스</t>
  </si>
  <si>
    <t>손병준, 김낙순</t>
  </si>
  <si>
    <t>http://www.mobase.com</t>
  </si>
  <si>
    <t>스타플렉스</t>
  </si>
  <si>
    <t>광고용플렉스(조명용,비조명용)</t>
  </si>
  <si>
    <t>김세권</t>
  </si>
  <si>
    <t>http://www.star-flex.com</t>
  </si>
  <si>
    <t>우리넷</t>
  </si>
  <si>
    <t>광전송장비(MSPP), 교환장비(AGW)</t>
  </si>
  <si>
    <t>장현국,최종신(각자대표)</t>
  </si>
  <si>
    <t>http://www.woori-net.com</t>
  </si>
  <si>
    <t>아세아텍</t>
  </si>
  <si>
    <t>농기계(관리기,SS기, 이앙기) 제조</t>
  </si>
  <si>
    <t>김신길</t>
  </si>
  <si>
    <t>http://www.asiakor.com</t>
  </si>
  <si>
    <t>폴라리스우노</t>
  </si>
  <si>
    <t>PVC가발사, 난연고열사</t>
  </si>
  <si>
    <t>최용성</t>
  </si>
  <si>
    <t>http://www.unon.co.kr</t>
  </si>
  <si>
    <t>코디</t>
  </si>
  <si>
    <t>화장품제조,LCD A/S</t>
  </si>
  <si>
    <t>김종원, 구자형 (각자 대표이사)</t>
  </si>
  <si>
    <t>http://www.kodi-s.com</t>
  </si>
  <si>
    <t>글로벌에스엠</t>
  </si>
  <si>
    <t>자회사 제품 : IT기기용 정밀 화스너부품(스크류, 샤프트, 스프링)</t>
  </si>
  <si>
    <t>나윤복</t>
  </si>
  <si>
    <t>http://www.globalsmtech.com</t>
  </si>
  <si>
    <t>ITX-AI</t>
  </si>
  <si>
    <t>DVR,유선통신기기 제조,무역/소프트웨어 자문,연구개발,기술용역</t>
  </si>
  <si>
    <t>박상열, 유건상 (각자 대표이사)</t>
  </si>
  <si>
    <t>http://www.itxai.com</t>
  </si>
  <si>
    <t>KPX생명과학</t>
  </si>
  <si>
    <t>의약품 중간체 등</t>
  </si>
  <si>
    <t>양준화, 이기성(각자 대표이사)</t>
  </si>
  <si>
    <t>http://www.kpxls.com/</t>
  </si>
  <si>
    <t>디와이피엔에프</t>
  </si>
  <si>
    <t>뉴메틱 컨베잉 시스템(분체이송시스템)</t>
  </si>
  <si>
    <t>신승대, 남승현(각자대표)</t>
  </si>
  <si>
    <t>http://www.dypnf.com</t>
  </si>
  <si>
    <t>멜파스</t>
  </si>
  <si>
    <t>터치센서 칩, 터치스크린 모듈, 터치키 모듈 제조</t>
  </si>
  <si>
    <t>이준섭</t>
  </si>
  <si>
    <t>http://www.melfas.com</t>
  </si>
  <si>
    <t>위메이드</t>
  </si>
  <si>
    <t>미르의전설2</t>
  </si>
  <si>
    <t>장현국</t>
  </si>
  <si>
    <t>http://corp.wemade.com</t>
  </si>
  <si>
    <t>셀바스AI</t>
  </si>
  <si>
    <t>인공지능 솔루션 등</t>
  </si>
  <si>
    <t>곽민철</t>
  </si>
  <si>
    <t>http://www.selvasai.com</t>
  </si>
  <si>
    <t>이원컴포텍</t>
  </si>
  <si>
    <t>에어서스펜션 시트/일반고정형 시트/스프링서스펜션 시트</t>
  </si>
  <si>
    <t>이경훈, 홍진영(각자대표)</t>
  </si>
  <si>
    <t>http://www.ewonseat.co.kr</t>
  </si>
  <si>
    <t>강원에너지</t>
  </si>
  <si>
    <t>플랜트설비(산업용 보일러)</t>
  </si>
  <si>
    <t>이인환, 신진용</t>
  </si>
  <si>
    <t>http://kwb21.com</t>
  </si>
  <si>
    <t>휴맥스</t>
  </si>
  <si>
    <t>http://kr.humaxdigital.com</t>
  </si>
  <si>
    <t>에이프로젠 H&amp;G</t>
  </si>
  <si>
    <t>모바일게임 퍼블리싱, 바이오의약품 연구개발업 및 판매, 생산설비 및 연구장비의 대여 및 판매</t>
  </si>
  <si>
    <t>http://www.aprogen-hng.com</t>
  </si>
  <si>
    <t>동방선기</t>
  </si>
  <si>
    <t>조선기자재, 선박용 배관</t>
  </si>
  <si>
    <t>http://www.dongbangsm.co.kr</t>
  </si>
  <si>
    <t>상상인인더스트리</t>
  </si>
  <si>
    <t>선박용 크레인,선박구성부품,선박의장품,철구조물 제조/철판 도매/부동산 임대</t>
  </si>
  <si>
    <t>김동원</t>
  </si>
  <si>
    <t>http://sangsangin-industry.co.kr</t>
  </si>
  <si>
    <t>진매트릭스</t>
  </si>
  <si>
    <t>B형간염치료제 내성진단,C형간염바이러스 유전형진단, 자궁경부암유발바이러스 유전형진단</t>
  </si>
  <si>
    <t>김수옥</t>
  </si>
  <si>
    <t>http://www.genematrix.net</t>
  </si>
  <si>
    <t>비츠로셀</t>
  </si>
  <si>
    <t>리튬1차전지</t>
  </si>
  <si>
    <t>장승국</t>
  </si>
  <si>
    <t>http://www.vitzrocell.com</t>
  </si>
  <si>
    <t>한스바이오메드</t>
  </si>
  <si>
    <t>인체이식용조직(인조피부,인조뼈),의료용시술재료(가슴보형물)</t>
  </si>
  <si>
    <t>김근영</t>
  </si>
  <si>
    <t>http://hansbiomed.com</t>
  </si>
  <si>
    <t>NHN벅스</t>
  </si>
  <si>
    <t>디지털음원유통, 온라인음악서비스</t>
  </si>
  <si>
    <t>왕문주</t>
  </si>
  <si>
    <t>http://www.bugs.co.kr</t>
  </si>
  <si>
    <t>아이앤씨</t>
  </si>
  <si>
    <t>지상파 DMB용 수신칩(모바일 TV용 SoC)</t>
  </si>
  <si>
    <t>박창일</t>
  </si>
  <si>
    <t>http://www.inctech.co.kr</t>
  </si>
  <si>
    <t>케이엔더블유</t>
  </si>
  <si>
    <t>Blanket, DOF, 보호필름</t>
  </si>
  <si>
    <t>오원석</t>
  </si>
  <si>
    <t>http://www.knwkorea.com</t>
  </si>
  <si>
    <t>디에스케이</t>
  </si>
  <si>
    <t>FPD(Flat Panel Display 평판디스플레이)용 Bonding System 및 In-line System, 카메라모듈장비, 이차전지장비, 메카트로닉스 사업군</t>
  </si>
  <si>
    <t>김태구, 김종원(각자대표)</t>
  </si>
  <si>
    <t>http://www.dsk.co.kr</t>
  </si>
  <si>
    <t>제넥신</t>
  </si>
  <si>
    <t>항체융합단백질 치료제 및 유전자치료 백신개발</t>
  </si>
  <si>
    <t>우정원, Neil Warma</t>
  </si>
  <si>
    <t>http://genexine.com</t>
  </si>
  <si>
    <t>톱텍</t>
  </si>
  <si>
    <t>디스플레이 자동화설비</t>
  </si>
  <si>
    <t>정지용</t>
  </si>
  <si>
    <t>http://toptec.co.kr</t>
  </si>
  <si>
    <t>동국S&amp;C</t>
  </si>
  <si>
    <t>Wind-Tower</t>
  </si>
  <si>
    <t>이동진</t>
  </si>
  <si>
    <t>http://www.dongkuksnc.co.kr</t>
  </si>
  <si>
    <t>에스앤더블류</t>
  </si>
  <si>
    <t>디젤엔진부품, 산업부품, 단조품</t>
  </si>
  <si>
    <t>http://www.snwcorp.com</t>
  </si>
  <si>
    <t>컴투스홀딩스</t>
  </si>
  <si>
    <t>이용국</t>
  </si>
  <si>
    <t>http://www.gamevil.com</t>
  </si>
  <si>
    <t>동일금속</t>
  </si>
  <si>
    <t>크롤러크레인용 트랙슈 어셈블리, 굴삭기용 아이들러 트랙슈 스프링 등</t>
  </si>
  <si>
    <t>오길봉</t>
  </si>
  <si>
    <t>http://www.dongilmetal.co.kr</t>
  </si>
  <si>
    <t>어보브반도체</t>
  </si>
  <si>
    <t>반도체,전자제품,마이크로컨트롤라</t>
  </si>
  <si>
    <t>최원</t>
  </si>
  <si>
    <t>http://abov.co.kr</t>
  </si>
  <si>
    <t>위메이드맥스</t>
  </si>
  <si>
    <t>실크로드 온라인</t>
  </si>
  <si>
    <t>장현국, 이길형 각자 대표이사</t>
  </si>
  <si>
    <t>http://www.wemademax.com</t>
  </si>
  <si>
    <t>이엔에프테크놀로지</t>
  </si>
  <si>
    <t>LCD/반도체용 케미칼</t>
  </si>
  <si>
    <t>지용석,김정수,박기수(각자대표)</t>
  </si>
  <si>
    <t>http://www.enftech.com/</t>
  </si>
  <si>
    <t>스맥</t>
  </si>
  <si>
    <t>공작기계 및 산업용로봇제조</t>
  </si>
  <si>
    <t>최영섭</t>
  </si>
  <si>
    <t>http://www.esmec.com</t>
  </si>
  <si>
    <t>SDN</t>
  </si>
  <si>
    <t>태양광기자재 및 선박용엔진 도매, 태양광발전시스템 구축 및 설계</t>
  </si>
  <si>
    <t>최기혁</t>
  </si>
  <si>
    <t>http://www.sdn-i.com</t>
  </si>
  <si>
    <t>한국정밀기계</t>
  </si>
  <si>
    <t>금속절삭가공기계(수치제어식 수평보링머신,오면가공기,수직선반,플로우보링머신),산업기계(전용기,공작기계부품) 제조,판매</t>
  </si>
  <si>
    <t>하종식</t>
  </si>
  <si>
    <t>http://www.hnkkorea.com</t>
  </si>
  <si>
    <t>흥국</t>
  </si>
  <si>
    <t>굴삭기 Roller 및 형단조품</t>
  </si>
  <si>
    <t>류명준</t>
  </si>
  <si>
    <t>http://www.heungkuk.co.kr</t>
  </si>
  <si>
    <t>우림피티에스</t>
  </si>
  <si>
    <t>트랜스미션,감속기,기어전동축 제조</t>
  </si>
  <si>
    <t>한현석,한우진(각자 대표이사)</t>
  </si>
  <si>
    <t>http://www.woorimgear.co.kr</t>
  </si>
  <si>
    <t>티플랙스</t>
  </si>
  <si>
    <t>스텐레스봉,판(열간제품) 제조,도매</t>
  </si>
  <si>
    <t>김영국</t>
  </si>
  <si>
    <t>http://www.tplex.co.kr</t>
  </si>
  <si>
    <t>에스티오</t>
  </si>
  <si>
    <t>셔츠,자켓/바지, 타이</t>
  </si>
  <si>
    <t>김흥수</t>
  </si>
  <si>
    <t>http://www.thesto.kr</t>
  </si>
  <si>
    <t>에이테크솔루션</t>
  </si>
  <si>
    <t>대형정밀금형(가전,자동차용 등)</t>
  </si>
  <si>
    <t>유영목</t>
  </si>
  <si>
    <t>http://www.atechsolution.co.kr</t>
  </si>
  <si>
    <t>에스앤에스텍</t>
  </si>
  <si>
    <t>블랭크마스크</t>
  </si>
  <si>
    <t>정수홍</t>
  </si>
  <si>
    <t>http://www.snstech.co.kr</t>
  </si>
  <si>
    <t>뷰웍스</t>
  </si>
  <si>
    <t>X-Ray Detector</t>
  </si>
  <si>
    <t>김후식</t>
  </si>
  <si>
    <t>http://www.vieworks.com</t>
  </si>
  <si>
    <t>코오롱생명과학</t>
  </si>
  <si>
    <t>항균제, 수처리제, 원료의약 등</t>
  </si>
  <si>
    <t>이우석</t>
  </si>
  <si>
    <t>엔시트론</t>
  </si>
  <si>
    <t>디지털오디오앰프칩</t>
  </si>
  <si>
    <t>정인견</t>
  </si>
  <si>
    <t>http://www.neofidelity.com</t>
  </si>
  <si>
    <t>파인테크닉스</t>
  </si>
  <si>
    <t>휴대폰부품, 소형LCD부품, LED조명기기</t>
  </si>
  <si>
    <t>김근우,이재규</t>
  </si>
  <si>
    <t>http://www.finetechnix.com</t>
  </si>
  <si>
    <t>이수앱지스</t>
  </si>
  <si>
    <t>항체치료제,효소치료제</t>
  </si>
  <si>
    <t>황엽</t>
  </si>
  <si>
    <t>http://www.abxis.com</t>
  </si>
  <si>
    <t>대성파인텍</t>
  </si>
  <si>
    <t>자동차부품(시트,도어) 제조</t>
  </si>
  <si>
    <t>김병준</t>
  </si>
  <si>
    <t>http://www.dsfinetec.com</t>
  </si>
  <si>
    <t>유비쿼스홀딩스</t>
  </si>
  <si>
    <t>지주회사, 자회사관리, 부동산임대</t>
  </si>
  <si>
    <t>메디톡스</t>
  </si>
  <si>
    <t>의약품원료(A형,B형 보툴리늄독소 단백질치료제) 제조,연구,개발</t>
  </si>
  <si>
    <t>정현호</t>
  </si>
  <si>
    <t>http://www.medytox.com</t>
  </si>
  <si>
    <t>엠게임</t>
  </si>
  <si>
    <t>온라인 게임 개발 및 퍼블리싱(열혈강호온라인,홀릭2,영웅)</t>
  </si>
  <si>
    <t>권이형</t>
  </si>
  <si>
    <t>http://www.mgamecorp.com</t>
  </si>
  <si>
    <t>아이컴포넌트</t>
  </si>
  <si>
    <t>액정평판디스플레이용 플라스틱 박판필름 제조업</t>
  </si>
  <si>
    <t>김양국</t>
  </si>
  <si>
    <t>http://www.i-components.co.kr</t>
  </si>
  <si>
    <t>HLB생명과학</t>
  </si>
  <si>
    <t>ESCO 사업, 신재생에너지 사업</t>
  </si>
  <si>
    <t>남상우, 한용해(각자대표)</t>
  </si>
  <si>
    <t>http://www.hlb-ls.com</t>
  </si>
  <si>
    <t>이크레더블</t>
  </si>
  <si>
    <t>전자신용인증서비스(정보),소프트웨어 개발</t>
  </si>
  <si>
    <t>이진옥</t>
  </si>
  <si>
    <t>http://www.ecredible.co.kr</t>
  </si>
  <si>
    <t>세운메디칼</t>
  </si>
  <si>
    <t>의료용구(체액배출기,도뇨관) 제조,도매,수출입</t>
  </si>
  <si>
    <t>http://SEWOONMEDICAL.CO.KR</t>
  </si>
  <si>
    <t>마이크로컨텍솔</t>
  </si>
  <si>
    <t>BGA IC Burn-In Socket,DRAM Module Socket</t>
  </si>
  <si>
    <t>양승은</t>
  </si>
  <si>
    <t>http://www.mcsgroup.co.kr</t>
  </si>
  <si>
    <t>이엠앤아이</t>
  </si>
  <si>
    <t>소형 BLU, 정밀 플라스틱 제품</t>
  </si>
  <si>
    <t>대표이사 고창훈</t>
  </si>
  <si>
    <t>http://www.kjpretech.com</t>
  </si>
  <si>
    <t>삼강엠앤티</t>
  </si>
  <si>
    <t>후육강관제조업,조선블록제조업</t>
  </si>
  <si>
    <t>송무석</t>
  </si>
  <si>
    <t>http://www.sam-kang.com/</t>
  </si>
  <si>
    <t>아이엠</t>
  </si>
  <si>
    <t>휴대폰카메라모듈 등</t>
  </si>
  <si>
    <t>김태동</t>
  </si>
  <si>
    <t>http://www.im2006.com</t>
  </si>
  <si>
    <t>웰크론한텍</t>
  </si>
  <si>
    <t>에너지절감설비,자동화배합설비,환경설비</t>
  </si>
  <si>
    <t>이영규, 이기창, 이영식</t>
  </si>
  <si>
    <t>http://www.welcronhantec.co.kr</t>
  </si>
  <si>
    <t>코리아에스이</t>
  </si>
  <si>
    <t>영구앵커,교량용케이블,타이케이블</t>
  </si>
  <si>
    <t>남홍기</t>
  </si>
  <si>
    <t>슈프리마에이치큐</t>
  </si>
  <si>
    <t>지문인식솔루션및시스템</t>
  </si>
  <si>
    <t>서울옥션</t>
  </si>
  <si>
    <t>미술품경매</t>
  </si>
  <si>
    <t>이옥경</t>
  </si>
  <si>
    <t>이스트소프트</t>
  </si>
  <si>
    <t>온라인게임(카발온라인),알툴즈S/W,스토리지S/W</t>
  </si>
  <si>
    <t>정상원</t>
  </si>
  <si>
    <t>크레버스</t>
  </si>
  <si>
    <t>청담어학원</t>
  </si>
  <si>
    <t>이충국</t>
  </si>
  <si>
    <t>http://creverse.com</t>
  </si>
  <si>
    <t>월덱스</t>
  </si>
  <si>
    <t>반도체용링및전극</t>
  </si>
  <si>
    <t>배종식</t>
  </si>
  <si>
    <t>쎄트렉아이</t>
  </si>
  <si>
    <t>인공위성시스템, 위성지상국, 위성부분품 개발 및 제조</t>
  </si>
  <si>
    <t>김이을</t>
  </si>
  <si>
    <t>http://www.satreci.com</t>
  </si>
  <si>
    <t>브리지텍</t>
  </si>
  <si>
    <t>컨택센터솔루션,BcN솔루션,ASP서비스사업</t>
  </si>
  <si>
    <t>신경식</t>
  </si>
  <si>
    <t>http://www.bridgetec.co.kr</t>
  </si>
  <si>
    <t>고영</t>
  </si>
  <si>
    <t>전자제품및반도체생산용 3차원 납도포검사장비</t>
  </si>
  <si>
    <t>고광일</t>
  </si>
  <si>
    <t>http://www.kohyoung.com</t>
  </si>
  <si>
    <t>조이시티</t>
  </si>
  <si>
    <t>온라인게임(프리스타일농구)</t>
  </si>
  <si>
    <t>조성원</t>
  </si>
  <si>
    <t>http://www.joycity.com</t>
  </si>
  <si>
    <t>우진비앤지</t>
  </si>
  <si>
    <t>슈퍼티아, 안티펜SM</t>
  </si>
  <si>
    <t>강석진</t>
  </si>
  <si>
    <t>http://www.woogenebng.com</t>
  </si>
  <si>
    <t>테스</t>
  </si>
  <si>
    <t>반도체장비(화학증착장비)</t>
  </si>
  <si>
    <t>주숭일, 이재호 (각자 대표이사)</t>
  </si>
  <si>
    <t>http://www.hites.co.kr</t>
  </si>
  <si>
    <t>예스24</t>
  </si>
  <si>
    <t>도서,음반/DVD,화장품</t>
  </si>
  <si>
    <t>김석환</t>
  </si>
  <si>
    <t>엘디티</t>
  </si>
  <si>
    <t>OLED구동IC,LED구동IC,LCD구동IC</t>
  </si>
  <si>
    <t>정재천</t>
  </si>
  <si>
    <t>메타바이오메드</t>
  </si>
  <si>
    <t>생체분해성봉합사,근관충전재</t>
  </si>
  <si>
    <t>오석송</t>
  </si>
  <si>
    <t>http://wwwlmeta-biomed.com</t>
  </si>
  <si>
    <t>효성오앤비</t>
  </si>
  <si>
    <t>혼합유박비료,유기복합비료,혼합유기질비료</t>
  </si>
  <si>
    <t>박태헌,김방식,박문현</t>
  </si>
  <si>
    <t>텔레필드</t>
  </si>
  <si>
    <t>광전송장비</t>
  </si>
  <si>
    <t>박노택</t>
  </si>
  <si>
    <t>http://www.telefield.com</t>
  </si>
  <si>
    <t>이트론</t>
  </si>
  <si>
    <t>컴퓨터 및 주변장치 제조</t>
  </si>
  <si>
    <t>김명종</t>
  </si>
  <si>
    <t>http://www.e-trons.co.kr</t>
  </si>
  <si>
    <t>에스맥</t>
  </si>
  <si>
    <t>휴대폰용키모듈</t>
  </si>
  <si>
    <t>조경숙</t>
  </si>
  <si>
    <t>http://www.s-mac.co.kr</t>
  </si>
  <si>
    <t>에스코넥</t>
  </si>
  <si>
    <t>WaferProber</t>
  </si>
  <si>
    <t>박순관(단독대표이사)</t>
  </si>
  <si>
    <t>http://www.s-connect.co.kr</t>
  </si>
  <si>
    <t>일신바이오</t>
  </si>
  <si>
    <t>초저온냉동고및동결건조기</t>
  </si>
  <si>
    <t>홍성대</t>
  </si>
  <si>
    <t>서원인텍</t>
  </si>
  <si>
    <t>휴대폰용키패드및부자재</t>
  </si>
  <si>
    <t>김재윤</t>
  </si>
  <si>
    <t>http://seowonintech.co.kr</t>
  </si>
  <si>
    <t>이씨에스</t>
  </si>
  <si>
    <t>컨택센터용교환시스템,업무용교환시스템</t>
  </si>
  <si>
    <t>현해남</t>
  </si>
  <si>
    <t>http://www.ecstel.co.kr</t>
  </si>
  <si>
    <t>대창솔루션</t>
  </si>
  <si>
    <t>내연기관구조재(선박엔진용MBS)</t>
  </si>
  <si>
    <t>김대성</t>
  </si>
  <si>
    <t>아이에스이커머스</t>
  </si>
  <si>
    <t>해외, 국내상품 소싱 및 판매대행 서비스</t>
  </si>
  <si>
    <t>김응상</t>
  </si>
  <si>
    <t>http://www.isecommerce.co.kr</t>
  </si>
  <si>
    <t>알에프세미</t>
  </si>
  <si>
    <t>ECM, DIODE, LED Light</t>
  </si>
  <si>
    <t>이진효</t>
  </si>
  <si>
    <t>http://www.rfsemi.co.kr/</t>
  </si>
  <si>
    <t>디엔에프</t>
  </si>
  <si>
    <t>반도체배선박막재료(알루미늄전구체)</t>
  </si>
  <si>
    <t>김명운</t>
  </si>
  <si>
    <t>http://www.dnfsolution.com</t>
  </si>
  <si>
    <t>일진파워</t>
  </si>
  <si>
    <t>열교환기,압력용기</t>
  </si>
  <si>
    <t>이광섭</t>
  </si>
  <si>
    <t>http://ijeng.com</t>
  </si>
  <si>
    <t>비엠티</t>
  </si>
  <si>
    <t>정밀계장용피팅및밸브류,전원분배장치(MCPD)</t>
  </si>
  <si>
    <t>윤종찬</t>
  </si>
  <si>
    <t>http://superlok.com</t>
  </si>
  <si>
    <t>이엠코리아</t>
  </si>
  <si>
    <t>CNC공작기계등</t>
  </si>
  <si>
    <t>강삼수</t>
  </si>
  <si>
    <t>http://www.yesemk.com</t>
  </si>
  <si>
    <t>현우산업</t>
  </si>
  <si>
    <t>인쇄회로판(PCB)</t>
  </si>
  <si>
    <t>문병선, 문인식 (각자대표)</t>
  </si>
  <si>
    <t>다믈멀티미디어</t>
  </si>
  <si>
    <t>멀티미디어반도체</t>
  </si>
  <si>
    <t>http://www.tamulm.com</t>
  </si>
  <si>
    <t>에스에너지</t>
  </si>
  <si>
    <t>태양광발전시스템,태양전지모듈</t>
  </si>
  <si>
    <t>홍성민, 조효현 각자대표이사</t>
  </si>
  <si>
    <t>http://www.s-energy.co.kr</t>
  </si>
  <si>
    <t>성우전자</t>
  </si>
  <si>
    <t>휴대폰금속프레스부품(전자파차단ShieldCan)</t>
  </si>
  <si>
    <t>조일현,김영도(각자대표이사)</t>
  </si>
  <si>
    <t>http://www.swei.co.kr</t>
  </si>
  <si>
    <t>엘엠에스</t>
  </si>
  <si>
    <t>프리즘시트</t>
  </si>
  <si>
    <t>조성민</t>
  </si>
  <si>
    <t>제이엠티</t>
  </si>
  <si>
    <t>LCD패널용PBA</t>
  </si>
  <si>
    <t>정수연, 정도연(각자대표)</t>
  </si>
  <si>
    <t>오디텍</t>
  </si>
  <si>
    <t>광반도체, 소자 및 모듈</t>
  </si>
  <si>
    <t>박병근</t>
  </si>
  <si>
    <t>http://www.od-tech.com</t>
  </si>
  <si>
    <t>ISC</t>
  </si>
  <si>
    <t>반도체테스트소켓</t>
  </si>
  <si>
    <t>김정렬, 김상욱 (각자 대표이사)</t>
  </si>
  <si>
    <t>http://isc21.kr</t>
  </si>
  <si>
    <t>네오티스</t>
  </si>
  <si>
    <t>마이크로비트,샤프트</t>
  </si>
  <si>
    <t>권상훈</t>
  </si>
  <si>
    <t>http://www.neotis.co.kr</t>
  </si>
  <si>
    <t>미래나노텍</t>
  </si>
  <si>
    <t>LCDBLU용광학필름</t>
  </si>
  <si>
    <t>김철영</t>
  </si>
  <si>
    <t>상보</t>
  </si>
  <si>
    <t>광학필름,윈도우필름,미디어필름</t>
  </si>
  <si>
    <t>김상근</t>
  </si>
  <si>
    <t>http://www.sangbogroup.com</t>
  </si>
  <si>
    <t>바이오톡스텍</t>
  </si>
  <si>
    <t>안전성평가, 유효성평가</t>
  </si>
  <si>
    <t>강종구</t>
  </si>
  <si>
    <t>http://www.biotoxtech.com</t>
  </si>
  <si>
    <t>연이비앤티</t>
  </si>
  <si>
    <t>LCD,PDP및단말기용PBA</t>
  </si>
  <si>
    <t>이창수</t>
  </si>
  <si>
    <t>http://www.younyi.co.kr</t>
  </si>
  <si>
    <t>옴니시스템</t>
  </si>
  <si>
    <t>전자식전력량계,설비미터,원격검침시스템</t>
  </si>
  <si>
    <t>박혜린</t>
  </si>
  <si>
    <t>http://www.omnisystem.co.kr</t>
  </si>
  <si>
    <t>푸른기술</t>
  </si>
  <si>
    <t>금융자동화기기모듈,역무자동화기기모듈,특수단말시스템</t>
  </si>
  <si>
    <t>함현철</t>
  </si>
  <si>
    <t>http://www.puloon.co.kr</t>
  </si>
  <si>
    <t>웨이브일렉트로</t>
  </si>
  <si>
    <t>이동통신중계기용전력증폭기</t>
  </si>
  <si>
    <t>박천석(단독대표)</t>
  </si>
  <si>
    <t>http://www.wavetc.com</t>
  </si>
  <si>
    <t>빅솔론</t>
  </si>
  <si>
    <t>POS용프린터,프린팅메카니즘</t>
  </si>
  <si>
    <t>노현철 단독 대표이사</t>
  </si>
  <si>
    <t>http://www.bixolon.com</t>
  </si>
  <si>
    <t>S&amp;K폴리텍</t>
  </si>
  <si>
    <t>고밀도폴리우레탄폼시트</t>
  </si>
  <si>
    <t>강원형</t>
  </si>
  <si>
    <t>http://www.snkpolytec.com</t>
  </si>
  <si>
    <t>율호</t>
  </si>
  <si>
    <t>무선인터넷플랫폼</t>
  </si>
  <si>
    <t>이정남</t>
  </si>
  <si>
    <t>http://www.neodian.co.kr</t>
  </si>
  <si>
    <t>갤럭시아머니트리</t>
  </si>
  <si>
    <t>전자결제</t>
  </si>
  <si>
    <t>신동훈</t>
  </si>
  <si>
    <t>http://www.galaxiamoneytree.co.kr</t>
  </si>
  <si>
    <t>에코프로</t>
  </si>
  <si>
    <t>환경소재,화학필터,이차전지소재등</t>
  </si>
  <si>
    <t>http://www.ecopro.co.kr</t>
  </si>
  <si>
    <t>엠피대산</t>
  </si>
  <si>
    <t>외식프랜차이즈사업,육류가공,식자재유통등</t>
  </si>
  <si>
    <t>이종영,김상욱(각자대표이사)</t>
  </si>
  <si>
    <t>http://www.mrpizza.co.kr</t>
  </si>
  <si>
    <t>컴투스</t>
  </si>
  <si>
    <t>송재준, 이주환</t>
  </si>
  <si>
    <t>http://com2us.com/corporation</t>
  </si>
  <si>
    <t>네오위즈</t>
  </si>
  <si>
    <t>피망,스페셜포스</t>
  </si>
  <si>
    <t>김승철, 배태근 (공동대표)</t>
  </si>
  <si>
    <t>http://www.neowizgames.com</t>
  </si>
  <si>
    <t>앤씨앤</t>
  </si>
  <si>
    <t>차량용 블랙박스 / 영상처리용 시스템반도체</t>
  </si>
  <si>
    <t>최종현</t>
  </si>
  <si>
    <t>http://nc-and.com</t>
  </si>
  <si>
    <t>엔텔스</t>
  </si>
  <si>
    <t>운용지원솔루션</t>
  </si>
  <si>
    <t>최영래</t>
  </si>
  <si>
    <t>http://www.ntels.com</t>
  </si>
  <si>
    <t>풍강</t>
  </si>
  <si>
    <t>자동차용너트류</t>
  </si>
  <si>
    <t>http://www.pungkang.co.kr</t>
  </si>
  <si>
    <t>동국제약</t>
  </si>
  <si>
    <t>인사돌, 복합마데카솔, 파미레이</t>
  </si>
  <si>
    <t>송준호</t>
  </si>
  <si>
    <t>http://www.dkpharm.co.kr</t>
  </si>
  <si>
    <t>케이프</t>
  </si>
  <si>
    <t>선박엔진용실린더라이너</t>
  </si>
  <si>
    <t>정 형 석</t>
  </si>
  <si>
    <t>http://www.cape.co.kr</t>
  </si>
  <si>
    <t>상신이디피</t>
  </si>
  <si>
    <t>2차전지부품</t>
  </si>
  <si>
    <t>김일부</t>
  </si>
  <si>
    <t>http://www.ssedp.co.kr</t>
  </si>
  <si>
    <t>선용원격자동측정시스템,선용원격자동경보시스템</t>
  </si>
  <si>
    <t>지석준, 김영구</t>
  </si>
  <si>
    <t>http://www.hanlalevel.co.kr</t>
  </si>
  <si>
    <t>에프알텍</t>
  </si>
  <si>
    <t>이동통신용중계기</t>
  </si>
  <si>
    <t>남재국</t>
  </si>
  <si>
    <t>http://www.frtek.co.kr</t>
  </si>
  <si>
    <t>이엠텍</t>
  </si>
  <si>
    <t>마이크로스피커,리시버</t>
  </si>
  <si>
    <t>정승규, 이석근</t>
  </si>
  <si>
    <t>http://www.em-tech.co.kr</t>
  </si>
  <si>
    <t>참좋은여행</t>
  </si>
  <si>
    <t>여행상품</t>
  </si>
  <si>
    <t>조현문, 이종혁(공동대표이사)</t>
  </si>
  <si>
    <t>http://www.verygoodtourcompany.com</t>
  </si>
  <si>
    <t>네오리진</t>
  </si>
  <si>
    <t>네트워크장비공급및인터넷트래픽솔루션</t>
  </si>
  <si>
    <t>리지앙(Li Jiang)</t>
  </si>
  <si>
    <t>http://www.kornicglory.co.kr</t>
  </si>
  <si>
    <t>이베스트투자증권</t>
  </si>
  <si>
    <t>유가증권위탁매매</t>
  </si>
  <si>
    <t>김원규</t>
  </si>
  <si>
    <t>http://www.ebestsec.co.kr</t>
  </si>
  <si>
    <t>매커스</t>
  </si>
  <si>
    <t>자일링스(Xilinx)비메모리반도체(PLDchip)유통</t>
  </si>
  <si>
    <t>신동철, 성종률</t>
  </si>
  <si>
    <t>http://www.makus.co.kr</t>
  </si>
  <si>
    <t>오스템임플란트</t>
  </si>
  <si>
    <t>치과용임플란트</t>
  </si>
  <si>
    <t>엄태관</t>
  </si>
  <si>
    <t>http://www.osstem.com</t>
  </si>
  <si>
    <t>나노캠텍</t>
  </si>
  <si>
    <t>투명전도성관련제품</t>
  </si>
  <si>
    <t>최원서</t>
  </si>
  <si>
    <t>http://www.nanosbiz.com</t>
  </si>
  <si>
    <t>네오팜</t>
  </si>
  <si>
    <t>생체기능성(아토피)보습제</t>
  </si>
  <si>
    <t>http://neopharm.co.kr</t>
  </si>
  <si>
    <t>비에이치</t>
  </si>
  <si>
    <t>연성인쇄회로기판(FPCB)</t>
  </si>
  <si>
    <t>이경환</t>
  </si>
  <si>
    <t>http://www.bhe.co.kr</t>
  </si>
  <si>
    <t>오스코텍</t>
  </si>
  <si>
    <t>뼈이식재,건강식품소재</t>
  </si>
  <si>
    <t>김정근, 윤태영</t>
  </si>
  <si>
    <t>http://www.oscotec.com</t>
  </si>
  <si>
    <t>켐트로닉스</t>
  </si>
  <si>
    <t>Touch IC 및 PBA, TG, EMC</t>
  </si>
  <si>
    <t>김보균, 김응수</t>
  </si>
  <si>
    <t>http://www.chemtronics.co.kr</t>
  </si>
  <si>
    <t>제이스텍</t>
  </si>
  <si>
    <t>기계장비(디스플레이장비)</t>
  </si>
  <si>
    <t>정재송, 최기열, 김두열 (각자 대표이사)</t>
  </si>
  <si>
    <t>http://www.astjetec.co.kr</t>
  </si>
  <si>
    <t>동아엘텍</t>
  </si>
  <si>
    <t>LCD검사장비</t>
  </si>
  <si>
    <t>박재규, 김재평(각자대표이사)</t>
  </si>
  <si>
    <t>http://www.dongaeltek.co.kr</t>
  </si>
  <si>
    <t>휴온스글로벌</t>
  </si>
  <si>
    <t>의약품제조업</t>
  </si>
  <si>
    <t>송수영</t>
  </si>
  <si>
    <t>http://www.huonsglobal.com</t>
  </si>
  <si>
    <t>케이씨티</t>
  </si>
  <si>
    <t>금융단말시스템,복표발매기,마권발매기</t>
  </si>
  <si>
    <t>http://www.kctinc.co.kr</t>
  </si>
  <si>
    <t>파트론</t>
  </si>
  <si>
    <t>카메라모듈, 안테나, 센서류 등</t>
  </si>
  <si>
    <t>김종구, 김종태</t>
  </si>
  <si>
    <t>http://www.partron.co.kr</t>
  </si>
  <si>
    <t>유니테스트</t>
  </si>
  <si>
    <t>반도체메모리주검사장비생산(메모리컴포넌트테스터,메모리모듈테스트)</t>
  </si>
  <si>
    <t>http://www.uni-test.com</t>
  </si>
  <si>
    <t>휴림로봇</t>
  </si>
  <si>
    <t>제조업용로봇및서비스로봇</t>
  </si>
  <si>
    <t>김봉관</t>
  </si>
  <si>
    <t>http://www.dstrobot.com</t>
  </si>
  <si>
    <t>에스에이티</t>
  </si>
  <si>
    <t>교통관련장비(고정식축중기, 이동식축중기 등)</t>
  </si>
  <si>
    <t>정성원</t>
  </si>
  <si>
    <t>http://www.satech.co.kr</t>
  </si>
  <si>
    <t>큐에스아이</t>
  </si>
  <si>
    <t>레이저다이오드(LaserDiode)</t>
  </si>
  <si>
    <t>이청대</t>
  </si>
  <si>
    <t>http://www.qsilaser.com</t>
  </si>
  <si>
    <t>멀티캠퍼스</t>
  </si>
  <si>
    <t>기타 교육기관</t>
  </si>
  <si>
    <t>성인/기업전문 교육서비스</t>
  </si>
  <si>
    <t>박성태</t>
  </si>
  <si>
    <t>http://www.multicampus.com</t>
  </si>
  <si>
    <t>코세스</t>
  </si>
  <si>
    <t>반도체SolderBall부착장비등</t>
  </si>
  <si>
    <t>박명순</t>
  </si>
  <si>
    <t>http://www.koses.co.kr</t>
  </si>
  <si>
    <t>성창오토텍</t>
  </si>
  <si>
    <t>차량용에어컨필터,차량용공기청정기등</t>
  </si>
  <si>
    <t>이병진</t>
  </si>
  <si>
    <t>http://www.sc-autotech.com</t>
  </si>
  <si>
    <t>넥스턴바이오</t>
  </si>
  <si>
    <t>CNC자동선반</t>
  </si>
  <si>
    <t>이정찬</t>
  </si>
  <si>
    <t>http://www.nexturn.co.kr</t>
  </si>
  <si>
    <t>제이티</t>
  </si>
  <si>
    <t>반도체장비(Burn-in Sorter 등)</t>
  </si>
  <si>
    <t>유홍준</t>
  </si>
  <si>
    <t>http://www.jtcorp.co.kr</t>
  </si>
  <si>
    <t>아이윈</t>
  </si>
  <si>
    <t>시트히터</t>
  </si>
  <si>
    <t>신규진, 조병호(각자대표이사)</t>
  </si>
  <si>
    <t>http://www.kwangjinwintec.com</t>
  </si>
  <si>
    <t>이녹스</t>
  </si>
  <si>
    <t>FPCB소재,반도체PKG소재,디스플레이소재,OLED소재</t>
  </si>
  <si>
    <t>박정진</t>
  </si>
  <si>
    <t>http://www.innoxcorp.com</t>
  </si>
  <si>
    <t>THE E&amp;M</t>
  </si>
  <si>
    <t>인터넷 개인방송 플랫폼</t>
  </si>
  <si>
    <t>신환률, 김대권(각자대표)</t>
  </si>
  <si>
    <t>http://www.theenm.com</t>
  </si>
  <si>
    <t>바텍</t>
  </si>
  <si>
    <t>치과용 디지털 X-ray기기 (파노라마, CT) 및 구강스캐너 등</t>
  </si>
  <si>
    <t>현정훈, 김선범 (각자 대표)</t>
  </si>
  <si>
    <t>http://www.vatech.co.kr</t>
  </si>
  <si>
    <t>한컴MDS</t>
  </si>
  <si>
    <t>임베디드개발솔루션,임베디드소프트웨어</t>
  </si>
  <si>
    <t>이창열, 이정승</t>
  </si>
  <si>
    <t>http://www.mdstec.com</t>
  </si>
  <si>
    <t>루멘스</t>
  </si>
  <si>
    <t>LED개발 및 제조</t>
  </si>
  <si>
    <t>이경재</t>
  </si>
  <si>
    <t>http://www.lumens.co.kr</t>
  </si>
  <si>
    <t>CSA 코스믹</t>
  </si>
  <si>
    <t>화장품 제조 및 판매</t>
  </si>
  <si>
    <t>조성아</t>
  </si>
  <si>
    <t>http://www.csacosmic.com</t>
  </si>
  <si>
    <t>티엘아이</t>
  </si>
  <si>
    <t>LCDTV및모니터용TimingController</t>
  </si>
  <si>
    <t>홍세경</t>
  </si>
  <si>
    <t>http://www.tli.co.kr</t>
  </si>
  <si>
    <t>한국전자금융</t>
  </si>
  <si>
    <t>ATM관리사업,CD-VAN사업</t>
  </si>
  <si>
    <t>구자성</t>
  </si>
  <si>
    <t>http://www.nicetcm.co.kr</t>
  </si>
  <si>
    <t>쇼박스</t>
  </si>
  <si>
    <t>영화투자및배급</t>
  </si>
  <si>
    <t>김도수</t>
  </si>
  <si>
    <t>http://www.showbox.co.kr</t>
  </si>
  <si>
    <t>팬엔터테인먼트</t>
  </si>
  <si>
    <t>방송영상물,음반</t>
  </si>
  <si>
    <t>박영석</t>
  </si>
  <si>
    <t>http://www.thepan.co.kr</t>
  </si>
  <si>
    <t>루트로닉</t>
  </si>
  <si>
    <t>의료용레이저기기</t>
  </si>
  <si>
    <t>황해령</t>
  </si>
  <si>
    <t>http://www.lutronic.com</t>
  </si>
  <si>
    <t>인포뱅크</t>
  </si>
  <si>
    <t>모바일메시징서비스,휴대폰단말기용S/W개발용역</t>
  </si>
  <si>
    <t>박태형</t>
  </si>
  <si>
    <t>http://www.infobank.net</t>
  </si>
  <si>
    <t>아이오케이</t>
  </si>
  <si>
    <t>연예인 매니지먼트</t>
  </si>
  <si>
    <t>한성구</t>
  </si>
  <si>
    <t>http://www.iok.co.kr</t>
  </si>
  <si>
    <t>동우팜투테이블</t>
  </si>
  <si>
    <t>육계,삼계</t>
  </si>
  <si>
    <t>이계창</t>
  </si>
  <si>
    <t>http://dongwoofarmtotable.com</t>
  </si>
  <si>
    <t>제이브이엠</t>
  </si>
  <si>
    <t>전자동 정제,분류 및 포장시스템</t>
  </si>
  <si>
    <t>이용희</t>
  </si>
  <si>
    <t>http://www.myjvm.com</t>
  </si>
  <si>
    <t>팅크웨어</t>
  </si>
  <si>
    <t>내비게이션,블랙박스,태블릿 및 위치정보서비스</t>
  </si>
  <si>
    <t>http://www.thinkware.co.kr</t>
  </si>
  <si>
    <t>진바이오텍</t>
  </si>
  <si>
    <t>펩소이젠(식물성단백질),바이오스타치(가공전분),나투포멘(친환경생균제),락토케어(항생제대체형미생물제제)등</t>
  </si>
  <si>
    <t>이찬호</t>
  </si>
  <si>
    <t>http://www.genebiotech.co.kr</t>
  </si>
  <si>
    <t>TKG애강</t>
  </si>
  <si>
    <t>PB/CPVC 파이프, 연결구</t>
  </si>
  <si>
    <t>황광식</t>
  </si>
  <si>
    <t>http://www.jsak.co.kr</t>
  </si>
  <si>
    <t>에이스테크</t>
  </si>
  <si>
    <t>단말기용안테나,기지국용안테나</t>
  </si>
  <si>
    <t>구관영,홍익표(각자대표)</t>
  </si>
  <si>
    <t>http://www.aceantenna.co.kr/kor/</t>
  </si>
  <si>
    <t>셀트리온제약</t>
  </si>
  <si>
    <t>고덱스 캡슐 외</t>
  </si>
  <si>
    <t>서정수</t>
  </si>
  <si>
    <t>http://www.celltrionph.com</t>
  </si>
  <si>
    <t>GST</t>
  </si>
  <si>
    <t>GasScrubber,Chiller</t>
  </si>
  <si>
    <t>김덕준, 장광수(각자대표)</t>
  </si>
  <si>
    <t>http://www.gst-in.com</t>
  </si>
  <si>
    <t>에너토크</t>
  </si>
  <si>
    <t>전동액츄에이터</t>
  </si>
  <si>
    <t>장기원</t>
  </si>
  <si>
    <t>http://www.enertork.com</t>
  </si>
  <si>
    <t>제우스</t>
  </si>
  <si>
    <t>LCD제조용장비</t>
  </si>
  <si>
    <t>이종우</t>
  </si>
  <si>
    <t>http://www.globalzeus.com</t>
  </si>
  <si>
    <t>한일네트웍스</t>
  </si>
  <si>
    <t>서비스ASP</t>
  </si>
  <si>
    <t>송기홍</t>
  </si>
  <si>
    <t>http://www.hanilnetworks.com</t>
  </si>
  <si>
    <t>뉴프렉스</t>
  </si>
  <si>
    <t>연성인쇄회로기판</t>
  </si>
  <si>
    <t>임우현, 임시연 (각자대표)</t>
  </si>
  <si>
    <t>http://www.newflex.co.kr</t>
  </si>
  <si>
    <t>유진테크</t>
  </si>
  <si>
    <t>실리콘질화막증착용LP-CVD</t>
  </si>
  <si>
    <t>엄평용, 신승우 (각자 대표이사)</t>
  </si>
  <si>
    <t>http://www.eugenetech.co.kr</t>
  </si>
  <si>
    <t>크리스탈지노믹스</t>
  </si>
  <si>
    <t>신개념항생제(전임상)</t>
  </si>
  <si>
    <t>조중명</t>
  </si>
  <si>
    <t>http://www.cgxinc.com</t>
  </si>
  <si>
    <t>바이오니아</t>
  </si>
  <si>
    <t>합성유전자,시약및유전자분석장비</t>
  </si>
  <si>
    <t>박한오</t>
  </si>
  <si>
    <t>http://www.bioneer.co.kr</t>
  </si>
  <si>
    <t>헬릭스미스</t>
  </si>
  <si>
    <t>바이오신약, 천연물신약 연구개발</t>
  </si>
  <si>
    <t>김선영, 유승신(각자 대표이사)</t>
  </si>
  <si>
    <t>http://helixmith.com</t>
  </si>
  <si>
    <t>인콘</t>
  </si>
  <si>
    <t>영상보안장비 및 영상보안솔루션</t>
  </si>
  <si>
    <t>최영훈, 김성곤(각자대표)</t>
  </si>
  <si>
    <t>http://www.in-con.biz</t>
  </si>
  <si>
    <t>차바이오텍</t>
  </si>
  <si>
    <t>세포치료제 개발, 제대혈 보관 등</t>
  </si>
  <si>
    <t>오상훈 (단독대표)</t>
  </si>
  <si>
    <t>http://www.chabio.com</t>
  </si>
  <si>
    <t>대봉엘에스</t>
  </si>
  <si>
    <t>원료의약품,화장품원료</t>
  </si>
  <si>
    <t>박종호, 박진오</t>
  </si>
  <si>
    <t>http://www.daebongls.co.kr</t>
  </si>
  <si>
    <t>와이엔텍</t>
  </si>
  <si>
    <t>사업장폐기물중간및최종처리,전문건설,골재제조</t>
  </si>
  <si>
    <t>박지영</t>
  </si>
  <si>
    <t>http://www.y-entec.co.kr</t>
  </si>
  <si>
    <t>케이엠</t>
  </si>
  <si>
    <t>클린룸용Wiper</t>
  </si>
  <si>
    <t>신병순</t>
  </si>
  <si>
    <t>http://kmbiz.com</t>
  </si>
  <si>
    <t>EV수성</t>
  </si>
  <si>
    <t>전동지게차</t>
  </si>
  <si>
    <t>김대진, 김덕진 (각자 대표이사)</t>
  </si>
  <si>
    <t>http://www.soosung.com</t>
  </si>
  <si>
    <t>한국코퍼레이션</t>
  </si>
  <si>
    <t>CRM서비스,CRM솔루션</t>
  </si>
  <si>
    <t>성상윤, 조성완 (각자 대표이사)</t>
  </si>
  <si>
    <t>http://www.besthc.co.kr</t>
  </si>
  <si>
    <t>모다이노칩</t>
  </si>
  <si>
    <t>ESD필터,칩바리스터</t>
  </si>
  <si>
    <t>박인길, 정태형</t>
  </si>
  <si>
    <t>http://www.innochips.co.kr</t>
  </si>
  <si>
    <t>비에이치아이</t>
  </si>
  <si>
    <t>보일러,열교환기등</t>
  </si>
  <si>
    <t>우종인, 조원래 (각자 대표이사)</t>
  </si>
  <si>
    <t>http://www.bhi.co.kr</t>
  </si>
  <si>
    <t>케스피온</t>
  </si>
  <si>
    <t>휴대폰안테나</t>
  </si>
  <si>
    <t>이승준, LLOYD YEONSU LEE (각자 대표이사)</t>
  </si>
  <si>
    <t>http://emw.co.kr</t>
  </si>
  <si>
    <t>비보존 헬스케어</t>
  </si>
  <si>
    <t>백색발광다이오드(LED)</t>
  </si>
  <si>
    <t>이두현</t>
  </si>
  <si>
    <t>http://www.lumimicro.com</t>
  </si>
  <si>
    <t>자연과환경</t>
  </si>
  <si>
    <t>환경 정화 및 복원업</t>
  </si>
  <si>
    <t>스테인레스파이프, 다공성식생블록,조경원예자재</t>
  </si>
  <si>
    <t>이병용</t>
  </si>
  <si>
    <t>http://www.e-nne.co.kr</t>
  </si>
  <si>
    <t>와토스코리아</t>
  </si>
  <si>
    <t>위생도기용부속(양변기용)</t>
  </si>
  <si>
    <t>송공석,송태양</t>
  </si>
  <si>
    <t>http://www.watos.com</t>
  </si>
  <si>
    <t>폴라리스오피스</t>
  </si>
  <si>
    <t>시스템 소프트웨어</t>
  </si>
  <si>
    <t>지준경</t>
  </si>
  <si>
    <t>http://www.polarisofficecorp.com</t>
  </si>
  <si>
    <t>디아크</t>
  </si>
  <si>
    <t>자동차내장카페트</t>
  </si>
  <si>
    <t>설정호</t>
  </si>
  <si>
    <t>http://www.oqp.co.kr</t>
  </si>
  <si>
    <t>서린바이오</t>
  </si>
  <si>
    <t>생명과학연구기기및시약</t>
  </si>
  <si>
    <t>황을문, 강미옥 (각자 대표이사)</t>
  </si>
  <si>
    <t>http://www.seoulin.co.kr</t>
  </si>
  <si>
    <t>가비아</t>
  </si>
  <si>
    <t>도메인,호스팅</t>
  </si>
  <si>
    <t>http://www.gabia.com</t>
  </si>
  <si>
    <t>덕산하이메탈</t>
  </si>
  <si>
    <t>솔더볼(Solderball)</t>
  </si>
  <si>
    <t>김윤철, 이수훈(각자대표이사)</t>
  </si>
  <si>
    <t>http://www.dshm.co.kr</t>
  </si>
  <si>
    <t>아바코</t>
  </si>
  <si>
    <t>평판디스플레이제조용장비</t>
  </si>
  <si>
    <t>김광현</t>
  </si>
  <si>
    <t>http://www.avaco.co.kr</t>
  </si>
  <si>
    <t>하나마이크론</t>
  </si>
  <si>
    <t>반도체패키징,IOT</t>
  </si>
  <si>
    <t>이동철</t>
  </si>
  <si>
    <t>http://www.hanamicron.co.kr</t>
  </si>
  <si>
    <t>엘오티베큠</t>
  </si>
  <si>
    <t>반도체제조용진공펌프</t>
  </si>
  <si>
    <t>오흥식</t>
  </si>
  <si>
    <t>http://www.lotvacuum.com</t>
  </si>
  <si>
    <t>코스나인</t>
  </si>
  <si>
    <t>백광열, 최영권 (각자대표)</t>
  </si>
  <si>
    <t>http://cosnine.com</t>
  </si>
  <si>
    <t>이상네트웍스</t>
  </si>
  <si>
    <t>기업간전자상거래서비스</t>
  </si>
  <si>
    <t>김기배</t>
  </si>
  <si>
    <t>http://www.e-sang.net</t>
  </si>
  <si>
    <t>아리온</t>
  </si>
  <si>
    <t>디지털셋톱박스</t>
  </si>
  <si>
    <t>이정필</t>
  </si>
  <si>
    <t>http://www.arion.co.kr</t>
  </si>
  <si>
    <t>메디포스트</t>
  </si>
  <si>
    <t>제대혈은행</t>
  </si>
  <si>
    <t>오원일</t>
  </si>
  <si>
    <t>http://www.medi-post.co.kr</t>
  </si>
  <si>
    <t>우리바이오</t>
  </si>
  <si>
    <t>건강기능식품 개발 제조 및 스마트팜 연구개발</t>
  </si>
  <si>
    <t>박길수</t>
  </si>
  <si>
    <t>http://www.wooreebio.co.kr/</t>
  </si>
  <si>
    <t>모두투어</t>
  </si>
  <si>
    <t>항공권판매수수료,해외여행알선</t>
  </si>
  <si>
    <t>우종웅</t>
  </si>
  <si>
    <t>http://www.modetour.co.kr</t>
  </si>
  <si>
    <t>가온미디어</t>
  </si>
  <si>
    <t>임동연</t>
  </si>
  <si>
    <t>http://www.kaonmedia.com</t>
  </si>
  <si>
    <t>쏠리드</t>
  </si>
  <si>
    <t>이동통신중계기,위성DMB용중계기</t>
  </si>
  <si>
    <t>정준, 이승희 (각자대표이사)</t>
  </si>
  <si>
    <t>http://www.solid.co.kr</t>
  </si>
  <si>
    <t>옵트론텍</t>
  </si>
  <si>
    <t>IRFilter,Grating</t>
  </si>
  <si>
    <t>홍사관, 임지윤</t>
  </si>
  <si>
    <t>http://www.optrontec.com</t>
  </si>
  <si>
    <t>젬백스</t>
  </si>
  <si>
    <t>ChemicalAirFilter,GasScrubber</t>
  </si>
  <si>
    <t>김상재, 송형곤</t>
  </si>
  <si>
    <t>http://www.kael.co.kr</t>
  </si>
  <si>
    <t>플랜티넷</t>
  </si>
  <si>
    <t>유해사이트차단서비스</t>
  </si>
  <si>
    <t>김태주 (단독 대표이사)</t>
  </si>
  <si>
    <t>http://www.plantynet.com</t>
  </si>
  <si>
    <t>이노와이어리스</t>
  </si>
  <si>
    <t>통신용 시험 및 계측장비</t>
  </si>
  <si>
    <t>곽영수</t>
  </si>
  <si>
    <t>http://www.innowireless.co.kr</t>
  </si>
  <si>
    <t>인베니아</t>
  </si>
  <si>
    <t>Dry Etcher, 진공합착기, LCD Panel 검사장비, OLED용 진공합착기</t>
  </si>
  <si>
    <t>구동범</t>
  </si>
  <si>
    <t>http://www.inveniacorp.com</t>
  </si>
  <si>
    <t>동양이엔피</t>
  </si>
  <si>
    <t>휴대폰용,OA기기및통신장비용,디지털가전용전원공급장치</t>
  </si>
  <si>
    <t>김재수,김재만</t>
  </si>
  <si>
    <t>http://www.dyenp.com</t>
  </si>
  <si>
    <t>제주반도체</t>
  </si>
  <si>
    <t>모바일용 LP DDR SDRAM, CRAM, SRAM</t>
  </si>
  <si>
    <t>박성식, 조형섭(각자 대표)</t>
  </si>
  <si>
    <t>http://www.jeju-semi.com</t>
  </si>
  <si>
    <t>한창산업</t>
  </si>
  <si>
    <t>아연말,리튬브로마이드,산화망간,인산아연</t>
  </si>
  <si>
    <t>강호익, 강상균(각자대표)</t>
  </si>
  <si>
    <t>http://www.hanchem.com</t>
  </si>
  <si>
    <t>디이엔티</t>
  </si>
  <si>
    <t>FPD공정검사장비</t>
  </si>
  <si>
    <t>배성민</t>
  </si>
  <si>
    <t>http://www.i-det.com</t>
  </si>
  <si>
    <t>에스엔유</t>
  </si>
  <si>
    <t>OLED증착장비, OLED봉지장비, LCD검사장비 등</t>
  </si>
  <si>
    <t>구병완</t>
  </si>
  <si>
    <t>http://www.snuprecision.com</t>
  </si>
  <si>
    <t>iMBC</t>
  </si>
  <si>
    <t>디지털콘텐츠,웹에이젼시</t>
  </si>
  <si>
    <t>박태경</t>
  </si>
  <si>
    <t>http://corp.imbc.com</t>
  </si>
  <si>
    <t>서산</t>
  </si>
  <si>
    <t>레미콘,전주,고강도파일,흄관</t>
  </si>
  <si>
    <t>염홍섭</t>
  </si>
  <si>
    <t>http://www.seo-san.co.kr</t>
  </si>
  <si>
    <t>KX하이텍</t>
  </si>
  <si>
    <t>TRAY(반도체Packing재료)</t>
  </si>
  <si>
    <t>이상국</t>
  </si>
  <si>
    <t>http://www.kxhitech.com</t>
  </si>
  <si>
    <t>손오공</t>
  </si>
  <si>
    <t>완구, 게임, 캐릭터수입수수료</t>
  </si>
  <si>
    <t>김종완</t>
  </si>
  <si>
    <t>http://www.sonokong.co.kr</t>
  </si>
  <si>
    <t>미래컴퍼니</t>
  </si>
  <si>
    <t>EdgeGrinder</t>
  </si>
  <si>
    <t>김준구</t>
  </si>
  <si>
    <t>http://www.meerecompany.com</t>
  </si>
  <si>
    <t>아이크래프트</t>
  </si>
  <si>
    <t>인터넷핵심망(CCR,MCR,NAS등)</t>
  </si>
  <si>
    <t>박우진, 서익수(각자 대표이사)</t>
  </si>
  <si>
    <t>http://www.icraft21.com</t>
  </si>
  <si>
    <t>메가스터디</t>
  </si>
  <si>
    <t>온라인강의,교재판매</t>
  </si>
  <si>
    <t>손주은, 손은진(각자 대표이사)</t>
  </si>
  <si>
    <t>http://www.megastudyholdings.com</t>
  </si>
  <si>
    <t>케이에스피</t>
  </si>
  <si>
    <t>선박용엔진밸브,형단조품</t>
  </si>
  <si>
    <t>이범호</t>
  </si>
  <si>
    <t>http://www.kspvalve.com</t>
  </si>
  <si>
    <t>KG모빌리언스</t>
  </si>
  <si>
    <t>유무선전화결제서비스</t>
  </si>
  <si>
    <t>고규영</t>
  </si>
  <si>
    <t>http://www.mobilians.co.kr</t>
  </si>
  <si>
    <t>대주전자재료</t>
  </si>
  <si>
    <t>전도성페이스트,태양전지 페이스트,고분자재료,PIG,이차전지용음극재료</t>
  </si>
  <si>
    <t>임일지,임중규(각자대표)</t>
  </si>
  <si>
    <t>http://www.daejoo.co.kr</t>
  </si>
  <si>
    <t>텔레칩스</t>
  </si>
  <si>
    <t>디지털미디어프로세서,발신자정보표시칩</t>
  </si>
  <si>
    <t>이장규</t>
  </si>
  <si>
    <t>http://www.telechips.com</t>
  </si>
  <si>
    <t>HB테크놀러지</t>
  </si>
  <si>
    <t>TFT-LCD검사장비</t>
  </si>
  <si>
    <t>http://www.ncbnet.co.kr</t>
  </si>
  <si>
    <t>도이치모터스</t>
  </si>
  <si>
    <t>수입자동차</t>
  </si>
  <si>
    <t>권혁민</t>
  </si>
  <si>
    <t>http://www.deutschmotors.com</t>
  </si>
  <si>
    <t>토비스</t>
  </si>
  <si>
    <t>Gaming모니터</t>
  </si>
  <si>
    <t>김 용 범, 하 희 조</t>
  </si>
  <si>
    <t>http://www.tovism.com</t>
  </si>
  <si>
    <t>제넨바이오</t>
  </si>
  <si>
    <t>휴대폰윈도우</t>
  </si>
  <si>
    <t>김성주, 김춘학</t>
  </si>
  <si>
    <t>http://gennbio.com</t>
  </si>
  <si>
    <t>국일제지</t>
  </si>
  <si>
    <t>산업용 및 가정용 지류(강판간지, 다공지 등)</t>
  </si>
  <si>
    <t>이용호, 최우식 (각자 대표)</t>
  </si>
  <si>
    <t>http://www.kukilpaper.co.kr</t>
  </si>
  <si>
    <t>DMS</t>
  </si>
  <si>
    <t>LCD 제조장비</t>
  </si>
  <si>
    <t>박용석</t>
  </si>
  <si>
    <t>http://www.dms21.co.kr</t>
  </si>
  <si>
    <t>코드네이처</t>
  </si>
  <si>
    <t>전기공사업</t>
  </si>
  <si>
    <t>김호일</t>
  </si>
  <si>
    <t>http://codenature.com</t>
  </si>
  <si>
    <t>시너지이노베이션</t>
  </si>
  <si>
    <t>카메라 어플리케이션 프로세서(CAP)</t>
  </si>
  <si>
    <t>구자형, 천경민</t>
  </si>
  <si>
    <t>http://www.synergyinnovation.co.kr</t>
  </si>
  <si>
    <t>신성델타테크</t>
  </si>
  <si>
    <t>세탁기, 자동차, 에어컨 및 LCD 부품</t>
  </si>
  <si>
    <t>구 자 천, 문 준 명</t>
  </si>
  <si>
    <t>http://www.ssdelta.co.kr</t>
  </si>
  <si>
    <t>한국경제TV</t>
  </si>
  <si>
    <t>광고수입, 협찬수입</t>
  </si>
  <si>
    <t>조주현</t>
  </si>
  <si>
    <t>http://www.wownet.co.kr</t>
  </si>
  <si>
    <t>다날</t>
  </si>
  <si>
    <t>모바일콘텐츠 및 유무선전화결제</t>
  </si>
  <si>
    <t>박상만</t>
  </si>
  <si>
    <t>http://www.danal.co.kr</t>
  </si>
  <si>
    <t>형지I&amp;C</t>
  </si>
  <si>
    <t>남성셔츠</t>
  </si>
  <si>
    <t>최혜원</t>
  </si>
  <si>
    <t>http://www.woosunginc.com</t>
  </si>
  <si>
    <t>비케이홀딩스</t>
  </si>
  <si>
    <t>Metal Paste, Solder Ball</t>
  </si>
  <si>
    <t>홍석규, 고승범 각자대표</t>
  </si>
  <si>
    <t>http://www.phoenixmaterials.kr</t>
  </si>
  <si>
    <t>코엔텍</t>
  </si>
  <si>
    <t>산업폐기물 소각/매립처리</t>
  </si>
  <si>
    <t>이민석</t>
  </si>
  <si>
    <t>http://www.koentec.co.kr</t>
  </si>
  <si>
    <t>YBM넷</t>
  </si>
  <si>
    <t>교육지원 서비스업</t>
  </si>
  <si>
    <t>온라인교육, 수수료수입 등</t>
  </si>
  <si>
    <t>김종익</t>
  </si>
  <si>
    <t>http://www.ybmsisa.com</t>
  </si>
  <si>
    <t>CS</t>
  </si>
  <si>
    <t>이동통신중계기, 위성방송(DMB)중계기(Gap-Filler)</t>
  </si>
  <si>
    <t>최규훈</t>
  </si>
  <si>
    <t>http://www.cs-holdings.co.kr</t>
  </si>
  <si>
    <t>아미노로직스</t>
  </si>
  <si>
    <t>DVR용 영상처리 칩</t>
  </si>
  <si>
    <t>오장석,오성석</t>
  </si>
  <si>
    <t>http://www.aminologics.co.kr</t>
  </si>
  <si>
    <t>테라젠이텍스</t>
  </si>
  <si>
    <t>Loading/Unloading System, PCB Bonding System</t>
  </si>
  <si>
    <t>고진업, 류병환 (각자대표이사)</t>
  </si>
  <si>
    <t>http://www.thera-gen.com</t>
  </si>
  <si>
    <t>디에이피</t>
  </si>
  <si>
    <t>Build-Up PCB(인쇄회로기판)</t>
  </si>
  <si>
    <t>권오일, 최봉윤</t>
  </si>
  <si>
    <t>http://www.dapmc.co.kr</t>
  </si>
  <si>
    <t>한양디지텍</t>
  </si>
  <si>
    <t>메모리 모듈</t>
  </si>
  <si>
    <t>김형육/김윤상 각자대표</t>
  </si>
  <si>
    <t>http://www.hanyangdgt.com</t>
  </si>
  <si>
    <t>동국알앤에스</t>
  </si>
  <si>
    <t>내화물</t>
  </si>
  <si>
    <t>이원휘</t>
  </si>
  <si>
    <t>http://www.dkref.co.kr</t>
  </si>
  <si>
    <t>라이트론</t>
  </si>
  <si>
    <t>기타무선통신장비제조업</t>
  </si>
  <si>
    <t>박찬희</t>
  </si>
  <si>
    <t>http://www.lightron.co.kr</t>
  </si>
  <si>
    <t>듀오백</t>
  </si>
  <si>
    <t>사무용 및 가정용 의자</t>
  </si>
  <si>
    <t>정관영</t>
  </si>
  <si>
    <t>http://duoback.co.kr</t>
  </si>
  <si>
    <t>삼진엘앤디</t>
  </si>
  <si>
    <t>몰드프레임, TFT-LCD BLU</t>
  </si>
  <si>
    <t>이경재,이명종</t>
  </si>
  <si>
    <t>http://samjin.co.kr</t>
  </si>
  <si>
    <t>에스텍파마</t>
  </si>
  <si>
    <t>김재철</t>
  </si>
  <si>
    <t>http://www.estechpharma.com</t>
  </si>
  <si>
    <t>세진티에스</t>
  </si>
  <si>
    <t>LED/LCD용 광기능성 시트</t>
  </si>
  <si>
    <t>김인식</t>
  </si>
  <si>
    <t>http://www.sejints.co.kr</t>
  </si>
  <si>
    <t>한솔인티큐브</t>
  </si>
  <si>
    <t>기업통신 및 무선인터넷</t>
  </si>
  <si>
    <t>류창성</t>
  </si>
  <si>
    <t>http://www.hansolinticube.com</t>
  </si>
  <si>
    <t>WI</t>
  </si>
  <si>
    <t>Wafer Burn In Test 장비</t>
  </si>
  <si>
    <t>변익성(단독대표)</t>
  </si>
  <si>
    <t>http://www.at-tech.co.kr</t>
  </si>
  <si>
    <t>테라사이언스</t>
  </si>
  <si>
    <t>유압용 관이음쇠</t>
  </si>
  <si>
    <t>이종석</t>
  </si>
  <si>
    <t>http://www.samwon-tech.com</t>
  </si>
  <si>
    <t>우주일렉트로</t>
  </si>
  <si>
    <t>정보통신용 초정밀커넥터</t>
  </si>
  <si>
    <t>노영백, 노중산(각자대표이사)</t>
  </si>
  <si>
    <t>http://www.uju.com</t>
  </si>
  <si>
    <t>피에이치씨</t>
  </si>
  <si>
    <t>최인환</t>
  </si>
  <si>
    <t>http://www.philosyshealthcare.co.kr</t>
  </si>
  <si>
    <t>드림어스컴퍼니</t>
  </si>
  <si>
    <t>온라인 음악 서비스</t>
  </si>
  <si>
    <t>김동훈</t>
  </si>
  <si>
    <t>http://dreamuscompany.com</t>
  </si>
  <si>
    <t>버킷스튜디오</t>
  </si>
  <si>
    <t>DVD타이틀</t>
  </si>
  <si>
    <t>http://www.towin-global.com</t>
  </si>
  <si>
    <t>아프리카TV</t>
  </si>
  <si>
    <t>1인미디어플랫폼</t>
  </si>
  <si>
    <t>Jung Chan Yong</t>
  </si>
  <si>
    <t>http://corp.afreecatv.com</t>
  </si>
  <si>
    <t>원익QnC</t>
  </si>
  <si>
    <t>반도체용 석영유리</t>
  </si>
  <si>
    <t>백홍주</t>
  </si>
  <si>
    <t>http://www.wonikqnc.com</t>
  </si>
  <si>
    <t>로체시스템즈</t>
  </si>
  <si>
    <t>LCD 제조용 이송장비</t>
  </si>
  <si>
    <t>http://www.rorze.co.kr</t>
  </si>
  <si>
    <t>에스텍</t>
  </si>
  <si>
    <t>스피커 및 스피커시스템</t>
  </si>
  <si>
    <t>오인용</t>
  </si>
  <si>
    <t>http://www.estec.co.kr</t>
  </si>
  <si>
    <t>오텍</t>
  </si>
  <si>
    <t>자동차 재제조 부품 제조업</t>
  </si>
  <si>
    <t>냉동 및 내장탑차, 앰블란스</t>
  </si>
  <si>
    <t>강성희, 소남영(각자 대표이사)</t>
  </si>
  <si>
    <t>http://www.autech.co.kr</t>
  </si>
  <si>
    <t>키이스트</t>
  </si>
  <si>
    <t>멀티미디어 SI</t>
  </si>
  <si>
    <t>박성혜, 남소영 (공동대표)</t>
  </si>
  <si>
    <t>http://www.keyeast.co.kr</t>
  </si>
  <si>
    <t>현대에버다임</t>
  </si>
  <si>
    <t>콘크리트펌프트럭, 중장비개량사업</t>
  </si>
  <si>
    <t>임명진</t>
  </si>
  <si>
    <t>http://www.hyundaieverdigm.com</t>
  </si>
  <si>
    <t>중앙백신</t>
  </si>
  <si>
    <t>동물용백신</t>
  </si>
  <si>
    <t>윤인중</t>
  </si>
  <si>
    <t>http://www.cavac.co.kr</t>
  </si>
  <si>
    <t>휴비츠</t>
  </si>
  <si>
    <t>자동검안기, 자동렌즈미터</t>
  </si>
  <si>
    <t>http://www.huvitz.com</t>
  </si>
  <si>
    <t>우리산업홀딩스</t>
  </si>
  <si>
    <t>HVAC ACTUATOR (자동차 공조장치 부품 등)</t>
  </si>
  <si>
    <t>김명준</t>
  </si>
  <si>
    <t>디지털대성</t>
  </si>
  <si>
    <t>대성N스쿨 (교육 프랜차이즈)</t>
  </si>
  <si>
    <t>김희선</t>
  </si>
  <si>
    <t>http://www.digitaldaesung.com</t>
  </si>
  <si>
    <t>코스온</t>
  </si>
  <si>
    <t>이동건</t>
  </si>
  <si>
    <t>http://coson.co.kr</t>
  </si>
  <si>
    <t>유아이디</t>
  </si>
  <si>
    <t>ITO COATING, GLASS LAMINATION</t>
  </si>
  <si>
    <t>박종수 (대표이사)</t>
  </si>
  <si>
    <t>http://www.uidkorea.co.kr</t>
  </si>
  <si>
    <t>티씨케이</t>
  </si>
  <si>
    <t>반도체 제조공정용 고순도 흑연제품</t>
  </si>
  <si>
    <t>타카하시 히로시, 김영희 (각자대표)</t>
  </si>
  <si>
    <t>http://www.tck.co.kr</t>
  </si>
  <si>
    <t>아모텍</t>
  </si>
  <si>
    <t>칩바리스터, 아몰퍼스코어</t>
  </si>
  <si>
    <t>김병규, 정준환 (각자 대표이사)</t>
  </si>
  <si>
    <t>http://www.amotech.co.kr</t>
  </si>
  <si>
    <t>웰크론</t>
  </si>
  <si>
    <t>기능성 침구용품, 크리너, 필터, 방탄·방검복</t>
  </si>
  <si>
    <t>이영규</t>
  </si>
  <si>
    <t>http://www.welcron.com</t>
  </si>
  <si>
    <t>파워로직스</t>
  </si>
  <si>
    <t>2차전지 보호회로 및 배터리팩, 카메라모듈</t>
  </si>
  <si>
    <t>장동훈</t>
  </si>
  <si>
    <t>http://www.powerlogics.co.kr</t>
  </si>
  <si>
    <t>코원플레이</t>
  </si>
  <si>
    <t>이승훈</t>
  </si>
  <si>
    <t>http://www.nesm.co.kr</t>
  </si>
  <si>
    <t>이라이콤</t>
  </si>
  <si>
    <t>TFT-LCD용 Back Light Unit</t>
  </si>
  <si>
    <t>김성익</t>
  </si>
  <si>
    <t>http://www.e-litecom.com</t>
  </si>
  <si>
    <t>녹원씨엔아이</t>
  </si>
  <si>
    <t>인쇄 및 인쇄관련 산업</t>
  </si>
  <si>
    <t>산업용필터</t>
  </si>
  <si>
    <t>http://www.nokwonci.co.kr</t>
  </si>
  <si>
    <t>홈캐스트</t>
  </si>
  <si>
    <t>디지털 셋톱박스</t>
  </si>
  <si>
    <t>권영철</t>
  </si>
  <si>
    <t>http://www.homecast.net</t>
  </si>
  <si>
    <t>씨씨에스</t>
  </si>
  <si>
    <t>케이블TV서비스 및 초고속인터넷서비스</t>
  </si>
  <si>
    <t>http://www.ccstv.co.kr</t>
  </si>
  <si>
    <t>웹젠</t>
  </si>
  <si>
    <t>3D 온라인게임 '뮤(MU)'</t>
  </si>
  <si>
    <t>http://company.webzen.com</t>
  </si>
  <si>
    <t>대화제약</t>
  </si>
  <si>
    <t>후로스판, 세파메칠 등</t>
  </si>
  <si>
    <t>노병태, 김은석(각자대표)</t>
  </si>
  <si>
    <t>http://www.dhpharm.co.kr</t>
  </si>
  <si>
    <t>우수AMS</t>
  </si>
  <si>
    <t>엔진, 조향 및 기아변속기 부품</t>
  </si>
  <si>
    <t>김선우</t>
  </si>
  <si>
    <t>http://woosu.co.kr</t>
  </si>
  <si>
    <t>JW신약</t>
  </si>
  <si>
    <t>매니큐어세트, 손톱깎이</t>
  </si>
  <si>
    <t>백승호</t>
  </si>
  <si>
    <t>http://www.cwsy.co.kr</t>
  </si>
  <si>
    <t>하츠</t>
  </si>
  <si>
    <t>레인지후드, 빌트인 기기 등</t>
  </si>
  <si>
    <t>김성식</t>
  </si>
  <si>
    <t>http://www.haatz.com</t>
  </si>
  <si>
    <t>SBS콘텐츠허브</t>
  </si>
  <si>
    <t>컨텐츠, 프로젝트</t>
  </si>
  <si>
    <t>김휘진</t>
  </si>
  <si>
    <t>http://www.sbscontentshub.co.kr</t>
  </si>
  <si>
    <t>빅텍</t>
  </si>
  <si>
    <t>전자전시스템 장치류</t>
  </si>
  <si>
    <t>임만규</t>
  </si>
  <si>
    <t>http://www.victek.co.kr</t>
  </si>
  <si>
    <t>탑엔지니어링</t>
  </si>
  <si>
    <t>LCD Cell Line 자동화 장치</t>
  </si>
  <si>
    <t>권오준</t>
  </si>
  <si>
    <t>http://www.topengnet.com</t>
  </si>
  <si>
    <t>이루온</t>
  </si>
  <si>
    <t>이동통신 핵심망 및 서비스망 솔루션 개발 공급</t>
  </si>
  <si>
    <t>이승구, 이영성 (각자 대표이사)</t>
  </si>
  <si>
    <t>http://eluon.com</t>
  </si>
  <si>
    <t>재영솔루텍</t>
  </si>
  <si>
    <t>플라스틱 사출금형</t>
  </si>
  <si>
    <t>김학권,김승재(각자 대표이사)</t>
  </si>
  <si>
    <t>http://www.jysolutec.com</t>
  </si>
  <si>
    <t>한국큐빅</t>
  </si>
  <si>
    <t>Curl Fit(표면처리사업)</t>
  </si>
  <si>
    <t>오봉균</t>
  </si>
  <si>
    <t>http://www.cubic.co.kr</t>
  </si>
  <si>
    <t>인터플렉스</t>
  </si>
  <si>
    <t>연성회로기판(Flexible PCB)</t>
  </si>
  <si>
    <t>신일운</t>
  </si>
  <si>
    <t>http://www.interflex.co.kr</t>
  </si>
  <si>
    <t>메디프론</t>
  </si>
  <si>
    <t>음반재킷 제작</t>
  </si>
  <si>
    <t>김상우</t>
  </si>
  <si>
    <t>http://medifon.com</t>
  </si>
  <si>
    <t>삼영이엔씨</t>
  </si>
  <si>
    <t>GMDSS장비, GPS플로터 등</t>
  </si>
  <si>
    <t>황재우</t>
  </si>
  <si>
    <t>http://www.samyungenc.com</t>
  </si>
  <si>
    <t>이엔코퍼레이션</t>
  </si>
  <si>
    <t>온라인정보제공</t>
  </si>
  <si>
    <t>오태석, 박종운(각자 대표이사)</t>
  </si>
  <si>
    <t>http://www.encorp.co.kr</t>
  </si>
  <si>
    <t>리더스코스메틱</t>
  </si>
  <si>
    <t>김진구, 김진상(공동 대표이사)</t>
  </si>
  <si>
    <t>http://www.leaderscosmetics.com</t>
  </si>
  <si>
    <t>케이피엠테크</t>
  </si>
  <si>
    <t>표면처리약품, 전자동 도금설비</t>
  </si>
  <si>
    <t>http://www.kpmtech.co.kr</t>
  </si>
  <si>
    <t>엘앤에프</t>
  </si>
  <si>
    <t>2차전지 양극활물질</t>
  </si>
  <si>
    <t>최수안</t>
  </si>
  <si>
    <t>http://www.landf.co.kr</t>
  </si>
  <si>
    <t>디스플레이텍</t>
  </si>
  <si>
    <t>LCD Module</t>
  </si>
  <si>
    <t>박윤민</t>
  </si>
  <si>
    <t>http://www.displaytech.co.kr</t>
  </si>
  <si>
    <t>와이오엠</t>
  </si>
  <si>
    <t>VCI,LDPE필름 외</t>
  </si>
  <si>
    <t>염현규</t>
  </si>
  <si>
    <t>http://www.yopticsm.com</t>
  </si>
  <si>
    <t>초록뱀미디어</t>
  </si>
  <si>
    <t>방송프로그램 제작 및 공급</t>
  </si>
  <si>
    <t>김상헌,최진욱 (각자대표이사)</t>
  </si>
  <si>
    <t>http://www.chorokbaem.com</t>
  </si>
  <si>
    <t>에프앤리퍼블릭</t>
  </si>
  <si>
    <t>Jayjun, Nerdy 외</t>
  </si>
  <si>
    <t>오창근</t>
  </si>
  <si>
    <t>http://www.fnrepublic.com</t>
  </si>
  <si>
    <t>쎌바이오텍</t>
  </si>
  <si>
    <t>유산균 원말 및 완제품</t>
  </si>
  <si>
    <t>정명준</t>
  </si>
  <si>
    <t>http://www.cellbiotech.com</t>
  </si>
  <si>
    <t>NE능률</t>
  </si>
  <si>
    <t>영어학습교재</t>
  </si>
  <si>
    <t>주민홍</t>
  </si>
  <si>
    <t>http://www.neungyule.com</t>
  </si>
  <si>
    <t>바른전자</t>
  </si>
  <si>
    <t>메모리 카드, 스마트 카드 등</t>
  </si>
  <si>
    <t>조대성(단독 대표이사)</t>
  </si>
  <si>
    <t>http://www.bec.co.kr</t>
  </si>
  <si>
    <t>KG이니시스</t>
  </si>
  <si>
    <t>전자지불서비스</t>
  </si>
  <si>
    <t>유승용</t>
  </si>
  <si>
    <t>http://www.inicis.com</t>
  </si>
  <si>
    <t>비엘팜텍</t>
  </si>
  <si>
    <t>건강보조식품 등</t>
  </si>
  <si>
    <t>이천수</t>
  </si>
  <si>
    <t>http://www.blpharmtech.com</t>
  </si>
  <si>
    <t>파라다이스</t>
  </si>
  <si>
    <t>최성욱</t>
  </si>
  <si>
    <t>http://www.paradise.co.kr</t>
  </si>
  <si>
    <t>플래스크</t>
  </si>
  <si>
    <t>실내건축, 에너지저장시스템</t>
  </si>
  <si>
    <t>이병재, 윤수아 (각자대표)</t>
  </si>
  <si>
    <t>http://www.gemvaxzio.com</t>
  </si>
  <si>
    <t>새로닉스</t>
  </si>
  <si>
    <t>광학시트, FFC</t>
  </si>
  <si>
    <t>허제홍</t>
  </si>
  <si>
    <t>http://www.seronics.co.kr</t>
  </si>
  <si>
    <t>오리엔트정공</t>
  </si>
  <si>
    <t>하우징, 리테이너베어링</t>
  </si>
  <si>
    <t>장재진, 박영동</t>
  </si>
  <si>
    <t>http://www.orientpi.co.kr</t>
  </si>
  <si>
    <t>대한그린파워</t>
  </si>
  <si>
    <t>바이오 연료 및 혼합물 제조업</t>
  </si>
  <si>
    <t>김진만</t>
  </si>
  <si>
    <t>http://www.daehangreenpower.com</t>
  </si>
  <si>
    <t>국보디자인</t>
  </si>
  <si>
    <t>인테리어디자인</t>
  </si>
  <si>
    <t>황창연, 이영준 (각자 대표이사)</t>
  </si>
  <si>
    <t>http://www.ikukbo.com</t>
  </si>
  <si>
    <t>아이톡시</t>
  </si>
  <si>
    <t>게임</t>
  </si>
  <si>
    <t>전봉규, 이성진</t>
  </si>
  <si>
    <t>http://www.ydonline.co.kr</t>
  </si>
  <si>
    <t>에스아이리소스</t>
  </si>
  <si>
    <t>석탄 광업</t>
  </si>
  <si>
    <t>유연탄</t>
  </si>
  <si>
    <t>Ten Sun Ok(전순옥)</t>
  </si>
  <si>
    <t>http://www.siresource.co.kr</t>
  </si>
  <si>
    <t>젬백스링크</t>
  </si>
  <si>
    <t>의류제품</t>
  </si>
  <si>
    <t>김상재, 서영운</t>
  </si>
  <si>
    <t>http://www.gemvaxlink.com</t>
  </si>
  <si>
    <t>리노스</t>
  </si>
  <si>
    <t>TRS통신, Kipling Bag외</t>
  </si>
  <si>
    <t>김웅, 박병근 (각자 대표이사)</t>
  </si>
  <si>
    <t>http://www.leenos.co.kr</t>
  </si>
  <si>
    <t>현대바이오</t>
  </si>
  <si>
    <t>화장품 및 화장품원료</t>
  </si>
  <si>
    <t>오상기</t>
  </si>
  <si>
    <t>http://www.hyundaibioscience.com</t>
  </si>
  <si>
    <t>에스피지</t>
  </si>
  <si>
    <t>소형 Geared Motor</t>
  </si>
  <si>
    <t>이준호, 여영길(각자 대표이사)</t>
  </si>
  <si>
    <t>http://www.spg.co.kr</t>
  </si>
  <si>
    <t>토탈소프트</t>
  </si>
  <si>
    <t>해운물류소프트웨어 (CATOS 등)</t>
  </si>
  <si>
    <t>최장수</t>
  </si>
  <si>
    <t>http://www.tsb.co.kr</t>
  </si>
  <si>
    <t>서호전기</t>
  </si>
  <si>
    <t>항만크레인,구동전기장치</t>
  </si>
  <si>
    <t>김승남</t>
  </si>
  <si>
    <t>http://www.seoho.com</t>
  </si>
  <si>
    <t>파커스</t>
  </si>
  <si>
    <t>프린터 부품, LED 조명기기,및 헬스케어 제품 제조업체</t>
  </si>
  <si>
    <t>박창식</t>
  </si>
  <si>
    <t>http://www.xleds.co.kr</t>
  </si>
  <si>
    <t>서울리거</t>
  </si>
  <si>
    <t>의약품 도매 및 화장품 도소매</t>
  </si>
  <si>
    <t>http://www.seouleaguer.net</t>
  </si>
  <si>
    <t>홈센타홀딩스</t>
  </si>
  <si>
    <t>건축자재,레미콘</t>
  </si>
  <si>
    <t>박 병 윤</t>
  </si>
  <si>
    <t>http://www.home-center.co.kr</t>
  </si>
  <si>
    <t>아비코전자</t>
  </si>
  <si>
    <t>인덕터, 저항기</t>
  </si>
  <si>
    <t>http://www.abco.co.kr</t>
  </si>
  <si>
    <t>큐렉소</t>
  </si>
  <si>
    <t>만화단행본, 정기간행물</t>
  </si>
  <si>
    <t>이재준</t>
  </si>
  <si>
    <t>http://www.curexo.com</t>
  </si>
  <si>
    <t>소니드</t>
  </si>
  <si>
    <t>화학제품 및 전자재료</t>
  </si>
  <si>
    <t>최시명</t>
  </si>
  <si>
    <t>http://www.exax.co.kr</t>
  </si>
  <si>
    <t>우원개발</t>
  </si>
  <si>
    <t>토공사</t>
  </si>
  <si>
    <t>김기영,김기현(각자대표)</t>
  </si>
  <si>
    <t>http://www.woowonerd.com</t>
  </si>
  <si>
    <t>티사이언티픽</t>
  </si>
  <si>
    <t>모바일쿠폰</t>
  </si>
  <si>
    <t>http://www.tscientific.co.kr</t>
  </si>
  <si>
    <t>인선이엔티</t>
  </si>
  <si>
    <t>건축폐기물처리</t>
  </si>
  <si>
    <t>이준길</t>
  </si>
  <si>
    <t>http://www.insun.co.kr</t>
  </si>
  <si>
    <t>와이어블</t>
  </si>
  <si>
    <t>공용기지국건설/관리</t>
  </si>
  <si>
    <t>장석하, 김문환(각자대표이사)</t>
  </si>
  <si>
    <t>http://www.wiable.co.kr</t>
  </si>
  <si>
    <t>SM Life Design</t>
  </si>
  <si>
    <t>기록매체 복제업</t>
  </si>
  <si>
    <t>추첨식복권 제조, 일반출판 인쇄, CD ·DVD 복제</t>
  </si>
  <si>
    <t>탁영준</t>
  </si>
  <si>
    <t>http://smlifedesign.com</t>
  </si>
  <si>
    <t>지어소프트</t>
  </si>
  <si>
    <t>Mobile Solution &amp; Platform, Internet GIS, Mobile Service</t>
  </si>
  <si>
    <t>김영준</t>
  </si>
  <si>
    <t>http://gaeasoft.co.kr</t>
  </si>
  <si>
    <t>지엔코</t>
  </si>
  <si>
    <t>캐쥬얼의류(Thursday Island, TI FOR MEN)</t>
  </si>
  <si>
    <t>김석주 장지혁 (각자대표이사)</t>
  </si>
  <si>
    <t>http://www.gnco.co.kr,www.thursdayisland.com</t>
  </si>
  <si>
    <t>셀루메드</t>
  </si>
  <si>
    <t>의료기기, 바이오시밀러 및 헬스케어사업</t>
  </si>
  <si>
    <t>유인수</t>
  </si>
  <si>
    <t>http://www.cellumed.co.kr</t>
  </si>
  <si>
    <t>KH바텍</t>
  </si>
  <si>
    <t>휴대폰부품(SHIELD, BRACKET)</t>
  </si>
  <si>
    <t>남광희</t>
  </si>
  <si>
    <t>http://www.khvatec.com</t>
  </si>
  <si>
    <t>알에프텍</t>
  </si>
  <si>
    <t>핸드폰 충전기, 핸즈프리</t>
  </si>
  <si>
    <t>이진형</t>
  </si>
  <si>
    <t>http://www.rftech.co.kr</t>
  </si>
  <si>
    <t>에스폴리텍</t>
  </si>
  <si>
    <t>유무선 통신용 소프트웨어</t>
  </si>
  <si>
    <t>이혁렬</t>
  </si>
  <si>
    <t>http://www.spolytech.com</t>
  </si>
  <si>
    <t>이랜텍</t>
  </si>
  <si>
    <t>Battery Pack</t>
  </si>
  <si>
    <t>이세용,이해성(각자대표이사)</t>
  </si>
  <si>
    <t>http://www.elentec.co.kr</t>
  </si>
  <si>
    <t>ES큐브</t>
  </si>
  <si>
    <t>텐트, 원 ·부자재</t>
  </si>
  <si>
    <t>신희민</t>
  </si>
  <si>
    <t>http://www.escube.co.kr</t>
  </si>
  <si>
    <t>케이피티유</t>
  </si>
  <si>
    <t>Vacuum Treatment, Plasma Surface Treatment</t>
  </si>
  <si>
    <t>박준영</t>
  </si>
  <si>
    <t>http://www.kpt4u.com</t>
  </si>
  <si>
    <t>3S</t>
  </si>
  <si>
    <t>반도체 웨이퍼 캐리어</t>
  </si>
  <si>
    <t>김세완</t>
  </si>
  <si>
    <t>http://www.3sref.com</t>
  </si>
  <si>
    <t>화일약품</t>
  </si>
  <si>
    <t>의약품 원료</t>
  </si>
  <si>
    <t>조중명, 조경숙(각자대표)</t>
  </si>
  <si>
    <t>http://www.hwail.com</t>
  </si>
  <si>
    <t>오상자이엘</t>
  </si>
  <si>
    <t>CATIA Solution</t>
  </si>
  <si>
    <t>이국래,김선기(각자 대표이사)</t>
  </si>
  <si>
    <t>http://www.osangjaiel.co.kr</t>
  </si>
  <si>
    <t>농우바이오</t>
  </si>
  <si>
    <t>고추, 수박, 참외(메론), 오이, 호박, 무, 배추 등</t>
  </si>
  <si>
    <t>박동섭</t>
  </si>
  <si>
    <t>http://www.nongwoobio.co.kr</t>
  </si>
  <si>
    <t>케이엘넷</t>
  </si>
  <si>
    <t>EC/EDI</t>
  </si>
  <si>
    <t>정지원</t>
  </si>
  <si>
    <t>http://www.klnet.co.kr</t>
  </si>
  <si>
    <t>에스티아이</t>
  </si>
  <si>
    <t>Chemical 중앙공급시스템(C.C.S.S), 세정·식각시스템</t>
  </si>
  <si>
    <t>서인수, 이우석 (각자대표)</t>
  </si>
  <si>
    <t>http://www.stinc.co.kr</t>
  </si>
  <si>
    <t>잉크테크</t>
  </si>
  <si>
    <t>잉크젯프린터용 잉크카트리지, 재충전 잉크</t>
  </si>
  <si>
    <t>정광춘, 양종상(각자 대표)</t>
  </si>
  <si>
    <t>http://kr.inktec.com</t>
  </si>
  <si>
    <t>대한뉴팜</t>
  </si>
  <si>
    <t>동물약품,인체약품</t>
  </si>
  <si>
    <t>이완진</t>
  </si>
  <si>
    <t>http://www.dhnp.co.kr</t>
  </si>
  <si>
    <t>씨티씨바이오</t>
  </si>
  <si>
    <t>동물용항병원성제품, 생균효소제</t>
  </si>
  <si>
    <t>이민구 (단독대표이사)</t>
  </si>
  <si>
    <t>http://www.ctcbio.com</t>
  </si>
  <si>
    <t>인탑스</t>
  </si>
  <si>
    <t>휴대용단말기 부품, 가전 부품, 자동차 부품, 의료기기 제품, 로봇 관련 제품 제조 등</t>
  </si>
  <si>
    <t>김근하, 정사진(각자대표)</t>
  </si>
  <si>
    <t>http://WWW.INTOPS.CO.KR</t>
  </si>
  <si>
    <t>KT서브마린</t>
  </si>
  <si>
    <t>해저케이블등의 건설 및 유지보수 업무</t>
  </si>
  <si>
    <t>http://www.ktsubmarine.co.kr</t>
  </si>
  <si>
    <t>피씨디렉트</t>
  </si>
  <si>
    <t>스토리지(HDD), 프로세서(CPU), Memory, Monitor등</t>
  </si>
  <si>
    <t>서대식</t>
  </si>
  <si>
    <t>http://www.pcdirect.co.kr</t>
  </si>
  <si>
    <t>구영테크</t>
  </si>
  <si>
    <t>엔진 브라켓(Engine Bracket) 등</t>
  </si>
  <si>
    <t>이희화</t>
  </si>
  <si>
    <t>http://www.guyoungtech.com</t>
  </si>
  <si>
    <t>한국기업평가</t>
  </si>
  <si>
    <t>신용평가, 컨설팅, 위험관리솔루션</t>
  </si>
  <si>
    <t>김기범</t>
  </si>
  <si>
    <t>http://www.korearatings.com</t>
  </si>
  <si>
    <t>뉴보텍</t>
  </si>
  <si>
    <t>고강성 PVC DC, HDPE 등</t>
  </si>
  <si>
    <t>황문기</t>
  </si>
  <si>
    <t>http://www.nuvotec.co.kr</t>
  </si>
  <si>
    <t>동양에스텍</t>
  </si>
  <si>
    <t>열연박판, 열연후판, 무늬강판</t>
  </si>
  <si>
    <t>조남욱</t>
  </si>
  <si>
    <t>http://www.dystec.co.kr</t>
  </si>
  <si>
    <t>백금T&amp;A</t>
  </si>
  <si>
    <t>레이더디텍터</t>
  </si>
  <si>
    <t>임학규</t>
  </si>
  <si>
    <t>http://www.bgtna.com</t>
  </si>
  <si>
    <t>파나케이아</t>
  </si>
  <si>
    <t>PCB생산 장비 제조(로더, 언로더, 레이업시스템 등)</t>
  </si>
  <si>
    <t>정인철</t>
  </si>
  <si>
    <t>http://panaceainc.co.kr</t>
  </si>
  <si>
    <t>고려신용정보</t>
  </si>
  <si>
    <t>채권추심, 신용조사</t>
  </si>
  <si>
    <t>윤태훈</t>
  </si>
  <si>
    <t>http://www.koryoinfo.co.kr</t>
  </si>
  <si>
    <t>제일바이오</t>
  </si>
  <si>
    <t>동물사료첨가제</t>
  </si>
  <si>
    <t>심광경</t>
  </si>
  <si>
    <t>http://www.cheilbio.com</t>
  </si>
  <si>
    <t>서울반도체</t>
  </si>
  <si>
    <t>Display, Chip LED, Lamp</t>
  </si>
  <si>
    <t>이정훈, 홍명기</t>
  </si>
  <si>
    <t>http://www.seoulsemicon.com</t>
  </si>
  <si>
    <t>아가방컴퍼니</t>
  </si>
  <si>
    <t>유아용 의류 및 용품</t>
  </si>
  <si>
    <t>신상국</t>
  </si>
  <si>
    <t>http://www.agabang.com</t>
  </si>
  <si>
    <t>일야</t>
  </si>
  <si>
    <t>컴퓨터, 복사기 등의 부품</t>
  </si>
  <si>
    <t>강정훈</t>
  </si>
  <si>
    <t>http://www.ilya.co.kr</t>
  </si>
  <si>
    <t>미코</t>
  </si>
  <si>
    <t>반도체 및 디스플레이 부품 제조</t>
  </si>
  <si>
    <t>이석윤</t>
  </si>
  <si>
    <t>http://www.mico.kr</t>
  </si>
  <si>
    <t>유신</t>
  </si>
  <si>
    <t>토목설계 및 감리</t>
  </si>
  <si>
    <t>한영수, 박석성(각자대표)</t>
  </si>
  <si>
    <t>http://www.yooshin.co.kr</t>
  </si>
  <si>
    <t>프럼파스트</t>
  </si>
  <si>
    <t>주택건설용 플라스틱 배관</t>
  </si>
  <si>
    <t>원재희</t>
  </si>
  <si>
    <t>http://www.plumbfast.co.kr</t>
  </si>
  <si>
    <t>한국컴퓨터</t>
  </si>
  <si>
    <t>PCB Assembly (PBA)</t>
  </si>
  <si>
    <t>강창귀</t>
  </si>
  <si>
    <t>http://www.kci.co.kr</t>
  </si>
  <si>
    <t>대동스틸</t>
  </si>
  <si>
    <t>열연박판, 후판, 무늬강판 외</t>
  </si>
  <si>
    <t>임형기 임주희(각자대표이사)</t>
  </si>
  <si>
    <t>http://WWW.DAEDONGSTEEL.CO.KR</t>
  </si>
  <si>
    <t>레드로버</t>
  </si>
  <si>
    <t>콘텐츠제작, 4D 시네마 시스템 및 영상관 구축, 3D융합, 3D HW, 3D SW, VR</t>
  </si>
  <si>
    <t>http://www.redrover.co.kr</t>
  </si>
  <si>
    <t>링네트</t>
  </si>
  <si>
    <t>네트워크 구축(Network Integration)</t>
  </si>
  <si>
    <t>이주석</t>
  </si>
  <si>
    <t>http://www.ringnet.co.kr</t>
  </si>
  <si>
    <t>제이웨이</t>
  </si>
  <si>
    <t>VOD서비스, 대리운전프로그램</t>
  </si>
  <si>
    <t>홍병한</t>
  </si>
  <si>
    <t>jway.kr</t>
  </si>
  <si>
    <t>큐로컴</t>
  </si>
  <si>
    <t>시스템통합, 지능형교통시스템</t>
  </si>
  <si>
    <t>조중기</t>
  </si>
  <si>
    <t>http://www.curocom.com</t>
  </si>
  <si>
    <t>팬스타엔터프라이즈</t>
  </si>
  <si>
    <t>자동차 정비용 리프트</t>
  </si>
  <si>
    <t>김현겸, 최영학 각자대표</t>
  </si>
  <si>
    <t>http://www.heshbon.com</t>
  </si>
  <si>
    <t>한빛소프트</t>
  </si>
  <si>
    <t>게임(스타크래프트 등), 교육, 솔루션</t>
  </si>
  <si>
    <t>이승현</t>
  </si>
  <si>
    <t>http://www.hanbitsoft.co.kr</t>
  </si>
  <si>
    <t>NHN한국사이버결제</t>
  </si>
  <si>
    <t>전자결제서비스업</t>
  </si>
  <si>
    <t>박준석</t>
  </si>
  <si>
    <t>http://www.kcp.co.kr</t>
  </si>
  <si>
    <t>CNT85</t>
  </si>
  <si>
    <t>산업설비 제조외</t>
  </si>
  <si>
    <t>박종승</t>
  </si>
  <si>
    <t>http://www.cnt85.com</t>
  </si>
  <si>
    <t>금강철강</t>
  </si>
  <si>
    <t>냉연압연강판, 산세코일</t>
  </si>
  <si>
    <t>주광남, 주성호(각자 대표)</t>
  </si>
  <si>
    <t>http://www.kksteel.co.kr</t>
  </si>
  <si>
    <t>룽투코리아</t>
  </si>
  <si>
    <t>모바일게임(열혈강호,검과마법)</t>
  </si>
  <si>
    <t>양 성 휘</t>
  </si>
  <si>
    <t>http://www.longtukorea.kr/</t>
  </si>
  <si>
    <t>동아화성</t>
  </si>
  <si>
    <t>자동차용 고무부품</t>
  </si>
  <si>
    <t>임경식, 성락제</t>
  </si>
  <si>
    <t>http://www.dahs.co.kr</t>
  </si>
  <si>
    <t>비츠로시스</t>
  </si>
  <si>
    <t>원방감시제어시스템, 분산제어시스템</t>
  </si>
  <si>
    <t>이기재</t>
  </si>
  <si>
    <t>http://www.vitzrosys.com</t>
  </si>
  <si>
    <t>오리엔탈정공</t>
  </si>
  <si>
    <t>선박용 기계제품(크레인 등)</t>
  </si>
  <si>
    <t>http://www.opco.co.kr</t>
  </si>
  <si>
    <t>크로바하이텍</t>
  </si>
  <si>
    <t>DRIVER-IC,DDI Package,트랜스포머,코일</t>
  </si>
  <si>
    <t>김준목(단독대표이사)</t>
  </si>
  <si>
    <t>http://www.cloverhitech.com</t>
  </si>
  <si>
    <t>리노공업</t>
  </si>
  <si>
    <t>리노핀, 반도체 소켓 등</t>
  </si>
  <si>
    <t>이채윤</t>
  </si>
  <si>
    <t>http://leeno.com/kr</t>
  </si>
  <si>
    <t>성우테크론</t>
  </si>
  <si>
    <t>리드프레임,반도체검사장비</t>
  </si>
  <si>
    <t>박찬홍</t>
  </si>
  <si>
    <t>http://www.swmv.co.kr</t>
  </si>
  <si>
    <t>에스에프에이</t>
  </si>
  <si>
    <t>디스플레이, 2차전지, 반도체 제조설비 및 공장자동화기기</t>
  </si>
  <si>
    <t>김영민</t>
  </si>
  <si>
    <t>http://www.sfa.co.kr</t>
  </si>
  <si>
    <t>신화인터텍</t>
  </si>
  <si>
    <t>디스플레이 BLU용 광학필름</t>
  </si>
  <si>
    <t>김학태</t>
  </si>
  <si>
    <t>http://www.shinwha.com</t>
  </si>
  <si>
    <t>엑사이엔씨</t>
  </si>
  <si>
    <t>실내건축 공사업</t>
  </si>
  <si>
    <t>김성후, 김문환 (각자 대표이사)</t>
  </si>
  <si>
    <t>http://www.exaenc.com</t>
  </si>
  <si>
    <t>피에이치에이</t>
  </si>
  <si>
    <t>자동차용 도어랫치, 도어힌지</t>
  </si>
  <si>
    <t>허승현</t>
  </si>
  <si>
    <t>http://www.phauto.co.kr</t>
  </si>
  <si>
    <t>APS홀딩스</t>
  </si>
  <si>
    <t>인터넷 트래픽 솔루션</t>
  </si>
  <si>
    <t>정기로</t>
  </si>
  <si>
    <t>http://www.apsholdings.co.kr</t>
  </si>
  <si>
    <t>코위버</t>
  </si>
  <si>
    <t>가입가계 가입자계 광단국장치,SONs-51,OMS-155M,OCSU,E2 가입자 전송장비,SDS-2500 등</t>
  </si>
  <si>
    <t>황인환</t>
  </si>
  <si>
    <t>http://www.coweaver.co.kr</t>
  </si>
  <si>
    <t>성호전자</t>
  </si>
  <si>
    <t>전원공급장치,필름콘덴서</t>
  </si>
  <si>
    <t>박성재</t>
  </si>
  <si>
    <t>http://www.sungho.net</t>
  </si>
  <si>
    <t>UCI</t>
  </si>
  <si>
    <t>캐패시터</t>
  </si>
  <si>
    <t>김택환</t>
  </si>
  <si>
    <t>http://www.ucigroup.co.kr</t>
  </si>
  <si>
    <t>YW</t>
  </si>
  <si>
    <t>도소매</t>
  </si>
  <si>
    <t>우병일</t>
  </si>
  <si>
    <t>http://www.ywtc.com</t>
  </si>
  <si>
    <t>삼영엠텍</t>
  </si>
  <si>
    <t>구조용 특수장치, 교량부품</t>
  </si>
  <si>
    <t>강문식</t>
  </si>
  <si>
    <t>http://www.symtek.co.kr</t>
  </si>
  <si>
    <t>정보보안 및 인증솔루션</t>
  </si>
  <si>
    <t>김준근</t>
  </si>
  <si>
    <t>http://www.initech.com</t>
  </si>
  <si>
    <t>에이디칩스</t>
  </si>
  <si>
    <t>업소용냉동냉장, 반도체칩</t>
  </si>
  <si>
    <t>김미선</t>
  </si>
  <si>
    <t>http://www.adc.co.kr</t>
  </si>
  <si>
    <t>유진로봇</t>
  </si>
  <si>
    <t>청소로봇, 완구류외</t>
  </si>
  <si>
    <t>박성주</t>
  </si>
  <si>
    <t>http://www.yujinrobot.com</t>
  </si>
  <si>
    <t>태웅</t>
  </si>
  <si>
    <t>자유형단조품</t>
  </si>
  <si>
    <t>장희상</t>
  </si>
  <si>
    <t>http://www.taewoong.com</t>
  </si>
  <si>
    <t>경남제약</t>
  </si>
  <si>
    <t>PCB 드릴가공</t>
  </si>
  <si>
    <t>홍상혁</t>
  </si>
  <si>
    <t>http://www.kyungnampharm.co.kr</t>
  </si>
  <si>
    <t>삼보모터스</t>
  </si>
  <si>
    <t>증명서 자동발급기</t>
  </si>
  <si>
    <t>이재하</t>
  </si>
  <si>
    <t>http://www.sambomotos.co.kr</t>
  </si>
  <si>
    <t>한컴위드</t>
  </si>
  <si>
    <t>전자상거래 보안 솔루션</t>
  </si>
  <si>
    <t>김현수, 송상엽(각자대표)</t>
  </si>
  <si>
    <t>http://www.hsecure.co.kr</t>
  </si>
  <si>
    <t>코미팜</t>
  </si>
  <si>
    <t>동물약품</t>
  </si>
  <si>
    <t>양용진, 문성철(각자 대표이사)</t>
  </si>
  <si>
    <t>http://www.komipharm.com</t>
  </si>
  <si>
    <t>프리엠스</t>
  </si>
  <si>
    <t>건설장비용 전장품,제어기</t>
  </si>
  <si>
    <t>박흥식</t>
  </si>
  <si>
    <t>http://www.freems.co.kr</t>
  </si>
  <si>
    <t>코나아이</t>
  </si>
  <si>
    <t>전자화폐, 단말기, 수집/정산시스템</t>
  </si>
  <si>
    <t>조정일</t>
  </si>
  <si>
    <t>http://www.konai.co.kr</t>
  </si>
  <si>
    <t>메디콕스</t>
  </si>
  <si>
    <t>XML/SGML 관련 제품 및 솔루션</t>
  </si>
  <si>
    <t>오대환</t>
  </si>
  <si>
    <t>http://www.megabion.co.kr</t>
  </si>
  <si>
    <t>SGA</t>
  </si>
  <si>
    <t>산업용컴퓨터 제조, 판매</t>
  </si>
  <si>
    <t>김신환</t>
  </si>
  <si>
    <t>http://www.sgacorp.kr</t>
  </si>
  <si>
    <t>지에스이</t>
  </si>
  <si>
    <t>유석형</t>
  </si>
  <si>
    <t>http://www.yesgse.com</t>
  </si>
  <si>
    <t>한창바이오텍</t>
  </si>
  <si>
    <t>바이오리엑터(Bioreactor, 생물반응기)</t>
  </si>
  <si>
    <t>최승환</t>
  </si>
  <si>
    <t>http://www.pharmswell.com</t>
  </si>
  <si>
    <t>소리바다</t>
  </si>
  <si>
    <t>수도용 및 원예용 상토</t>
  </si>
  <si>
    <t>신종태, 오재명</t>
  </si>
  <si>
    <t>http://www.soribada.com/corp</t>
  </si>
  <si>
    <t>아이디스홀딩스</t>
  </si>
  <si>
    <t>기타 전문 서비스업</t>
  </si>
  <si>
    <t>http://www.idisholdings.co.kr</t>
  </si>
  <si>
    <t>코데즈컴바인</t>
  </si>
  <si>
    <t>패션의류</t>
  </si>
  <si>
    <t>http://www.codes-combine.co.kr</t>
  </si>
  <si>
    <t>안랩</t>
  </si>
  <si>
    <t>바이러스백신 프로그램</t>
  </si>
  <si>
    <t>강석균</t>
  </si>
  <si>
    <t>http://www.ahnlab.com</t>
  </si>
  <si>
    <t>YTN</t>
  </si>
  <si>
    <t>광고/협찬 및 프로그램 제작</t>
  </si>
  <si>
    <t>우장균</t>
  </si>
  <si>
    <t>http://www.ytn.co.kr</t>
  </si>
  <si>
    <t>CMG제약</t>
  </si>
  <si>
    <t>이주형</t>
  </si>
  <si>
    <t>http://www.cmgpharma.co.kr</t>
  </si>
  <si>
    <t>JYP Ent.</t>
  </si>
  <si>
    <t>오디오물 출판 및 원판 녹음 관련 제품</t>
  </si>
  <si>
    <t>정욱</t>
  </si>
  <si>
    <t>http://www.jype.com</t>
  </si>
  <si>
    <t>한국테크놀로지</t>
  </si>
  <si>
    <t>신재생에너지관련장비</t>
  </si>
  <si>
    <t>신용구, 이병길(공동 대표이사)</t>
  </si>
  <si>
    <t>http://www.myht.co.kr</t>
  </si>
  <si>
    <t>KCC건설</t>
  </si>
  <si>
    <t>토목 건축공사, 분양공사</t>
  </si>
  <si>
    <t>정몽열,윤희영</t>
  </si>
  <si>
    <t>http://www.kccworld.net</t>
  </si>
  <si>
    <t>세동</t>
  </si>
  <si>
    <t>도어벨트, 몰딩</t>
  </si>
  <si>
    <t>윤정상</t>
  </si>
  <si>
    <t>http://www.saedong.co.kr</t>
  </si>
  <si>
    <t>프로텍</t>
  </si>
  <si>
    <t>Dispenser, Tray Feeder, 공압실린더</t>
  </si>
  <si>
    <t>http://www.protec21.co.kr</t>
  </si>
  <si>
    <t>액토즈소프트</t>
  </si>
  <si>
    <t>온라인 게임 및 모바일 게임</t>
  </si>
  <si>
    <t>구오하이빈(Guo Haibin)</t>
  </si>
  <si>
    <t>http://www.actoz.com</t>
  </si>
  <si>
    <t>세코닉스</t>
  </si>
  <si>
    <t>모바일용 카메라렌즈, 차량용 카메라 및 광학부품</t>
  </si>
  <si>
    <t>박은경</t>
  </si>
  <si>
    <t>http://www.sekonix.com</t>
  </si>
  <si>
    <t>바이넥스</t>
  </si>
  <si>
    <t>정장제, 소화제</t>
  </si>
  <si>
    <t>이혁종</t>
  </si>
  <si>
    <t>http://www.bi-nex.co.kr</t>
  </si>
  <si>
    <t>오성첨단소재</t>
  </si>
  <si>
    <t>보호, 기능성 필름</t>
  </si>
  <si>
    <t>http://www.osungam.com</t>
  </si>
  <si>
    <t>태양</t>
  </si>
  <si>
    <t>휴대용 부탄가스, 에어졸캔, 외주수탁품</t>
  </si>
  <si>
    <t>현창수</t>
  </si>
  <si>
    <t>http://sungroup.kr/taeyangsun/</t>
  </si>
  <si>
    <t>유아이엘</t>
  </si>
  <si>
    <t>스마트폰 기구부품(키버튼,금속부품,부자재,악세서리 등)</t>
  </si>
  <si>
    <t>김시균</t>
  </si>
  <si>
    <t>http://www.e-uil.com</t>
  </si>
  <si>
    <t>초록뱀컴퍼니</t>
  </si>
  <si>
    <t>운송</t>
  </si>
  <si>
    <t>최진욱</t>
  </si>
  <si>
    <t>http://www.chorokbaemcompany.com</t>
  </si>
  <si>
    <t>대원미디어</t>
  </si>
  <si>
    <t>캐릭터 사업, 만화영화 제작</t>
  </si>
  <si>
    <t>정욱, 정동훈</t>
  </si>
  <si>
    <t>http://daewonmedia.com</t>
  </si>
  <si>
    <t>중앙디앤엠</t>
  </si>
  <si>
    <t>PVC샤시</t>
  </si>
  <si>
    <t>김영신</t>
  </si>
  <si>
    <t>http://joongang.co.kr</t>
  </si>
  <si>
    <t>CJ프레시웨이</t>
  </si>
  <si>
    <t>식자재유통, 단체급식</t>
  </si>
  <si>
    <t>정성필</t>
  </si>
  <si>
    <t>http://www.cjfreshway.com</t>
  </si>
  <si>
    <t>파인디앤씨</t>
  </si>
  <si>
    <t>CHASSIS , 금형</t>
  </si>
  <si>
    <t>홍성천,김종찬(각자대표)</t>
  </si>
  <si>
    <t>http://www.finednc.co.kr</t>
  </si>
  <si>
    <t>디지아이</t>
  </si>
  <si>
    <t>잉크젯 플로터, 커팅 플로터</t>
  </si>
  <si>
    <t>http://www.dgi-net.com</t>
  </si>
  <si>
    <t>코텍</t>
  </si>
  <si>
    <t>산업용 모니터</t>
  </si>
  <si>
    <t>http://www.kortek.co.kr</t>
  </si>
  <si>
    <t>한네트</t>
  </si>
  <si>
    <t>현금서비스, 예금인출</t>
  </si>
  <si>
    <t>김선종</t>
  </si>
  <si>
    <t>http://www.hannet.net</t>
  </si>
  <si>
    <t>에스티큐브</t>
  </si>
  <si>
    <t>전자부품, 정보통신기기, 지능형로봇외</t>
  </si>
  <si>
    <t>정현진</t>
  </si>
  <si>
    <t>http://www.stcube.com</t>
  </si>
  <si>
    <t>티에스넥스젠</t>
  </si>
  <si>
    <t>발전설비 Damper, 전력설비 Busway</t>
  </si>
  <si>
    <t>이형승, 조용준(공동대표이사)</t>
  </si>
  <si>
    <t>http://www.hlbpower.com</t>
  </si>
  <si>
    <t>스카이문스테크놀로지</t>
  </si>
  <si>
    <t>무선통신시스템용 중계기</t>
  </si>
  <si>
    <t>장푸(Zhang Pu)</t>
  </si>
  <si>
    <t>http://www.seohwa.co.kr</t>
  </si>
  <si>
    <t>큐로홀딩스</t>
  </si>
  <si>
    <t>음·식료품 및 담배 소매업</t>
  </si>
  <si>
    <t>DTIS, Probe Card, H.F PCB</t>
  </si>
  <si>
    <t>http://www.curoholdings.com</t>
  </si>
  <si>
    <t>나라엠앤디</t>
  </si>
  <si>
    <t>금형,사출 및 판금부품</t>
  </si>
  <si>
    <t>김영조</t>
  </si>
  <si>
    <t>http://www.naramnd.com</t>
  </si>
  <si>
    <t>에코바이오</t>
  </si>
  <si>
    <t>사업시설 유지·관리 서비스업</t>
  </si>
  <si>
    <t>판매시점정보시스템(POS), 금전등록기</t>
  </si>
  <si>
    <t>송효순</t>
  </si>
  <si>
    <t>http://www.ecoenergyholdings.com</t>
  </si>
  <si>
    <t>에이텍</t>
  </si>
  <si>
    <t>PC,모니터</t>
  </si>
  <si>
    <t>신승영, 이상훈(각자 대표이사)</t>
  </si>
  <si>
    <t>http://www.atec.kr</t>
  </si>
  <si>
    <t>대아티아이</t>
  </si>
  <si>
    <t>EDMS(Enterprise Document Management System)-전사적문서관리시스템,KMS-지식경영시스템</t>
  </si>
  <si>
    <t>이상백, 이일수</t>
  </si>
  <si>
    <t>http://www.daeati.co.kr</t>
  </si>
  <si>
    <t>캠시스</t>
  </si>
  <si>
    <t>휴대폰용 카메라모듈</t>
  </si>
  <si>
    <t>박영태 (단일대표)</t>
  </si>
  <si>
    <t>http://www.cammsys.net</t>
  </si>
  <si>
    <t>현대바이오랜드</t>
  </si>
  <si>
    <t>천연물질 추출물, 미생물 배양제품</t>
  </si>
  <si>
    <t>이희준</t>
  </si>
  <si>
    <t>http://www.hyundaibioland.co.kr</t>
  </si>
  <si>
    <t>SFA반도체</t>
  </si>
  <si>
    <t>반도체패키지(SOP,DIP,QFP)</t>
  </si>
  <si>
    <t>http://www.sts-semi.co.kr</t>
  </si>
  <si>
    <t>삼표시멘트</t>
  </si>
  <si>
    <t>시스템통합(SI), 네트워크장비</t>
  </si>
  <si>
    <t>http://www.tycement.co.kr</t>
  </si>
  <si>
    <t>SM C&amp;C</t>
  </si>
  <si>
    <t>영상콘텐츠 제작 및 매니지먼트, 광고, 여행</t>
  </si>
  <si>
    <t>김동준, 남궁철</t>
  </si>
  <si>
    <t>http://www.smcultureandcontents.com</t>
  </si>
  <si>
    <t>승일</t>
  </si>
  <si>
    <t>에어졸캔,에어졸발브,일반관</t>
  </si>
  <si>
    <t>http://sungroup.kr/seungilsun/</t>
  </si>
  <si>
    <t>조광ILI</t>
  </si>
  <si>
    <t>안전밸브,스팀트랩</t>
  </si>
  <si>
    <t>http://www.jokwang.co.kr</t>
  </si>
  <si>
    <t>피에스엠씨</t>
  </si>
  <si>
    <t>리드프레임</t>
  </si>
  <si>
    <t>강대균</t>
  </si>
  <si>
    <t>http://www.psmc.co.kr</t>
  </si>
  <si>
    <t>TPC</t>
  </si>
  <si>
    <t>구동기기(실린더), 방향제어기(밸브)</t>
  </si>
  <si>
    <t>엄주섭, 엄재윤</t>
  </si>
  <si>
    <t>http://www.TPCpage.com</t>
  </si>
  <si>
    <t>코메론</t>
  </si>
  <si>
    <t>줄자, 냉간압연</t>
  </si>
  <si>
    <t>강동헌</t>
  </si>
  <si>
    <t>http://www.komelon.co.kr</t>
  </si>
  <si>
    <t>블루베리 NFT</t>
  </si>
  <si>
    <t>콘돔,고무골무,의료용 장갑</t>
  </si>
  <si>
    <t>http://www.unidusok.com</t>
  </si>
  <si>
    <t>삼화네트웍스</t>
  </si>
  <si>
    <t>시스템통합(SI), 시스템유지(SM)</t>
  </si>
  <si>
    <t>공동대표이사 안제현, 신상윤</t>
  </si>
  <si>
    <t>http://www.shnetworks.co.kr</t>
  </si>
  <si>
    <t>성광벤드</t>
  </si>
  <si>
    <t>관이음쇠</t>
  </si>
  <si>
    <t>안 재 일</t>
  </si>
  <si>
    <t>http://www.skbend.com</t>
  </si>
  <si>
    <t>유라테크</t>
  </si>
  <si>
    <t>점화코일, 스파크플러그</t>
  </si>
  <si>
    <t>엄대열</t>
  </si>
  <si>
    <t>http://www.yuratech.co.kr</t>
  </si>
  <si>
    <t>삼현철강</t>
  </si>
  <si>
    <t>후판,열연후판,산세판박,무늬강판,용단철강,형강외</t>
  </si>
  <si>
    <t>조 윤 선</t>
  </si>
  <si>
    <t>http://www.samsteel.co.kr</t>
  </si>
  <si>
    <t>오픈베이스</t>
  </si>
  <si>
    <t>트래픽솔루션(웹스위치,트래픽서버)</t>
  </si>
  <si>
    <t>송규헌</t>
  </si>
  <si>
    <t>http://www.openbase.co.kr</t>
  </si>
  <si>
    <t>KCI</t>
  </si>
  <si>
    <t>폴리머,레진,계면활성제</t>
  </si>
  <si>
    <t>이진용</t>
  </si>
  <si>
    <t>http://www.kciltd.com</t>
  </si>
  <si>
    <t>라온시큐어</t>
  </si>
  <si>
    <t>소프트웨어 개발 및 공급</t>
  </si>
  <si>
    <t>이순형</t>
  </si>
  <si>
    <t>http://www.raonsecure.com</t>
  </si>
  <si>
    <t>오로라</t>
  </si>
  <si>
    <t>전문디자인업</t>
  </si>
  <si>
    <t>캐릭터디자인,캐릭터완구 등</t>
  </si>
  <si>
    <t>각자대표 홍기선, 각자대표 노재연</t>
  </si>
  <si>
    <t>http://www.auroraworld.com</t>
  </si>
  <si>
    <t>금화피에스시</t>
  </si>
  <si>
    <t>설비,철물,전기,강구조물</t>
  </si>
  <si>
    <t>김성기,김경태(각자대표)</t>
  </si>
  <si>
    <t>http://www.geumhwa.co.kr</t>
  </si>
  <si>
    <t>코다코</t>
  </si>
  <si>
    <t>Oil Pump, Throttle Body</t>
  </si>
  <si>
    <t>인귀승, 조만영(각자 대표이사)</t>
  </si>
  <si>
    <t>http://www.kodaco.co.kr</t>
  </si>
  <si>
    <t>인바디</t>
  </si>
  <si>
    <t>정밀 체성분 분석기</t>
  </si>
  <si>
    <t>차기철,이라미 각자대표이사</t>
  </si>
  <si>
    <t>http://www.inbody.com</t>
  </si>
  <si>
    <t>고려제약</t>
  </si>
  <si>
    <t>하벤(종합감기약),뉴로메드(치매치료제)등</t>
  </si>
  <si>
    <t>박해룡, 박상훈 (각자대표)</t>
  </si>
  <si>
    <t>http://www.nicepharma.com</t>
  </si>
  <si>
    <t>크린앤사이언스</t>
  </si>
  <si>
    <t>자동차용 여과지</t>
  </si>
  <si>
    <t>곽규범</t>
  </si>
  <si>
    <t>http://www.cands.co.kr</t>
  </si>
  <si>
    <t>포스코 ICT</t>
  </si>
  <si>
    <t>SI(System Integration), DVR(Digital Video Recorder)</t>
  </si>
  <si>
    <t>정덕균</t>
  </si>
  <si>
    <t>http://www.poscoict.co.kr</t>
  </si>
  <si>
    <t>KD</t>
  </si>
  <si>
    <t>건설사업(완성건물)</t>
  </si>
  <si>
    <t>안태일</t>
  </si>
  <si>
    <t>http://kdcon.co.kr</t>
  </si>
  <si>
    <t>이글벳</t>
  </si>
  <si>
    <t>아바텍,아목사실린사 등</t>
  </si>
  <si>
    <t>강승조, 강태성(각자 대표이사)</t>
  </si>
  <si>
    <t>http://www.eaglevet.com</t>
  </si>
  <si>
    <t>아즈텍WB</t>
  </si>
  <si>
    <t>섬유제품 염색, 정리 및 마무리 가공업</t>
  </si>
  <si>
    <t>직물</t>
  </si>
  <si>
    <t>허 재 명</t>
  </si>
  <si>
    <t>http://www.aztechwb.com</t>
  </si>
  <si>
    <t>오리콤</t>
  </si>
  <si>
    <t>고영섭, 김성대(각자 대표이사)</t>
  </si>
  <si>
    <t>http://www.oricom.co.kr</t>
  </si>
  <si>
    <t>위닉스</t>
  </si>
  <si>
    <t>일반목적용 기계제조업</t>
  </si>
  <si>
    <t>윤희종, 윤철민</t>
  </si>
  <si>
    <t>http://www.e-winix.co.kr</t>
  </si>
  <si>
    <t>상지카일룸</t>
  </si>
  <si>
    <t>건설업, 고급빌라 건축 및 일반 건축, 주택공급 등</t>
  </si>
  <si>
    <t>http://www.sangji.co.kr/</t>
  </si>
  <si>
    <t>엔피케이</t>
  </si>
  <si>
    <t>합성고무 및 플라스틱물질 제조업</t>
  </si>
  <si>
    <t>최상건, 최윤혁 각자 대표</t>
  </si>
  <si>
    <t>http://www.npk.co.kr</t>
  </si>
  <si>
    <t>삼천당제약</t>
  </si>
  <si>
    <t>하메론, 아토로우</t>
  </si>
  <si>
    <t>전인석</t>
  </si>
  <si>
    <t>http://www.scd.co.kr</t>
  </si>
  <si>
    <t>에이치케이</t>
  </si>
  <si>
    <t>레이저가공 절단기</t>
  </si>
  <si>
    <t>계명재</t>
  </si>
  <si>
    <t>http://www.hk-global.com</t>
  </si>
  <si>
    <t>정원엔시스</t>
  </si>
  <si>
    <t>SI(시스템통합) 관련 소프트웨어, 중.대형 고속 레이져 프린터</t>
  </si>
  <si>
    <t>한덕희</t>
  </si>
  <si>
    <t>http://www.zungwon.co.kr</t>
  </si>
  <si>
    <t>한양이엔지</t>
  </si>
  <si>
    <t>반도체배관설비</t>
  </si>
  <si>
    <t>김형육,김덕림(공동대표이사)</t>
  </si>
  <si>
    <t>http://www.hanyangkorea.com</t>
  </si>
  <si>
    <t>누리플렉스</t>
  </si>
  <si>
    <t>지능형검침인프라(AMI),에너지관리시스템, 플랫폼 SW</t>
  </si>
  <si>
    <t>김영덕</t>
  </si>
  <si>
    <t>http://www.nuriflex.co.kr</t>
  </si>
  <si>
    <t>에쎈테크</t>
  </si>
  <si>
    <t>LPG밸브</t>
  </si>
  <si>
    <t>http://www.essentech.co.kr</t>
  </si>
  <si>
    <t>국순당</t>
  </si>
  <si>
    <t>탁주 및 약주</t>
  </si>
  <si>
    <t>배상민</t>
  </si>
  <si>
    <t>http://www.ksdb.co.kr</t>
  </si>
  <si>
    <t>엘컴텍</t>
  </si>
  <si>
    <t>BLU(Back Light Unit), CCM(Compact Camera Module), Display용 EL</t>
  </si>
  <si>
    <t>김충섭</t>
  </si>
  <si>
    <t>http://www.elcomtec.co.kr</t>
  </si>
  <si>
    <t>이오테크닉스</t>
  </si>
  <si>
    <t>레이저 마커 및 레이저 응용기기</t>
  </si>
  <si>
    <t>성규동,박종구(각자대표이사)</t>
  </si>
  <si>
    <t>http://www.eotechnics.com</t>
  </si>
  <si>
    <t>상상인</t>
  </si>
  <si>
    <t>IT 통합 솔루션</t>
  </si>
  <si>
    <t>유준원, 이민식(각자 대표이사)</t>
  </si>
  <si>
    <t>http://www.sangsanginworld.co.kr</t>
  </si>
  <si>
    <t>서울제약</t>
  </si>
  <si>
    <t>정제,연질캅셀제,경질캅셀제,연고 및 크림제 등</t>
  </si>
  <si>
    <t>윤동현, 신봉환 (각자대표)</t>
  </si>
  <si>
    <t>http://www.seoulpharma.com</t>
  </si>
  <si>
    <t>나노엔텍</t>
  </si>
  <si>
    <t>의료기기 및 실험기기</t>
  </si>
  <si>
    <t>정찬일</t>
  </si>
  <si>
    <t>http://www.nanoentek.com</t>
  </si>
  <si>
    <t>파나진</t>
  </si>
  <si>
    <t>의료용품및 기타 의약관련 제품 제조업</t>
  </si>
  <si>
    <t>김성기</t>
  </si>
  <si>
    <t>http://www.panagene.com</t>
  </si>
  <si>
    <t>오공</t>
  </si>
  <si>
    <t>접착제,씰란트,광택제,연마제</t>
  </si>
  <si>
    <t>김윤정</t>
  </si>
  <si>
    <t>http://www.okong.com</t>
  </si>
  <si>
    <t>솔고바이오</t>
  </si>
  <si>
    <t>가정용 온열치료기, 의료기구</t>
  </si>
  <si>
    <t>김일</t>
  </si>
  <si>
    <t>http://www.solco.co.kr</t>
  </si>
  <si>
    <t>비츠로테크</t>
  </si>
  <si>
    <t>차단기, 개폐기</t>
  </si>
  <si>
    <t>장순상, 유병언, 장범수(각자대표)</t>
  </si>
  <si>
    <t>http://www.vitzrotech.com</t>
  </si>
  <si>
    <t>코아시아</t>
  </si>
  <si>
    <t>LED패키지</t>
  </si>
  <si>
    <t>이희준,위종묵(각자 대표이사)</t>
  </si>
  <si>
    <t>http://www.coasiacorp.co.kr</t>
  </si>
  <si>
    <t>정상제이엘에스</t>
  </si>
  <si>
    <t>어학교육업</t>
  </si>
  <si>
    <t>박정흠</t>
  </si>
  <si>
    <t>http://www.gojls.com</t>
  </si>
  <si>
    <t>진양제약</t>
  </si>
  <si>
    <t>소부날, 옥티란</t>
  </si>
  <si>
    <t>http://www.jinyangpharm.co.kr</t>
  </si>
  <si>
    <t>지니뮤직</t>
  </si>
  <si>
    <t>디지털 음악 서비스 및 음원유통</t>
  </si>
  <si>
    <t>Park Hyun Jin</t>
  </si>
  <si>
    <t>http://www.geniemusic.co.kr</t>
  </si>
  <si>
    <t>진성티이씨</t>
  </si>
  <si>
    <t>트랙롤라. 플로팅 씰</t>
  </si>
  <si>
    <t>윤성수, 윤준수(공동대표이사)</t>
  </si>
  <si>
    <t>http://www.jinsungtec.com</t>
  </si>
  <si>
    <t>현대에이치티</t>
  </si>
  <si>
    <t>스마트홈 제조</t>
  </si>
  <si>
    <t>이건구</t>
  </si>
  <si>
    <t>http://www.hyundaiht.co.kr</t>
  </si>
  <si>
    <t>삼아제약</t>
  </si>
  <si>
    <t>노마에프, 아토크건조시럽, 코데날정, 코코시럽, 스마엘</t>
  </si>
  <si>
    <t>허 준</t>
  </si>
  <si>
    <t>http://www.samapharm.co.kr</t>
  </si>
  <si>
    <t>파루</t>
  </si>
  <si>
    <t>온습도 조절기(에어쿨), 무인방제기(야호)</t>
  </si>
  <si>
    <t>http://www.paru.co.kr</t>
  </si>
  <si>
    <t>에스씨디</t>
  </si>
  <si>
    <t>전자렌지용 MOTOR 및 냉장고용 TIMER</t>
  </si>
  <si>
    <t>오길호</t>
  </si>
  <si>
    <t>http://www.sscd.co.kr</t>
  </si>
  <si>
    <t>한국정보공학</t>
  </si>
  <si>
    <t>그룹웨어, 자료관리시스템</t>
  </si>
  <si>
    <t>유용석</t>
  </si>
  <si>
    <t>http://www.kies.co.kr</t>
  </si>
  <si>
    <t>디오</t>
  </si>
  <si>
    <t>자동포장기계</t>
  </si>
  <si>
    <t>김진백</t>
  </si>
  <si>
    <t>http://dio.co.kr</t>
  </si>
  <si>
    <t>네오위즈홀딩스</t>
  </si>
  <si>
    <t>오승헌</t>
  </si>
  <si>
    <t>http://www.neowiz.com</t>
  </si>
  <si>
    <t>다산네트웍스</t>
  </si>
  <si>
    <t>네트워크 통신장비</t>
  </si>
  <si>
    <t>남민우</t>
  </si>
  <si>
    <t>http://www.dasannetworks.com</t>
  </si>
  <si>
    <t>바이오스마트</t>
  </si>
  <si>
    <t>M/S 카드제조업, IC 카드제조, 카드장비판매</t>
  </si>
  <si>
    <t>윤호권</t>
  </si>
  <si>
    <t>http://www.bio-smart.com</t>
  </si>
  <si>
    <t>우리기술</t>
  </si>
  <si>
    <t>시스템사업, 정보통신사업</t>
  </si>
  <si>
    <t>노갑선</t>
  </si>
  <si>
    <t>http://www.wooritg.com</t>
  </si>
  <si>
    <t>안국약품</t>
  </si>
  <si>
    <t>그랑파제, 토비콤-S</t>
  </si>
  <si>
    <t>원덕권</t>
  </si>
  <si>
    <t>http://www.ahn-gook.com</t>
  </si>
  <si>
    <t>골드퍼시픽</t>
  </si>
  <si>
    <t>주문형반도체, IMT-2000 Modem Chip 등</t>
  </si>
  <si>
    <t>조정영</t>
  </si>
  <si>
    <t>http://gold-pacific.com</t>
  </si>
  <si>
    <t>세중</t>
  </si>
  <si>
    <t>여행</t>
  </si>
  <si>
    <t>천세전,김기백</t>
  </si>
  <si>
    <t>http://www.sejoong.com</t>
  </si>
  <si>
    <t>우리기술투자</t>
  </si>
  <si>
    <t>창업자에 대한 투자 및 융자</t>
  </si>
  <si>
    <t>http://www.wooricapital.co.kr</t>
  </si>
  <si>
    <t>HRS</t>
  </si>
  <si>
    <t>실리콘 컴파운드제품 제조</t>
  </si>
  <si>
    <t>김진성</t>
  </si>
  <si>
    <t>http://www.hrssilicone.com</t>
  </si>
  <si>
    <t>에스에이엠티</t>
  </si>
  <si>
    <t>반도체(메모리,비메모리), CPU, TFT-LCD, 네트웍 장비, PC 및 주변기기, 이동통신수탁사업</t>
  </si>
  <si>
    <t>박두진</t>
  </si>
  <si>
    <t>http://www.isamt.com</t>
  </si>
  <si>
    <t>NICE평가정보</t>
  </si>
  <si>
    <t>개인 및 기업정보,솔루션</t>
  </si>
  <si>
    <t>신희부</t>
  </si>
  <si>
    <t>http://www.niceinfo.co.kr</t>
  </si>
  <si>
    <t>위즈코프</t>
  </si>
  <si>
    <t>인터넷 인프라 및 응용</t>
  </si>
  <si>
    <t>정승환</t>
  </si>
  <si>
    <t>http://www.wizit.com</t>
  </si>
  <si>
    <t>이건홀딩스</t>
  </si>
  <si>
    <t>창호</t>
  </si>
  <si>
    <t>안기명</t>
  </si>
  <si>
    <t>파인디지털</t>
  </si>
  <si>
    <t>원격 RF 감시장치, 디지털 광 중계기, 노드분배기</t>
  </si>
  <si>
    <t>김용훈</t>
  </si>
  <si>
    <t>http://www.finedigital.com</t>
  </si>
  <si>
    <t>나이스정보통신</t>
  </si>
  <si>
    <t>카드 VAN사업</t>
  </si>
  <si>
    <t>김용국</t>
  </si>
  <si>
    <t>http://www.nicevan.co.kr</t>
  </si>
  <si>
    <t>SG&amp;G</t>
  </si>
  <si>
    <t>생활정보신문</t>
  </si>
  <si>
    <t>이 의 범</t>
  </si>
  <si>
    <t>http://www.sgng.com</t>
  </si>
  <si>
    <t>아이에이</t>
  </si>
  <si>
    <t>반도체 및 모듈, 제어기</t>
  </si>
  <si>
    <t>김동진, 이용준, 레이먼김 (공동대표이사)</t>
  </si>
  <si>
    <t>http://www.ia-inc.kr</t>
  </si>
  <si>
    <t>에스넷</t>
  </si>
  <si>
    <t>네트워크장비 설치 및 납품, 유지보수</t>
  </si>
  <si>
    <t>유홍준, 장병강</t>
  </si>
  <si>
    <t>http://www.snetsystems.co.kr</t>
  </si>
  <si>
    <t>에스엠</t>
  </si>
  <si>
    <t>음반(CD,MC),연예 대리</t>
  </si>
  <si>
    <t>이성수, 탁영준</t>
  </si>
  <si>
    <t>http://www.smtown.com</t>
  </si>
  <si>
    <t>쌍용정보통신</t>
  </si>
  <si>
    <t>클라우드,시스템통합(SI),네트워크 설계 및 구축,시스템운영(SM)</t>
  </si>
  <si>
    <t>박진국</t>
  </si>
  <si>
    <t>http://www.sicc.co.kr</t>
  </si>
  <si>
    <t>쎄니트</t>
  </si>
  <si>
    <t>스테인레스 냉연강판</t>
  </si>
  <si>
    <t>최재관, 박승배(각자대표)</t>
  </si>
  <si>
    <t>http://www.cenit.kr</t>
  </si>
  <si>
    <t>대성미생물</t>
  </si>
  <si>
    <t>동물용 의약품, 미생물제재</t>
  </si>
  <si>
    <t>이동규, 조항원 (각자대표)</t>
  </si>
  <si>
    <t>http://www.dsmbio.com</t>
  </si>
  <si>
    <t>에코플라스틱</t>
  </si>
  <si>
    <t>BUMPER 및 자동차TRIM류</t>
  </si>
  <si>
    <t>한상</t>
  </si>
  <si>
    <t>http://WWW.AP.CO.KR</t>
  </si>
  <si>
    <t>케이엠더블유</t>
  </si>
  <si>
    <t>RF 부품 및 중계기</t>
  </si>
  <si>
    <t>김덕용</t>
  </si>
  <si>
    <t>http://www.kmw.co.kr</t>
  </si>
  <si>
    <t>화성밸브</t>
  </si>
  <si>
    <t>가스밸브, 매몰용접용 볼밸브, 온수분배기</t>
  </si>
  <si>
    <t>장원규, 장성필(각자대표)</t>
  </si>
  <si>
    <t>http://www.hsvalve.co.kr</t>
  </si>
  <si>
    <t>경남스틸</t>
  </si>
  <si>
    <t>냉연강판,아연도강판, 산세코일, 열연아연도금강판, 전기아연도금강판 등</t>
  </si>
  <si>
    <t>최석우</t>
  </si>
  <si>
    <t>http://www.ksteel.co.kr</t>
  </si>
  <si>
    <t>마크로젠</t>
  </si>
  <si>
    <t>DNA Sequencing, Microarray, Genetically Engineered Mouse</t>
  </si>
  <si>
    <t>이수강, 김창훈 (각자 대표이사)</t>
  </si>
  <si>
    <t>http://www.macrogen.com</t>
  </si>
  <si>
    <t>희림</t>
  </si>
  <si>
    <t>설계 및 감리용역</t>
  </si>
  <si>
    <t>정영균, 이목운, 허철호 (각자대표)</t>
  </si>
  <si>
    <t>http://www.heerim.com</t>
  </si>
  <si>
    <t>레드캡투어</t>
  </si>
  <si>
    <t>여행알선, 렌터카</t>
  </si>
  <si>
    <t>인유성</t>
  </si>
  <si>
    <t>http://www.redcap.co.kr</t>
  </si>
  <si>
    <t>솔브레인홀딩스</t>
  </si>
  <si>
    <t>반도체,디스플레이,2차전지 공정용 화학제품</t>
  </si>
  <si>
    <t>정현석</t>
  </si>
  <si>
    <t>http://www.soulbrainholdings.co.kr</t>
  </si>
  <si>
    <t>에프에스티</t>
  </si>
  <si>
    <t>펠리클(반도체부품), 칠러장비, 반도체유통</t>
  </si>
  <si>
    <t>장경빈</t>
  </si>
  <si>
    <t>http://www.fstc.co.kr</t>
  </si>
  <si>
    <t>코맥스</t>
  </si>
  <si>
    <t>홈네트워크시스템,CCTV 방송설비</t>
  </si>
  <si>
    <t>변우석</t>
  </si>
  <si>
    <t>http://www.commax.com</t>
  </si>
  <si>
    <t>EG</t>
  </si>
  <si>
    <t>산화철, 대기수처리방지시설, 무역</t>
  </si>
  <si>
    <t>박지만</t>
  </si>
  <si>
    <t>http://www.egcorp.co.kr</t>
  </si>
  <si>
    <t>감성코퍼레이션</t>
  </si>
  <si>
    <t>의류, 의류디자인, 휴대폰 주변기기</t>
  </si>
  <si>
    <t>김호선</t>
  </si>
  <si>
    <t>http://www.gamsungcorp.co.kr</t>
  </si>
  <si>
    <t>성도이엔지</t>
  </si>
  <si>
    <t>반도체크린룸 시공, 반도체장비제조</t>
  </si>
  <si>
    <t>강창열,정영용,이윤영,이언웅,김재진(각자대표)</t>
  </si>
  <si>
    <t>http://www.sungdokorea.com</t>
  </si>
  <si>
    <t>제일테크노스</t>
  </si>
  <si>
    <t>DECK PLATE</t>
  </si>
  <si>
    <t>나주영,최재우</t>
  </si>
  <si>
    <t>http://www.jeil21c.co.kr</t>
  </si>
  <si>
    <t>아트지,CCP지</t>
  </si>
  <si>
    <t>세종텔레콤</t>
  </si>
  <si>
    <t>WLL/GPS/위성DMB/VoIP 단말기</t>
  </si>
  <si>
    <t>김형진, 유기윤(각자대표)</t>
  </si>
  <si>
    <t>http://www.sejongtelecom.net</t>
  </si>
  <si>
    <t>심텍홀딩스</t>
  </si>
  <si>
    <t>박광준</t>
  </si>
  <si>
    <t>http://www.simmtechholdings.co.kr</t>
  </si>
  <si>
    <t>파세코</t>
  </si>
  <si>
    <t>창문형에어컨,석유스토브</t>
  </si>
  <si>
    <t>유일한</t>
  </si>
  <si>
    <t>http://www.paseco.co.kr</t>
  </si>
  <si>
    <t>SGC이테크건설</t>
  </si>
  <si>
    <t>건축공사, 플랜트설비, 토목공사</t>
  </si>
  <si>
    <t>이복영, 안찬규</t>
  </si>
  <si>
    <t>http://www.sgcetec.co.kr</t>
  </si>
  <si>
    <t>영풍정밀</t>
  </si>
  <si>
    <t>펌프, 밸브, 주물</t>
  </si>
  <si>
    <t>최창규, 이한성(각자대표)</t>
  </si>
  <si>
    <t>http://www.yppc.co.kr</t>
  </si>
  <si>
    <t>서희건설</t>
  </si>
  <si>
    <t>토목, 건축, 부동산임대업</t>
  </si>
  <si>
    <t>김팔수, 김원철(각자 대표이사)</t>
  </si>
  <si>
    <t>http://www.seohee.co.kr</t>
  </si>
  <si>
    <t>주성엔지니어링</t>
  </si>
  <si>
    <t>LP CVD</t>
  </si>
  <si>
    <t>황철주</t>
  </si>
  <si>
    <t>http://www.jseng.com</t>
  </si>
  <si>
    <t>케이티알파</t>
  </si>
  <si>
    <t>커머스, 콘텐츠, ICT</t>
  </si>
  <si>
    <t>정기호</t>
  </si>
  <si>
    <t>http://www.ktalpha.com</t>
  </si>
  <si>
    <t>다우데이타</t>
  </si>
  <si>
    <t>Autodesk 제품군 및 보안, 백신 소프트웨어 등</t>
  </si>
  <si>
    <t>성백진(단독 대표)</t>
  </si>
  <si>
    <t>http://www.daoudata.co.kr</t>
  </si>
  <si>
    <t>동진쎄미켐</t>
  </si>
  <si>
    <t>반도체,LCD용재료(감광제,봉지제),발포제</t>
  </si>
  <si>
    <t>이부섭, 이준혁</t>
  </si>
  <si>
    <t>http://www.dongjin.com</t>
  </si>
  <si>
    <t>선광</t>
  </si>
  <si>
    <t>항만하역, 해사(바다모래)</t>
  </si>
  <si>
    <t>이도희</t>
  </si>
  <si>
    <t>http://www.sun-kwang.co.kr</t>
  </si>
  <si>
    <t>제이에스티나</t>
  </si>
  <si>
    <t>주얼리,가죽제품,손목시계</t>
  </si>
  <si>
    <t>대표이사 김유미, 장호선 각자대표</t>
  </si>
  <si>
    <t>http://www.jestina.co.kr</t>
  </si>
  <si>
    <t>지더블유바이텍</t>
  </si>
  <si>
    <t>무선통신,방송및응용장치제조업</t>
  </si>
  <si>
    <t>양재원</t>
  </si>
  <si>
    <t>http://www.younginfrontier.com</t>
  </si>
  <si>
    <t>클라우드에어</t>
  </si>
  <si>
    <t>하관호</t>
  </si>
  <si>
    <t>http://www.cloud-air.co.kr</t>
  </si>
  <si>
    <t>한국팩키지</t>
  </si>
  <si>
    <t>카톤팩, 골판지 상자</t>
  </si>
  <si>
    <t>이명신, 이우진</t>
  </si>
  <si>
    <t>http://www.hkpak.co.kr</t>
  </si>
  <si>
    <t>삼지전자</t>
  </si>
  <si>
    <t>통신기기,정보기기,BACKLIGHTUNIT사업</t>
  </si>
  <si>
    <t>각자대표이사 박두진, 이태훈</t>
  </si>
  <si>
    <t>http://www.samjielec.co.kr</t>
  </si>
  <si>
    <t>우리엔터프라이즈</t>
  </si>
  <si>
    <t>변환장치 제조업 백열전구, 형광등</t>
  </si>
  <si>
    <t>황도연 단독대표이사</t>
  </si>
  <si>
    <t>http://www.wooree.co.kr</t>
  </si>
  <si>
    <t>네패스</t>
  </si>
  <si>
    <t>반도체및TFT-LCD용현상액</t>
  </si>
  <si>
    <t>이병구</t>
  </si>
  <si>
    <t>http://www.nepes.co.kr</t>
  </si>
  <si>
    <t>인지디스플레</t>
  </si>
  <si>
    <t>TFT-LCDCHASSIS,TFT-LCDLAMPREFLECTOR,ICLEADFRAME,TRLEADFRAME</t>
  </si>
  <si>
    <t>김용구,금수근,정구용,정혜승(각자대표이사)</t>
  </si>
  <si>
    <t>http://www.inzidisplay.co.kr</t>
  </si>
  <si>
    <t>위지트</t>
  </si>
  <si>
    <t>LCD 반도체</t>
  </si>
  <si>
    <t>양승환</t>
  </si>
  <si>
    <t>http://www.wizit.co.kr</t>
  </si>
  <si>
    <t>유니셈</t>
  </si>
  <si>
    <t>반도체장비(DryGasScrubber)</t>
  </si>
  <si>
    <t>김형균,이양구(각자대표)</t>
  </si>
  <si>
    <t>http://www.unisem.co.kr</t>
  </si>
  <si>
    <t>유성티엔에스</t>
  </si>
  <si>
    <t>운송,C형강,차량정비</t>
  </si>
  <si>
    <t>이명호(단독 대표이사)</t>
  </si>
  <si>
    <t>http://www.yoosungtns.co.kr</t>
  </si>
  <si>
    <t>코리아나</t>
  </si>
  <si>
    <t>유학수</t>
  </si>
  <si>
    <t>http://www.coreana.co.kr</t>
  </si>
  <si>
    <t>SCI평가정보</t>
  </si>
  <si>
    <t>신용조회,채권추심,신용조사</t>
  </si>
  <si>
    <t>임동훈</t>
  </si>
  <si>
    <t>http://www.sci.co.kr</t>
  </si>
  <si>
    <t>골드앤에스</t>
  </si>
  <si>
    <t>방과후컴퓨터상설반,교재및CD</t>
  </si>
  <si>
    <t>신승호</t>
  </si>
  <si>
    <t>http://www.wfminc.co.kr</t>
  </si>
  <si>
    <t>서울전자통신</t>
  </si>
  <si>
    <t>전자변성기, 무역업(트랜스포머자재)</t>
  </si>
  <si>
    <t>http://www.seoulset.com</t>
  </si>
  <si>
    <t>대성창투</t>
  </si>
  <si>
    <t>투자서비스</t>
  </si>
  <si>
    <t>김영훈, 박근진 (각자대표이사)</t>
  </si>
  <si>
    <t>http://www.daesungpe.com</t>
  </si>
  <si>
    <t>예림당</t>
  </si>
  <si>
    <t>무선가입자망 단말기 및 차량용핸즈프리</t>
  </si>
  <si>
    <t>나춘호</t>
  </si>
  <si>
    <t>http://yearim.co.kr</t>
  </si>
  <si>
    <t>CJ ENM</t>
  </si>
  <si>
    <t>의류, 생활주방, 가전제품, 보석, 기타</t>
  </si>
  <si>
    <t>Ho Sung Kang, Sang Hyun Yoon</t>
  </si>
  <si>
    <t>http://www.cjmall.com</t>
  </si>
  <si>
    <t>이지홀딩스</t>
  </si>
  <si>
    <t>지현욱,김충석(각자대표)</t>
  </si>
  <si>
    <t>http://www.easyholdings.co.kr</t>
  </si>
  <si>
    <t>기산텔레콤</t>
  </si>
  <si>
    <t>광모듈, 에코 켄슬러, 중계기, VoIP Server등</t>
  </si>
  <si>
    <t>박병기</t>
  </si>
  <si>
    <t>http://www.kisantel.co.kr</t>
  </si>
  <si>
    <t>바른손이앤에이</t>
  </si>
  <si>
    <t>영화 및 콘텐츠 제작</t>
  </si>
  <si>
    <t>박진홍, 곽신애(각자대표)</t>
  </si>
  <si>
    <t>http://www.barunsonena.com/</t>
  </si>
  <si>
    <t>솔본</t>
  </si>
  <si>
    <t>경영자문 및 지주사업</t>
  </si>
  <si>
    <t>홍 기 태</t>
  </si>
  <si>
    <t>http://www.solborn.co.kr</t>
  </si>
  <si>
    <t>시공테크</t>
  </si>
  <si>
    <t>박물관, 전시관, 엑스포, 특수영상</t>
  </si>
  <si>
    <t>박기석</t>
  </si>
  <si>
    <t>http://www.sigongtech.co.kr</t>
  </si>
  <si>
    <t>신일제약</t>
  </si>
  <si>
    <t>디펜플라스타, 맥스케어, 트레스, 리피칸</t>
  </si>
  <si>
    <t>홍재현</t>
  </si>
  <si>
    <t>http://www.sinilpharm.com</t>
  </si>
  <si>
    <t>조아제약</t>
  </si>
  <si>
    <t>의약품,의약부외품,보건보조식품,위생용품의제조판매</t>
  </si>
  <si>
    <t>조성환, 조성배(각자대표)</t>
  </si>
  <si>
    <t>http://www.choa.co.kr</t>
  </si>
  <si>
    <t>인성정보</t>
  </si>
  <si>
    <t>넷트워크 관련 장비 및 솔루션</t>
  </si>
  <si>
    <t>원종윤, 손영삼(각자대표이사)</t>
  </si>
  <si>
    <t>http://www.insunginfo.co.kr</t>
  </si>
  <si>
    <t>그래디언트</t>
  </si>
  <si>
    <t>전자상거래</t>
  </si>
  <si>
    <t>이기형, 강동화(각자 대표이사)</t>
  </si>
  <si>
    <t>http://www.gradiant.co.kr/</t>
  </si>
  <si>
    <t>동국산업</t>
  </si>
  <si>
    <t>철강무역,강판제품제조</t>
  </si>
  <si>
    <t>남기성, 장세희(각자대표)</t>
  </si>
  <si>
    <t>http://www.dkis.co.kr</t>
  </si>
  <si>
    <t>매일홀딩스</t>
  </si>
  <si>
    <t>유제품</t>
  </si>
  <si>
    <t>김정완, 권태훈(각자대표이사)</t>
  </si>
  <si>
    <t>해성산업</t>
  </si>
  <si>
    <t>시설관리 용역 및 부동산 임대</t>
  </si>
  <si>
    <t>정한수</t>
  </si>
  <si>
    <t>http://www.haesungind.co.kr</t>
  </si>
  <si>
    <t>한국정보통신</t>
  </si>
  <si>
    <t>신용카드부가통신업(VAN),전자지급결제대행업(PG)</t>
  </si>
  <si>
    <t>임명수</t>
  </si>
  <si>
    <t>http://www.kicc.co.kr</t>
  </si>
  <si>
    <t>파라텍</t>
  </si>
  <si>
    <t>소방기기</t>
  </si>
  <si>
    <t>정광원</t>
  </si>
  <si>
    <t>http://www.paratech.co.kr</t>
  </si>
  <si>
    <t>동성화인텍</t>
  </si>
  <si>
    <t>초저온 보냉재</t>
  </si>
  <si>
    <t>류완수</t>
  </si>
  <si>
    <t>http://www.dsfinetec.co.kr</t>
  </si>
  <si>
    <t>드래곤플라이</t>
  </si>
  <si>
    <t>온라인게임</t>
  </si>
  <si>
    <t>원명수</t>
  </si>
  <si>
    <t>http://www.dragonflygame.com</t>
  </si>
  <si>
    <t>엠케이전자</t>
  </si>
  <si>
    <t>반도체용세금선</t>
  </si>
  <si>
    <t>이진</t>
  </si>
  <si>
    <t>http://www.mke.co.kr</t>
  </si>
  <si>
    <t>엠투엔</t>
  </si>
  <si>
    <t>산업용자동제어반기기</t>
  </si>
  <si>
    <t>서홍민</t>
  </si>
  <si>
    <t>http://www.dkdni.co.kr</t>
  </si>
  <si>
    <t>제이씨현시스템</t>
  </si>
  <si>
    <t>메인보드, 그래픽카드</t>
  </si>
  <si>
    <t>차중석</t>
  </si>
  <si>
    <t>http://www.jchyun.com</t>
  </si>
  <si>
    <t>포스코엠텍</t>
  </si>
  <si>
    <t>철강포장용역 및 Al탈산제 생산</t>
  </si>
  <si>
    <t>이희근</t>
  </si>
  <si>
    <t>http://www.poscomtech.com</t>
  </si>
  <si>
    <t>스페코</t>
  </si>
  <si>
    <t>아스팔트믹싱플랜트</t>
  </si>
  <si>
    <t>김재현</t>
  </si>
  <si>
    <t>http://www.speco.co.kr</t>
  </si>
  <si>
    <t>좋은사람들</t>
  </si>
  <si>
    <t>패션내의</t>
  </si>
  <si>
    <t>http://www.goodpeople.co.kr</t>
  </si>
  <si>
    <t>모아텍</t>
  </si>
  <si>
    <t>위치제어용초정및소형모터</t>
  </si>
  <si>
    <t>이제희</t>
  </si>
  <si>
    <t>http://www.moatech.co.kr</t>
  </si>
  <si>
    <t>코웰패션</t>
  </si>
  <si>
    <t>의복, 잡화, 콘덴서</t>
  </si>
  <si>
    <t>최용석, 임종민, 김유진(각자대표)</t>
  </si>
  <si>
    <t>http://www.cowellfashion.co.kr</t>
  </si>
  <si>
    <t>코콤</t>
  </si>
  <si>
    <t>비디오도어폰</t>
  </si>
  <si>
    <t>고성욱</t>
  </si>
  <si>
    <t>http://www.kocom.com</t>
  </si>
  <si>
    <t>제룡전기</t>
  </si>
  <si>
    <t>송배전용금구류,변압기</t>
  </si>
  <si>
    <t>제이엠아이</t>
  </si>
  <si>
    <t>CD복제품</t>
  </si>
  <si>
    <t>정광훈</t>
  </si>
  <si>
    <t>http://www.jmikorea.co.kr</t>
  </si>
  <si>
    <t>디지틀조선</t>
  </si>
  <si>
    <t>위성서비스</t>
  </si>
  <si>
    <t>김영수</t>
  </si>
  <si>
    <t>http://www.chosun.com</t>
  </si>
  <si>
    <t>바이온</t>
  </si>
  <si>
    <t>배너,타포린,화장품,자동차부품</t>
  </si>
  <si>
    <t>http://www.by-on.co.kr</t>
  </si>
  <si>
    <t>와이지-원</t>
  </si>
  <si>
    <t>엔드밀, 탭, 드릴</t>
  </si>
  <si>
    <t>송호근, 송시한</t>
  </si>
  <si>
    <t>http://www.yg1.co.kr</t>
  </si>
  <si>
    <t>특수건설</t>
  </si>
  <si>
    <t>보링</t>
  </si>
  <si>
    <t>김중헌, 김도헌 (각자 대표이사)</t>
  </si>
  <si>
    <t>http://www.tuksu.co.kr</t>
  </si>
  <si>
    <t>아이즈비전</t>
  </si>
  <si>
    <t>홈쇼핑(아이즈홈쇼핑), 국제전화(아이즈텔), 가정용유무선 전화기판매(TopPhone)</t>
  </si>
  <si>
    <t>김상우, 최순종(각자 대표이사)</t>
  </si>
  <si>
    <t>http://www.eyesvision.com</t>
  </si>
  <si>
    <t>동일기연</t>
  </si>
  <si>
    <t>EMI</t>
  </si>
  <si>
    <t>손동준 , 정수열</t>
  </si>
  <si>
    <t>http://www.dongiltech.co.kr</t>
  </si>
  <si>
    <t>소프트센</t>
  </si>
  <si>
    <t>전산기기 및 정보통신공사</t>
  </si>
  <si>
    <t>얼티앤수(데이비드스미스)</t>
  </si>
  <si>
    <t>http://www.softcen.co.kr</t>
  </si>
  <si>
    <t>원익</t>
  </si>
  <si>
    <t>Quartz, HIC, 의료기기</t>
  </si>
  <si>
    <t>장홍식</t>
  </si>
  <si>
    <t>http://www.wonik.co.kr</t>
  </si>
  <si>
    <t>원풍물산</t>
  </si>
  <si>
    <t>남성용신사복</t>
  </si>
  <si>
    <t>이원기,이두식</t>
  </si>
  <si>
    <t>http://www.wonpung.com</t>
  </si>
  <si>
    <t>삼진</t>
  </si>
  <si>
    <t>리모컨</t>
  </si>
  <si>
    <t>http://www.samjin.com</t>
  </si>
  <si>
    <t>비트컴퓨터</t>
  </si>
  <si>
    <t>전 진 옥, 조 현 정</t>
  </si>
  <si>
    <t>http://www.bit.co.kr</t>
  </si>
  <si>
    <t>휴먼엔</t>
  </si>
  <si>
    <t>해체, 선별 및 원료 재생업</t>
  </si>
  <si>
    <t>철스크랩</t>
  </si>
  <si>
    <t>이대식</t>
  </si>
  <si>
    <t>http://www.glosferlabs.com</t>
  </si>
  <si>
    <t>BNGT</t>
  </si>
  <si>
    <t>Bio 이종장기 사업, ICT 프린터 현상기</t>
  </si>
  <si>
    <t>조상환</t>
  </si>
  <si>
    <t>http://www.mgenplus.com</t>
  </si>
  <si>
    <t>판타지오</t>
  </si>
  <si>
    <t>교육서비스</t>
  </si>
  <si>
    <t>박종진, 신영진</t>
  </si>
  <si>
    <t>http://fantagio.kr</t>
  </si>
  <si>
    <t>유비케어</t>
  </si>
  <si>
    <t>의사랑,유팜,미소몰</t>
  </si>
  <si>
    <t>이상경 대표이사</t>
  </si>
  <si>
    <t>http://www.ubcare.co.kr</t>
  </si>
  <si>
    <t>피델릭스</t>
  </si>
  <si>
    <t>PSRAM 및 LPSDRAM</t>
  </si>
  <si>
    <t>안승한, 셰잉샤(Xie Yingxia)</t>
  </si>
  <si>
    <t>http://www.fidelix.co.kr</t>
  </si>
  <si>
    <t>TJ미디어</t>
  </si>
  <si>
    <t>영상음향반주기</t>
  </si>
  <si>
    <t>윤나라</t>
  </si>
  <si>
    <t>http://www.tjmedia.co.kr/</t>
  </si>
  <si>
    <t>휴맥스홀딩스</t>
  </si>
  <si>
    <t>지주사업, IT서비스사업</t>
  </si>
  <si>
    <t>변대규</t>
  </si>
  <si>
    <t>http://holdings.humaxdigital.com/</t>
  </si>
  <si>
    <t>삼일</t>
  </si>
  <si>
    <t>운송 및 하역수입</t>
  </si>
  <si>
    <t>강승엽,안인수(각자대표)</t>
  </si>
  <si>
    <t>http://www.samil31.co.kr</t>
  </si>
  <si>
    <t>뉴인텍</t>
  </si>
  <si>
    <t>콘덴서</t>
  </si>
  <si>
    <t>장기수</t>
  </si>
  <si>
    <t>http://www.nuin.co.kr</t>
  </si>
  <si>
    <t>오스템</t>
  </si>
  <si>
    <t>휠</t>
  </si>
  <si>
    <t>김정우, 김동효(각자 대표이사)</t>
  </si>
  <si>
    <t>http://www.yyauto.co.kr</t>
  </si>
  <si>
    <t>엔에스엔</t>
  </si>
  <si>
    <t>FLC</t>
  </si>
  <si>
    <t>이상욱 (단독대표)</t>
  </si>
  <si>
    <t>http://www.a-motion.co.kr</t>
  </si>
  <si>
    <t>피에스케이홀딩스</t>
  </si>
  <si>
    <t>Descum, Reflow</t>
  </si>
  <si>
    <t>박경수</t>
  </si>
  <si>
    <t>http://www.pskholding.com</t>
  </si>
  <si>
    <t>세보엠이씨</t>
  </si>
  <si>
    <t>건설관련설비,ACESS FLOOR,소음기,CHAMMBER,PFP UNIT,BY-PASS UNIT,DUCT,철구조물</t>
  </si>
  <si>
    <t>김우영,이원하(각자 대표이사)</t>
  </si>
  <si>
    <t>http://www.sebomec.com</t>
  </si>
  <si>
    <t>한일단조</t>
  </si>
  <si>
    <t>단조품</t>
  </si>
  <si>
    <t>박정영</t>
  </si>
  <si>
    <t>http://www.hifg.co.kr</t>
  </si>
  <si>
    <t>양지사</t>
  </si>
  <si>
    <t>다이어리</t>
  </si>
  <si>
    <t>이현</t>
  </si>
  <si>
    <t>http://www.yangjisa.com</t>
  </si>
  <si>
    <t>원익홀딩스</t>
  </si>
  <si>
    <t>가스캐비닛</t>
  </si>
  <si>
    <t>임창빈</t>
  </si>
  <si>
    <t>http://www.wonikholdings.kr</t>
  </si>
  <si>
    <t>한글과컴퓨터</t>
  </si>
  <si>
    <t>오피스소프트웨어</t>
  </si>
  <si>
    <t>변성준, 김연수 (각자대표)</t>
  </si>
  <si>
    <t>http://www.hancom.com</t>
  </si>
  <si>
    <t>메이슨캐피탈</t>
  </si>
  <si>
    <t>리스수입</t>
  </si>
  <si>
    <t>최성욱, 조재형(각자 대표이사)</t>
  </si>
  <si>
    <t>http://mason-capital.co.kr</t>
  </si>
  <si>
    <t>광무</t>
  </si>
  <si>
    <t>네트워크 통합사업,네트워크 장비, 光 전송장비, S/W 제조, 네트워크관리</t>
  </si>
  <si>
    <t>이상연</t>
  </si>
  <si>
    <t>http://www.kdccorp.co.kr</t>
  </si>
  <si>
    <t>대호특수강</t>
  </si>
  <si>
    <t>냉간압조용선재</t>
  </si>
  <si>
    <t>강근욱</t>
  </si>
  <si>
    <t>http://www.dhstl.co.kr</t>
  </si>
  <si>
    <t>HLB</t>
  </si>
  <si>
    <t>구명정, GRP/GRE PIPPE</t>
  </si>
  <si>
    <t>진양곤, 김동건 (각자대표)</t>
  </si>
  <si>
    <t>http://www.hlbkorea.com</t>
  </si>
  <si>
    <t>팜스토리</t>
  </si>
  <si>
    <t>사료</t>
  </si>
  <si>
    <t>편명식, 배수한(각자대표)</t>
  </si>
  <si>
    <t>http://www.dodrambnf.co.kr</t>
  </si>
  <si>
    <t>삼보판지</t>
  </si>
  <si>
    <t>골판지,골판지상자</t>
  </si>
  <si>
    <t>류진호</t>
  </si>
  <si>
    <t>http://www.isambo.com</t>
  </si>
  <si>
    <t>삼목에스폼</t>
  </si>
  <si>
    <t>갱폼,알루미늄폼,특수폼,알루미늄압출재</t>
  </si>
  <si>
    <t>엄석호</t>
  </si>
  <si>
    <t>http://www.sammok.co.kr</t>
  </si>
  <si>
    <t>에이스침대</t>
  </si>
  <si>
    <t>침대</t>
  </si>
  <si>
    <t>안성호</t>
  </si>
  <si>
    <t>http://www.acebed.co.kr</t>
  </si>
  <si>
    <t>원익큐브</t>
  </si>
  <si>
    <t>MMA,BAM,PC,PP,목재,실란트,디지털인쇄기</t>
  </si>
  <si>
    <t>문경수</t>
  </si>
  <si>
    <t>http://www.wonikcube.com</t>
  </si>
  <si>
    <t>리드코프</t>
  </si>
  <si>
    <t>화공약품운반</t>
  </si>
  <si>
    <t>http://www.leadcorp.co.kr</t>
  </si>
  <si>
    <t>유니슨</t>
  </si>
  <si>
    <t>풍력발전기, 풍력타워</t>
  </si>
  <si>
    <t>허화도</t>
  </si>
  <si>
    <t>http://www.unison.co.kr</t>
  </si>
  <si>
    <t>아난티</t>
  </si>
  <si>
    <t>리조트 운영 및 분양</t>
  </si>
  <si>
    <t>이만규</t>
  </si>
  <si>
    <t>http://www.ananti.kr</t>
  </si>
  <si>
    <t>광진실업</t>
  </si>
  <si>
    <t>마봉</t>
  </si>
  <si>
    <t>허유석, 허정도</t>
  </si>
  <si>
    <t>http://www.kjsteel.co.kr</t>
  </si>
  <si>
    <t>인터엠</t>
  </si>
  <si>
    <t>음향기기</t>
  </si>
  <si>
    <t>조남용</t>
  </si>
  <si>
    <t>http://www.inter-m.co.kr</t>
  </si>
  <si>
    <t>성우하이텍</t>
  </si>
  <si>
    <t>자동차범퍼</t>
  </si>
  <si>
    <t>이명근, 이문용(각자대표)</t>
  </si>
  <si>
    <t>http://www.swhitech.co.kr</t>
  </si>
  <si>
    <t>대신정보통신</t>
  </si>
  <si>
    <t>디지털서비스, SI서비스, 산업용 PDA</t>
  </si>
  <si>
    <t>이재원, 최현택 (각자 대표이사)</t>
  </si>
  <si>
    <t>http://www.dsic.co.kr</t>
  </si>
  <si>
    <t>서부T&amp;D</t>
  </si>
  <si>
    <t>석유류판매</t>
  </si>
  <si>
    <t>동신건설</t>
  </si>
  <si>
    <t>토목</t>
  </si>
  <si>
    <t>김근한,김동한</t>
  </si>
  <si>
    <t>http://www.dongsin.biz</t>
  </si>
  <si>
    <t>동화기업</t>
  </si>
  <si>
    <t>PB, MDF, 표면재,온돌마루, 창호, 도어 등</t>
  </si>
  <si>
    <t>김홍진</t>
  </si>
  <si>
    <t>http://www.dongwha.co.kr</t>
  </si>
  <si>
    <t>신라에스지</t>
  </si>
  <si>
    <t>수산물도매</t>
  </si>
  <si>
    <t>권기서</t>
  </si>
  <si>
    <t>http://www.sisfood.co.kr</t>
  </si>
  <si>
    <t>케이씨피드</t>
  </si>
  <si>
    <t>정한식, 김희철(각자 대표이사)</t>
  </si>
  <si>
    <t>http://www.kcfeed.co.kr</t>
  </si>
  <si>
    <t>한탑</t>
  </si>
  <si>
    <t>소맥분(밀가루),배합사료</t>
  </si>
  <si>
    <t>하상경</t>
  </si>
  <si>
    <t>http://www.hantop.com</t>
  </si>
  <si>
    <t>한국선재</t>
  </si>
  <si>
    <t>철강선재류</t>
  </si>
  <si>
    <t>이제훈(단독대표)</t>
  </si>
  <si>
    <t>http://www.ehansun.co.kr</t>
  </si>
  <si>
    <t>대성엘텍</t>
  </si>
  <si>
    <t>카멀티미디어 및 TFT-LCD 부품제조..</t>
  </si>
  <si>
    <t>박상규, 박계현</t>
  </si>
  <si>
    <t>http://www.dseltec.co.kr</t>
  </si>
  <si>
    <t>시노펙스</t>
  </si>
  <si>
    <t>전자부품, 필터</t>
  </si>
  <si>
    <t>손경익</t>
  </si>
  <si>
    <t>http://www.synopex.com</t>
  </si>
  <si>
    <t>PN풍년</t>
  </si>
  <si>
    <t>압력솥</t>
  </si>
  <si>
    <t>유재원</t>
  </si>
  <si>
    <t>http://www.pn.co.kr</t>
  </si>
  <si>
    <t>삼천리자전거</t>
  </si>
  <si>
    <t>자전거</t>
  </si>
  <si>
    <t>신동호</t>
  </si>
  <si>
    <t>http://www.samchuly.co.kr</t>
  </si>
  <si>
    <t>메디앙스</t>
  </si>
  <si>
    <t>누크, 비비생활용품, 비앙또마망, 지에닉, 닥터 아토피스</t>
  </si>
  <si>
    <t>박수찬</t>
  </si>
  <si>
    <t>http://www.medience.co.kr</t>
  </si>
  <si>
    <t>KBI메탈</t>
  </si>
  <si>
    <t>동ROD, 모터코어</t>
  </si>
  <si>
    <t>김재충</t>
  </si>
  <si>
    <t>http://www.kbimetal.co.kr</t>
  </si>
  <si>
    <t>경창산업</t>
  </si>
  <si>
    <t>각종 케이블, 개폐랫치, 리저브탱크, 밴드류, 페달류, 오토트랜스미션부품, 시트용 단품</t>
  </si>
  <si>
    <t>손일호, 강기봉</t>
  </si>
  <si>
    <t>http://www.kc.co.kr</t>
  </si>
  <si>
    <t>대륙제관</t>
  </si>
  <si>
    <t>휴대용부탄가스 및 금속포장용기</t>
  </si>
  <si>
    <t>박봉국, 박봉준 (각자대표이사)</t>
  </si>
  <si>
    <t>http://www.drcc.co.kr</t>
  </si>
  <si>
    <t>동원개발</t>
  </si>
  <si>
    <t>도급공사</t>
  </si>
  <si>
    <t>장복만, 이성휘 (각자 대표이사)</t>
  </si>
  <si>
    <t>http://www.dongwonapt.co.kr</t>
  </si>
  <si>
    <t>세원물산</t>
  </si>
  <si>
    <t>라디에이터서포터</t>
  </si>
  <si>
    <t>이정기</t>
  </si>
  <si>
    <t>이화전기</t>
  </si>
  <si>
    <t>무정전전원공급장치</t>
  </si>
  <si>
    <t>http://www.eti21.com</t>
  </si>
  <si>
    <t>케이피에프</t>
  </si>
  <si>
    <t>볼트류</t>
  </si>
  <si>
    <t>송무현, 김형노</t>
  </si>
  <si>
    <t>http://www.kpf.co.kr</t>
  </si>
  <si>
    <t>KB오토시스</t>
  </si>
  <si>
    <t>브레이크패드</t>
  </si>
  <si>
    <t>김신완</t>
  </si>
  <si>
    <t>http://www.kbautosys.com</t>
  </si>
  <si>
    <t>신원종합개발</t>
  </si>
  <si>
    <t>토건</t>
  </si>
  <si>
    <t>김성민</t>
  </si>
  <si>
    <t>http://www.swc.co.kr</t>
  </si>
  <si>
    <t>흥구석유</t>
  </si>
  <si>
    <t>휘발유등</t>
  </si>
  <si>
    <t>대한약품</t>
  </si>
  <si>
    <t>수액제</t>
  </si>
  <si>
    <t>이윤우</t>
  </si>
  <si>
    <t>http://www.daihan.com</t>
  </si>
  <si>
    <t>이화공영</t>
  </si>
  <si>
    <t>최삼규,최종찬</t>
  </si>
  <si>
    <t>http://www.ee-hwa.co.kr</t>
  </si>
  <si>
    <t>풍국주정</t>
  </si>
  <si>
    <t>발효주정</t>
  </si>
  <si>
    <t>이한용, 김규호(각자 대표이사)</t>
  </si>
  <si>
    <t>http://www.pungguk.com</t>
  </si>
  <si>
    <t>대림제지</t>
  </si>
  <si>
    <t>골판지원지</t>
  </si>
  <si>
    <t>류 창 승</t>
  </si>
  <si>
    <t>http://www.daelimpaper.co.kr</t>
  </si>
  <si>
    <t>대한광통신</t>
  </si>
  <si>
    <t>광섬유</t>
  </si>
  <si>
    <t>도문현</t>
  </si>
  <si>
    <t>http://www.taihanfiber.com</t>
  </si>
  <si>
    <t>동일철강</t>
  </si>
  <si>
    <t>봉강</t>
  </si>
  <si>
    <t>박정묵</t>
  </si>
  <si>
    <t>http://www.dongilsteel.com</t>
  </si>
  <si>
    <t>플레이위드</t>
  </si>
  <si>
    <t>게임소프트웨어</t>
  </si>
  <si>
    <t>김학준</t>
  </si>
  <si>
    <t>http://www.playwith.co.kr</t>
  </si>
  <si>
    <t>한국캐피탈</t>
  </si>
  <si>
    <t>리스수수료</t>
  </si>
  <si>
    <t>이상춘</t>
  </si>
  <si>
    <t>http://www.hkcapital.co.kr</t>
  </si>
  <si>
    <t>한일사료</t>
  </si>
  <si>
    <t>배합사료</t>
  </si>
  <si>
    <t>차상협</t>
  </si>
  <si>
    <t>http://www.hanilfeed.com</t>
  </si>
  <si>
    <t>모베이스전자</t>
  </si>
  <si>
    <t>스마트키,스위치</t>
  </si>
  <si>
    <t>김상영, 이광윤</t>
  </si>
  <si>
    <t>http://www.mobaseelec.com</t>
  </si>
  <si>
    <t>CNH</t>
  </si>
  <si>
    <t>투자자문</t>
  </si>
  <si>
    <t>임영기,김양수(각자 대표이사)</t>
  </si>
  <si>
    <t>http://www.cnhcap.co.kr</t>
  </si>
  <si>
    <t>국영지앤엠</t>
  </si>
  <si>
    <t>강화유리</t>
  </si>
  <si>
    <t>최재원</t>
  </si>
  <si>
    <t>http://www.kukyong.com</t>
  </si>
  <si>
    <t>유진기업</t>
  </si>
  <si>
    <t>레미콘</t>
  </si>
  <si>
    <t>최종성</t>
  </si>
  <si>
    <t>http://www.eugenes.co.kr</t>
  </si>
  <si>
    <t>제이스코홀딩스</t>
  </si>
  <si>
    <t>연강선재, 경강선재, CHQ외</t>
  </si>
  <si>
    <t>한상민</t>
  </si>
  <si>
    <t>http://www.jeilsteel.co.kr</t>
  </si>
  <si>
    <t>보성파워텍</t>
  </si>
  <si>
    <t>송배전용자재</t>
  </si>
  <si>
    <t>임재황</t>
  </si>
  <si>
    <t>http://www.bosungpower.co.kr</t>
  </si>
  <si>
    <t>브이티지엠피</t>
  </si>
  <si>
    <t>화장품, 라미네이팅필름, 라미네이팅기계</t>
  </si>
  <si>
    <t>강승곤, 정철, 김양평</t>
  </si>
  <si>
    <t>http://www.vtgmpcorp.co.kr</t>
  </si>
  <si>
    <t>태광</t>
  </si>
  <si>
    <t>각종 배관자재, 관이음쇠류 제조 및 판매</t>
  </si>
  <si>
    <t>윤 성 덕</t>
  </si>
  <si>
    <t>http://www.tkbend.co.kr</t>
  </si>
  <si>
    <t>영신금속</t>
  </si>
  <si>
    <t>볼트, 나사</t>
  </si>
  <si>
    <t>선지영</t>
  </si>
  <si>
    <t>http://www.ysmic.co.kr</t>
  </si>
  <si>
    <t>신라섬유</t>
  </si>
  <si>
    <t>부동산</t>
  </si>
  <si>
    <t>박재흥</t>
  </si>
  <si>
    <t>http://sillatextile.co.kr</t>
  </si>
  <si>
    <t>원일특강</t>
  </si>
  <si>
    <t>특수강</t>
  </si>
  <si>
    <t>신용문,최극태(각자 대표이사)</t>
  </si>
  <si>
    <t>http://www.wonilsteel.co.kr</t>
  </si>
  <si>
    <t>서한</t>
  </si>
  <si>
    <t>건축, 토목</t>
  </si>
  <si>
    <t>조종수, 정우필(각자 대표이사)</t>
  </si>
  <si>
    <t>http://www.seo-han.co.kr</t>
  </si>
  <si>
    <t>바른손</t>
  </si>
  <si>
    <t>지제품</t>
  </si>
  <si>
    <t>강신범, 안은미, 박성진</t>
  </si>
  <si>
    <t>http://www.barunson.co.kr</t>
  </si>
  <si>
    <t>자회사관리, 부동산임대</t>
  </si>
  <si>
    <t>박규원</t>
  </si>
  <si>
    <t>http://www.bubang.com</t>
  </si>
  <si>
    <t>대명소노시즌</t>
  </si>
  <si>
    <t>기업소모성자재 구매대행업</t>
  </si>
  <si>
    <t>김범철</t>
  </si>
  <si>
    <t>http://sonoseason.com</t>
  </si>
  <si>
    <t>CBI</t>
  </si>
  <si>
    <t>엔진부품</t>
  </si>
  <si>
    <t>오경원</t>
  </si>
  <si>
    <t>http://www.cheongbo.co.kr</t>
  </si>
  <si>
    <t>대양제지</t>
  </si>
  <si>
    <t>박득철, 이상천 (각자 대표이사)</t>
  </si>
  <si>
    <t>유니크</t>
  </si>
  <si>
    <t>EGR밸브, 유압솔레노이드밸브, 퓨얼벤트밸브, 퓨얼컷트밸브, 체크밸브, 케니스타 등</t>
  </si>
  <si>
    <t>안정구</t>
  </si>
  <si>
    <t>http://www.unick.co.kr</t>
  </si>
  <si>
    <t>진로발효</t>
  </si>
  <si>
    <t>주정</t>
  </si>
  <si>
    <t>http://www.jrdcl.com</t>
  </si>
  <si>
    <t>삼보산업</t>
  </si>
  <si>
    <t>알미늄괴</t>
  </si>
  <si>
    <t>이태용,김태환</t>
  </si>
  <si>
    <t>http://www.samboind.com</t>
  </si>
  <si>
    <t>푸드웰</t>
  </si>
  <si>
    <t>깐밤, 통조림류, 딸기시럽류, 음료제품 등</t>
  </si>
  <si>
    <t>성기준, 성민겸</t>
  </si>
  <si>
    <t>http://www.foodwell.com</t>
  </si>
  <si>
    <t>푸른저축은행</t>
  </si>
  <si>
    <t>대출이자</t>
  </si>
  <si>
    <t>송명구 (단독대표)</t>
  </si>
  <si>
    <t>http://www.prsb.co.kr</t>
  </si>
  <si>
    <t>피제이전자</t>
  </si>
  <si>
    <t>EMS Business(의료용기기제조외)</t>
  </si>
  <si>
    <t>이응구</t>
  </si>
  <si>
    <t>http://www.pjems.co.kr</t>
  </si>
  <si>
    <t>베뉴지</t>
  </si>
  <si>
    <t>백화점,예식장업</t>
  </si>
  <si>
    <t>김만진.이만섭(각자 대표이사)</t>
  </si>
  <si>
    <t>http://www.venueg.com</t>
  </si>
  <si>
    <t>엠에스씨</t>
  </si>
  <si>
    <t>식품첨가물</t>
  </si>
  <si>
    <t>김길제, 김호석</t>
  </si>
  <si>
    <t>http://www.msckorea.com</t>
  </si>
  <si>
    <t>대동금속</t>
  </si>
  <si>
    <t>농기계 주문제품 및 상용차 실린더 헤드, 경승용차 실린더 브록 외</t>
  </si>
  <si>
    <t>http://www.daedongmetals.co.kr</t>
  </si>
  <si>
    <t>광림</t>
  </si>
  <si>
    <t>전기공사용 특수차량 및 중량물 운반용 크레인을 생산, 판매하는 제조업체</t>
  </si>
  <si>
    <t>성석경</t>
  </si>
  <si>
    <t>http://www.kanglim.com</t>
  </si>
  <si>
    <t>대원산업</t>
  </si>
  <si>
    <t>자동차시트</t>
  </si>
  <si>
    <t>허재건, 허재명, 김재덕</t>
  </si>
  <si>
    <t>http://www.dwsu.co.kr</t>
  </si>
  <si>
    <t>큐캐피탈</t>
  </si>
  <si>
    <t>사모투자(PEF),벤처투자</t>
  </si>
  <si>
    <t>황희연</t>
  </si>
  <si>
    <t>http://www.qcapital.co.kr</t>
  </si>
  <si>
    <t>한국가구</t>
  </si>
  <si>
    <t>소파</t>
  </si>
  <si>
    <t>최훈학</t>
  </si>
  <si>
    <t>http://www.koreafurniture.co.kr</t>
  </si>
  <si>
    <t>디모아</t>
  </si>
  <si>
    <t>h/w,s/w개발</t>
  </si>
  <si>
    <t>이혁수</t>
  </si>
  <si>
    <t>http://www.dimoa.co.kr</t>
  </si>
  <si>
    <t>중앙에너비스</t>
  </si>
  <si>
    <t>석유류도소매</t>
  </si>
  <si>
    <t>한상열, 한상은 (각자 대표이사)</t>
  </si>
  <si>
    <t>http://www.enervis.co.kr</t>
  </si>
  <si>
    <t>삼륭물산</t>
  </si>
  <si>
    <t>카톤팩</t>
  </si>
  <si>
    <t>조홍로</t>
  </si>
  <si>
    <t>http://www.srpack.com</t>
  </si>
  <si>
    <t>경동제약</t>
  </si>
  <si>
    <t>듀오로반정, 발디핀정, 아트로반정 등</t>
  </si>
  <si>
    <t>류기성, 김경훈(각자 대표)</t>
  </si>
  <si>
    <t>http://www.kdpharma.co.kr</t>
  </si>
  <si>
    <t>원풍</t>
  </si>
  <si>
    <t>플라스틱 필름</t>
  </si>
  <si>
    <t>윤 기 로</t>
  </si>
  <si>
    <t>http://www.wonpoong.co.kr</t>
  </si>
  <si>
    <t>네이처셀</t>
  </si>
  <si>
    <t>닥터쥬크르</t>
  </si>
  <si>
    <t>라정찬</t>
  </si>
  <si>
    <t>http://www.naturecell.co.kr</t>
  </si>
  <si>
    <t>삼일기업공사</t>
  </si>
  <si>
    <t>박종웅</t>
  </si>
  <si>
    <t>http://www.samilenter.com</t>
  </si>
  <si>
    <t>일지테크</t>
  </si>
  <si>
    <t>차체(라지에타, 팩케이지, 씨트 크로스, 대쉬 판넬)</t>
  </si>
  <si>
    <t>구본일,구준모(각자대표)</t>
  </si>
  <si>
    <t>http://www.iljitech.co.kr</t>
  </si>
  <si>
    <t>한일화학</t>
  </si>
  <si>
    <t>산화아연</t>
  </si>
  <si>
    <t>대표이사 사장 윤성진</t>
  </si>
  <si>
    <t>http://www.hanzinc.com</t>
  </si>
  <si>
    <t>한국알콜</t>
  </si>
  <si>
    <t>지용석, 김정수, 유정림(각자대표)</t>
  </si>
  <si>
    <t>http://www.ka.co.kr</t>
  </si>
  <si>
    <t>대주산업</t>
  </si>
  <si>
    <t>정석원</t>
  </si>
  <si>
    <t>http://www.daejooinc.com</t>
  </si>
  <si>
    <t>글로본</t>
  </si>
  <si>
    <t>화장품 외</t>
  </si>
  <si>
    <t>한상호</t>
  </si>
  <si>
    <t>http://www.globon.co.kr</t>
  </si>
  <si>
    <t>세명전기</t>
  </si>
  <si>
    <t>154kV, 345kV, 765kV 송전,변전,배전용 금구류, 섬유직기용 섹셔날 빔</t>
  </si>
  <si>
    <t>권재기, 권철현</t>
  </si>
  <si>
    <t>http://www.semyung-elec.com</t>
  </si>
  <si>
    <t>에이티넘인베스트</t>
  </si>
  <si>
    <t>벤처캐피탈</t>
  </si>
  <si>
    <t>신기천, 이승용(각자대표)</t>
  </si>
  <si>
    <t>http://www.hanmivc.co.kr</t>
  </si>
  <si>
    <t>대동기어</t>
  </si>
  <si>
    <t>기어, 베벨기어, 축, 엑셀, T/M, 유성감속기, 기타조립품</t>
  </si>
  <si>
    <t>강경규</t>
  </si>
  <si>
    <t>http://www.daedonggear.com</t>
  </si>
  <si>
    <t>피에스텍</t>
  </si>
  <si>
    <t>황재용</t>
  </si>
  <si>
    <t>http://www.pstec.co.kr</t>
  </si>
  <si>
    <t>코센</t>
  </si>
  <si>
    <t>스테인리스파이프, 선박용배관제작</t>
  </si>
  <si>
    <t>김광수</t>
  </si>
  <si>
    <t>http://www.kossen.co.kr</t>
  </si>
  <si>
    <t>카스</t>
  </si>
  <si>
    <t>전자저울,로드셀</t>
  </si>
  <si>
    <t>김태인</t>
  </si>
  <si>
    <t>http://www.cas.co.kr</t>
  </si>
  <si>
    <t>하이록코리아</t>
  </si>
  <si>
    <t>문휴건, 문창환 각자대표이사</t>
  </si>
  <si>
    <t>http://www.hy-lok.com</t>
  </si>
  <si>
    <t>SBI인베스트먼트</t>
  </si>
  <si>
    <t>공동대표이사 이준효 공동대표이사 소우에이이치로</t>
  </si>
  <si>
    <t>http://www.sbik.co.kr</t>
  </si>
  <si>
    <t>리더스 기술투자</t>
  </si>
  <si>
    <t>금융투자</t>
  </si>
  <si>
    <t>http://www.geminivc.co.kr</t>
  </si>
  <si>
    <t>엠벤처투자</t>
  </si>
  <si>
    <t>홍성혁</t>
  </si>
  <si>
    <t>http://www.m-vc.co.kr</t>
  </si>
  <si>
    <t>모헨즈</t>
  </si>
  <si>
    <t>이기명</t>
  </si>
  <si>
    <t>http://www.imohenz.com</t>
  </si>
  <si>
    <t>새빗켐</t>
    <phoneticPr fontId="2" type="noConversion"/>
  </si>
  <si>
    <t>폐전지재활용소재, 폐산재활용</t>
    <phoneticPr fontId="2" type="noConversion"/>
  </si>
  <si>
    <t>http://www.sebitchem.com</t>
    <phoneticPr fontId="2" type="noConversion"/>
  </si>
  <si>
    <t>케이티</t>
    <phoneticPr fontId="2" type="noConversion"/>
  </si>
  <si>
    <t>케이티</t>
    <phoneticPr fontId="2" type="noConversion"/>
  </si>
  <si>
    <t>업종</t>
    <phoneticPr fontId="2" type="noConversion"/>
  </si>
  <si>
    <t>업종</t>
    <phoneticPr fontId="2" type="noConversion"/>
  </si>
  <si>
    <t>코드</t>
    <phoneticPr fontId="2" type="noConversion"/>
  </si>
  <si>
    <t>등락폭</t>
    <phoneticPr fontId="2" type="noConversion"/>
  </si>
  <si>
    <t>에이치와이티씨</t>
    <phoneticPr fontId="2" type="noConversion"/>
  </si>
  <si>
    <t>2차전지 장비 초정밀 부품</t>
    <phoneticPr fontId="2" type="noConversion"/>
  </si>
  <si>
    <t>상승</t>
    <phoneticPr fontId="2" type="noConversion"/>
  </si>
  <si>
    <t>하락</t>
    <phoneticPr fontId="2" type="noConversion"/>
  </si>
  <si>
    <t>매수</t>
  </si>
  <si>
    <t>삼화페인트공업</t>
    <phoneticPr fontId="2" type="noConversion"/>
  </si>
  <si>
    <t>매도</t>
  </si>
  <si>
    <t>순번</t>
    <phoneticPr fontId="2" type="noConversion"/>
  </si>
  <si>
    <t>12월</t>
    <phoneticPr fontId="2" type="noConversion"/>
  </si>
  <si>
    <t>행 레이블</t>
  </si>
  <si>
    <t>총합계</t>
  </si>
  <si>
    <t>개수 : 수량</t>
  </si>
  <si>
    <t>일자</t>
  </si>
  <si>
    <t>종목명</t>
  </si>
  <si>
    <t>관리여부</t>
  </si>
  <si>
    <t>EPS</t>
  </si>
  <si>
    <t>PER</t>
  </si>
  <si>
    <t>BPS</t>
  </si>
  <si>
    <t>PBR</t>
  </si>
  <si>
    <t>주당배당금</t>
  </si>
  <si>
    <t>배당수익률</t>
  </si>
  <si>
    <t>2019/07/12</t>
  </si>
  <si>
    <t>017250</t>
  </si>
  <si>
    <t>2,690</t>
  </si>
  <si>
    <t>3,513</t>
  </si>
  <si>
    <t>0.77</t>
  </si>
  <si>
    <t>120</t>
  </si>
  <si>
    <t>4.46</t>
  </si>
  <si>
    <t>000440</t>
  </si>
  <si>
    <t>6,850</t>
  </si>
  <si>
    <t>958</t>
  </si>
  <si>
    <t>7.15</t>
  </si>
  <si>
    <t>7,269</t>
  </si>
  <si>
    <t>0.94</t>
  </si>
  <si>
    <t>160</t>
  </si>
  <si>
    <t>2.34</t>
  </si>
  <si>
    <t>001000</t>
  </si>
  <si>
    <t>2,100</t>
  </si>
  <si>
    <t>7</t>
  </si>
  <si>
    <t>300</t>
  </si>
  <si>
    <t>587</t>
  </si>
  <si>
    <t>3.58</t>
  </si>
  <si>
    <t>0</t>
  </si>
  <si>
    <t>001540</t>
  </si>
  <si>
    <t>10,550</t>
  </si>
  <si>
    <t>1,154</t>
  </si>
  <si>
    <t>9.14</t>
  </si>
  <si>
    <t>11,253</t>
  </si>
  <si>
    <t>220</t>
  </si>
  <si>
    <t>2.09</t>
  </si>
  <si>
    <t>001810</t>
  </si>
  <si>
    <t>2,655</t>
  </si>
  <si>
    <t>505</t>
  </si>
  <si>
    <t>5.26</t>
  </si>
  <si>
    <t>9,212</t>
  </si>
  <si>
    <t>0.29</t>
  </si>
  <si>
    <t>35</t>
  </si>
  <si>
    <t>1.32</t>
  </si>
  <si>
    <t>002230</t>
  </si>
  <si>
    <t>4,125</t>
  </si>
  <si>
    <t>7,283</t>
  </si>
  <si>
    <t>0.57</t>
  </si>
  <si>
    <t>75</t>
  </si>
  <si>
    <t>1.82</t>
  </si>
  <si>
    <t>002680</t>
  </si>
  <si>
    <t>2,325</t>
  </si>
  <si>
    <t>2,135</t>
  </si>
  <si>
    <t>1.09</t>
  </si>
  <si>
    <t>002800</t>
  </si>
  <si>
    <t>6,880</t>
  </si>
  <si>
    <t>191</t>
  </si>
  <si>
    <t>36.02</t>
  </si>
  <si>
    <t>3,595</t>
  </si>
  <si>
    <t>1.91</t>
  </si>
  <si>
    <t>33</t>
  </si>
  <si>
    <t>0.48</t>
  </si>
  <si>
    <t>003100</t>
  </si>
  <si>
    <t>17,150</t>
  </si>
  <si>
    <t>1,645</t>
  </si>
  <si>
    <t>10.43</t>
  </si>
  <si>
    <t>45,898</t>
  </si>
  <si>
    <t>0.37</t>
  </si>
  <si>
    <t>400</t>
  </si>
  <si>
    <t>2.33</t>
  </si>
  <si>
    <t>003310</t>
  </si>
  <si>
    <t>1,495</t>
  </si>
  <si>
    <t>48</t>
  </si>
  <si>
    <t>31.15</t>
  </si>
  <si>
    <t>1,440</t>
  </si>
  <si>
    <t>1.04</t>
  </si>
  <si>
    <t>30</t>
  </si>
  <si>
    <t>2.01</t>
  </si>
  <si>
    <t>004650</t>
  </si>
  <si>
    <t>14,000</t>
  </si>
  <si>
    <t>460</t>
  </si>
  <si>
    <t>30.43</t>
  </si>
  <si>
    <t>11,519</t>
  </si>
  <si>
    <t>1.22</t>
  </si>
  <si>
    <t>600</t>
  </si>
  <si>
    <t>4.29</t>
  </si>
  <si>
    <t>004780</t>
  </si>
  <si>
    <t>5,260</t>
  </si>
  <si>
    <t>228</t>
  </si>
  <si>
    <t>23.07</t>
  </si>
  <si>
    <t>6,517</t>
  </si>
  <si>
    <t>0.81</t>
  </si>
  <si>
    <t>80</t>
  </si>
  <si>
    <t>1.52</t>
  </si>
  <si>
    <t>005160</t>
  </si>
  <si>
    <t>2,965</t>
  </si>
  <si>
    <t>204</t>
  </si>
  <si>
    <t>14.53</t>
  </si>
  <si>
    <t>6,930</t>
  </si>
  <si>
    <t>0.43</t>
  </si>
  <si>
    <t>130</t>
  </si>
  <si>
    <t>4.38</t>
  </si>
  <si>
    <t>005710</t>
  </si>
  <si>
    <t>6,150</t>
  </si>
  <si>
    <t>1,404</t>
  </si>
  <si>
    <t>13,736</t>
  </si>
  <si>
    <t>0.45</t>
  </si>
  <si>
    <t>125</t>
  </si>
  <si>
    <t>2.03</t>
  </si>
  <si>
    <t>005860</t>
  </si>
  <si>
    <t>1,900</t>
  </si>
  <si>
    <t>9</t>
  </si>
  <si>
    <t>211.11</t>
  </si>
  <si>
    <t>1,573</t>
  </si>
  <si>
    <t>1.21</t>
  </si>
  <si>
    <t>25</t>
  </si>
  <si>
    <t>005990</t>
  </si>
  <si>
    <t>13,000</t>
  </si>
  <si>
    <t>1,930</t>
  </si>
  <si>
    <t>6.74</t>
  </si>
  <si>
    <t>19,879</t>
  </si>
  <si>
    <t>0.65</t>
  </si>
  <si>
    <t>0.92</t>
  </si>
  <si>
    <t>006140</t>
  </si>
  <si>
    <t>4,785</t>
  </si>
  <si>
    <t>473</t>
  </si>
  <si>
    <t>10.12</t>
  </si>
  <si>
    <t>6,995</t>
  </si>
  <si>
    <t>0.68</t>
  </si>
  <si>
    <t>185</t>
  </si>
  <si>
    <t>3.87</t>
  </si>
  <si>
    <t>006910</t>
  </si>
  <si>
    <t>2,175</t>
  </si>
  <si>
    <t>1,710</t>
  </si>
  <si>
    <t>1.27</t>
  </si>
  <si>
    <t>006920</t>
  </si>
  <si>
    <t>5,110</t>
  </si>
  <si>
    <t>101</t>
  </si>
  <si>
    <t>50.59</t>
  </si>
  <si>
    <t>2,011</t>
  </si>
  <si>
    <t>2.54</t>
  </si>
  <si>
    <t>007330</t>
  </si>
  <si>
    <t>8,480</t>
  </si>
  <si>
    <t>1,994</t>
  </si>
  <si>
    <t>4.25</t>
  </si>
  <si>
    <t>16,417</t>
  </si>
  <si>
    <t>0.52</t>
  </si>
  <si>
    <t>550</t>
  </si>
  <si>
    <t>6.49</t>
  </si>
  <si>
    <t>007370</t>
  </si>
  <si>
    <t>3,845</t>
  </si>
  <si>
    <t>83</t>
  </si>
  <si>
    <t>46.33</t>
  </si>
  <si>
    <t>3,504</t>
  </si>
  <si>
    <t>1.1</t>
  </si>
  <si>
    <t>100</t>
  </si>
  <si>
    <t>2.6</t>
  </si>
  <si>
    <t>008290</t>
  </si>
  <si>
    <t>4,245</t>
  </si>
  <si>
    <t>636</t>
  </si>
  <si>
    <t>6.67</t>
  </si>
  <si>
    <t>008370</t>
  </si>
  <si>
    <t>3,970</t>
  </si>
  <si>
    <t>171</t>
  </si>
  <si>
    <t>23.22</t>
  </si>
  <si>
    <t>6,208</t>
  </si>
  <si>
    <t>0.64</t>
  </si>
  <si>
    <t>150</t>
  </si>
  <si>
    <t>3.78</t>
  </si>
  <si>
    <t>009300</t>
  </si>
  <si>
    <t>17,200</t>
  </si>
  <si>
    <t>1,442</t>
  </si>
  <si>
    <t>11.93</t>
  </si>
  <si>
    <t>25,259</t>
  </si>
  <si>
    <t>250</t>
  </si>
  <si>
    <t>1.45</t>
  </si>
  <si>
    <t>009780</t>
  </si>
  <si>
    <t>6,650</t>
  </si>
  <si>
    <t>608</t>
  </si>
  <si>
    <t>10.94</t>
  </si>
  <si>
    <t>4,577</t>
  </si>
  <si>
    <t>60</t>
  </si>
  <si>
    <t>0.9</t>
  </si>
  <si>
    <t>010470</t>
  </si>
  <si>
    <t>5,250</t>
  </si>
  <si>
    <t>803</t>
  </si>
  <si>
    <t>6.54</t>
  </si>
  <si>
    <t>6,809</t>
  </si>
  <si>
    <t>4.19</t>
  </si>
  <si>
    <t>011040</t>
  </si>
  <si>
    <t>8,830</t>
  </si>
  <si>
    <t>222</t>
  </si>
  <si>
    <t>39.77</t>
  </si>
  <si>
    <t>7,974</t>
  </si>
  <si>
    <t>1.11</t>
  </si>
  <si>
    <t>3.4</t>
  </si>
  <si>
    <t>011080</t>
  </si>
  <si>
    <t>706</t>
  </si>
  <si>
    <t>537</t>
  </si>
  <si>
    <t>1.31</t>
  </si>
  <si>
    <t>011370</t>
  </si>
  <si>
    <t>1,550</t>
  </si>
  <si>
    <t>417</t>
  </si>
  <si>
    <t>3.72</t>
  </si>
  <si>
    <t>2,957</t>
  </si>
  <si>
    <t>40</t>
  </si>
  <si>
    <t>2.58</t>
  </si>
  <si>
    <t>011560</t>
  </si>
  <si>
    <t>9,580</t>
  </si>
  <si>
    <t>2,174</t>
  </si>
  <si>
    <t>4.41</t>
  </si>
  <si>
    <t>15,287</t>
  </si>
  <si>
    <t>0.63</t>
  </si>
  <si>
    <t>3.13</t>
  </si>
  <si>
    <t>012620</t>
  </si>
  <si>
    <t>9,130</t>
  </si>
  <si>
    <t>1,526</t>
  </si>
  <si>
    <t>5.98</t>
  </si>
  <si>
    <t>24,692</t>
  </si>
  <si>
    <t>013120</t>
  </si>
  <si>
    <t>5,370</t>
  </si>
  <si>
    <t>1,343</t>
  </si>
  <si>
    <t>4</t>
  </si>
  <si>
    <t>7,745</t>
  </si>
  <si>
    <t>0.69</t>
  </si>
  <si>
    <t>3.45</t>
  </si>
  <si>
    <t>013720</t>
  </si>
  <si>
    <t>청보산업</t>
  </si>
  <si>
    <t>2,530</t>
  </si>
  <si>
    <t>16</t>
  </si>
  <si>
    <t>158.12</t>
  </si>
  <si>
    <t>2,614</t>
  </si>
  <si>
    <t>0.97</t>
  </si>
  <si>
    <t>013810</t>
  </si>
  <si>
    <t>3,310</t>
  </si>
  <si>
    <t>1,869</t>
  </si>
  <si>
    <t>1.77</t>
  </si>
  <si>
    <t>013990</t>
  </si>
  <si>
    <t>3,515</t>
  </si>
  <si>
    <t>4,593</t>
  </si>
  <si>
    <t>014100</t>
  </si>
  <si>
    <t>보령메디앙스</t>
  </si>
  <si>
    <t>8,410</t>
  </si>
  <si>
    <t>275</t>
  </si>
  <si>
    <t>30.58</t>
  </si>
  <si>
    <t>4,229</t>
  </si>
  <si>
    <t>1.99</t>
  </si>
  <si>
    <t>014190</t>
  </si>
  <si>
    <t>2,340</t>
  </si>
  <si>
    <t>2,117</t>
  </si>
  <si>
    <t>014570</t>
  </si>
  <si>
    <t>6,940</t>
  </si>
  <si>
    <t>601</t>
  </si>
  <si>
    <t>11.55</t>
  </si>
  <si>
    <t>5,709</t>
  </si>
  <si>
    <t>1.44</t>
  </si>
  <si>
    <t>014940</t>
  </si>
  <si>
    <t>935</t>
  </si>
  <si>
    <t>278</t>
  </si>
  <si>
    <t>3.36</t>
  </si>
  <si>
    <t>015710</t>
  </si>
  <si>
    <t>7,640</t>
  </si>
  <si>
    <t>836</t>
  </si>
  <si>
    <t>6,451</t>
  </si>
  <si>
    <t>1.18</t>
  </si>
  <si>
    <t>195</t>
  </si>
  <si>
    <t>2.55</t>
  </si>
  <si>
    <t>017480</t>
  </si>
  <si>
    <t>4,360</t>
  </si>
  <si>
    <t>468</t>
  </si>
  <si>
    <t>9.32</t>
  </si>
  <si>
    <t>9,226</t>
  </si>
  <si>
    <t>0.47</t>
  </si>
  <si>
    <t>3.44</t>
  </si>
  <si>
    <t>017510</t>
  </si>
  <si>
    <t>236</t>
  </si>
  <si>
    <t>22.29</t>
  </si>
  <si>
    <t>4,538</t>
  </si>
  <si>
    <t>1.16</t>
  </si>
  <si>
    <t>017890</t>
  </si>
  <si>
    <t>8,700</t>
  </si>
  <si>
    <t>1,393</t>
  </si>
  <si>
    <t>6.25</t>
  </si>
  <si>
    <t>13,614</t>
  </si>
  <si>
    <t>50</t>
  </si>
  <si>
    <t>018120</t>
  </si>
  <si>
    <t>30,000</t>
  </si>
  <si>
    <t>16.05</t>
  </si>
  <si>
    <t>13,340</t>
  </si>
  <si>
    <t>2.25</t>
  </si>
  <si>
    <t>1,200</t>
  </si>
  <si>
    <t>018290</t>
  </si>
  <si>
    <t>지엠피</t>
  </si>
  <si>
    <t>10,600</t>
  </si>
  <si>
    <t>276</t>
  </si>
  <si>
    <t>38.41</t>
  </si>
  <si>
    <t>1,965</t>
  </si>
  <si>
    <t>5.39</t>
  </si>
  <si>
    <t>018310</t>
  </si>
  <si>
    <t>11,750</t>
  </si>
  <si>
    <t>2,389</t>
  </si>
  <si>
    <t>4.92</t>
  </si>
  <si>
    <t>22,470</t>
  </si>
  <si>
    <t>0.85</t>
  </si>
  <si>
    <t>019550</t>
  </si>
  <si>
    <t>761</t>
  </si>
  <si>
    <t>47.56</t>
  </si>
  <si>
    <t>514</t>
  </si>
  <si>
    <t>1.48</t>
  </si>
  <si>
    <t>019770</t>
  </si>
  <si>
    <t>2,960</t>
  </si>
  <si>
    <t>5,878</t>
  </si>
  <si>
    <t>0.5</t>
  </si>
  <si>
    <t>1.35</t>
  </si>
  <si>
    <t>019990</t>
  </si>
  <si>
    <t>4,385</t>
  </si>
  <si>
    <t>137</t>
  </si>
  <si>
    <t>32.01</t>
  </si>
  <si>
    <t>4,227</t>
  </si>
  <si>
    <t>1.37</t>
  </si>
  <si>
    <t>020710</t>
  </si>
  <si>
    <t>5,950</t>
  </si>
  <si>
    <t>73</t>
  </si>
  <si>
    <t>81.51</t>
  </si>
  <si>
    <t>4,712</t>
  </si>
  <si>
    <t>1.26</t>
  </si>
  <si>
    <t>20</t>
  </si>
  <si>
    <t>0.34</t>
  </si>
  <si>
    <t>021080</t>
  </si>
  <si>
    <t>2,010</t>
  </si>
  <si>
    <t>146</t>
  </si>
  <si>
    <t>13.77</t>
  </si>
  <si>
    <t>1,570</t>
  </si>
  <si>
    <t>1.28</t>
  </si>
  <si>
    <t>2.49</t>
  </si>
  <si>
    <t>022220</t>
  </si>
  <si>
    <t>정산애강</t>
  </si>
  <si>
    <t>2,275</t>
  </si>
  <si>
    <t>145</t>
  </si>
  <si>
    <t>15.69</t>
  </si>
  <si>
    <t>1,383</t>
  </si>
  <si>
    <t>1.64</t>
  </si>
  <si>
    <t>023460</t>
  </si>
  <si>
    <t>1,490</t>
  </si>
  <si>
    <t>74.5</t>
  </si>
  <si>
    <t>2,609</t>
  </si>
  <si>
    <t>1.34</t>
  </si>
  <si>
    <t>023760</t>
  </si>
  <si>
    <t>712</t>
  </si>
  <si>
    <t>102</t>
  </si>
  <si>
    <t>6.98</t>
  </si>
  <si>
    <t>1,520</t>
  </si>
  <si>
    <t>2.81</t>
  </si>
  <si>
    <t>023900</t>
  </si>
  <si>
    <t>20,250</t>
  </si>
  <si>
    <t>831</t>
  </si>
  <si>
    <t>24.37</t>
  </si>
  <si>
    <t>10,184</t>
  </si>
  <si>
    <t>200</t>
  </si>
  <si>
    <t>0.99</t>
  </si>
  <si>
    <t>023910</t>
  </si>
  <si>
    <t>35,050</t>
  </si>
  <si>
    <t>4,753</t>
  </si>
  <si>
    <t>7.37</t>
  </si>
  <si>
    <t>23,394</t>
  </si>
  <si>
    <t>1.5</t>
  </si>
  <si>
    <t>0.86</t>
  </si>
  <si>
    <t>024120</t>
  </si>
  <si>
    <t>5,840</t>
  </si>
  <si>
    <t>1,109</t>
  </si>
  <si>
    <t>5.27</t>
  </si>
  <si>
    <t>8,236</t>
  </si>
  <si>
    <t>0.71</t>
  </si>
  <si>
    <t>280</t>
  </si>
  <si>
    <t>4.79</t>
  </si>
  <si>
    <t>024740</t>
  </si>
  <si>
    <t>1,600</t>
  </si>
  <si>
    <t>3,510</t>
  </si>
  <si>
    <t>0.46</t>
  </si>
  <si>
    <t>024800</t>
  </si>
  <si>
    <t>3,025</t>
  </si>
  <si>
    <t>501</t>
  </si>
  <si>
    <t>6.04</t>
  </si>
  <si>
    <t>6,311</t>
  </si>
  <si>
    <t>15</t>
  </si>
  <si>
    <t>024810</t>
  </si>
  <si>
    <t>246</t>
  </si>
  <si>
    <t>315</t>
  </si>
  <si>
    <t>0.78</t>
  </si>
  <si>
    <t>024830</t>
  </si>
  <si>
    <t>6,820</t>
  </si>
  <si>
    <t>696</t>
  </si>
  <si>
    <t>9.8</t>
  </si>
  <si>
    <t>21,048</t>
  </si>
  <si>
    <t>0.32</t>
  </si>
  <si>
    <t>0.73</t>
  </si>
  <si>
    <t>024910</t>
  </si>
  <si>
    <t>1,180</t>
  </si>
  <si>
    <t>3,984</t>
  </si>
  <si>
    <t>0.3</t>
  </si>
  <si>
    <t>10</t>
  </si>
  <si>
    <t>024940</t>
  </si>
  <si>
    <t>2,650</t>
  </si>
  <si>
    <t>127</t>
  </si>
  <si>
    <t>20.87</t>
  </si>
  <si>
    <t>3,311</t>
  </si>
  <si>
    <t>0.8</t>
  </si>
  <si>
    <t>025320</t>
  </si>
  <si>
    <t>2,860</t>
  </si>
  <si>
    <t>286</t>
  </si>
  <si>
    <t>976</t>
  </si>
  <si>
    <t>2.93</t>
  </si>
  <si>
    <t>025440</t>
  </si>
  <si>
    <t>849</t>
  </si>
  <si>
    <t>436</t>
  </si>
  <si>
    <t>1.95</t>
  </si>
  <si>
    <t>025550</t>
  </si>
  <si>
    <t>2,720</t>
  </si>
  <si>
    <t>282</t>
  </si>
  <si>
    <t>9.65</t>
  </si>
  <si>
    <t>3,582</t>
  </si>
  <si>
    <t>0.76</t>
  </si>
  <si>
    <t>025870</t>
  </si>
  <si>
    <t>5,120</t>
  </si>
  <si>
    <t>3,619</t>
  </si>
  <si>
    <t>1.41</t>
  </si>
  <si>
    <t>025880</t>
  </si>
  <si>
    <t>2,370</t>
  </si>
  <si>
    <t>64</t>
  </si>
  <si>
    <t>37.03</t>
  </si>
  <si>
    <t>3,535</t>
  </si>
  <si>
    <t>0.67</t>
  </si>
  <si>
    <t>1.05</t>
  </si>
  <si>
    <t>026150</t>
  </si>
  <si>
    <t>5,530</t>
  </si>
  <si>
    <t>66</t>
  </si>
  <si>
    <t>83.79</t>
  </si>
  <si>
    <t>5,687</t>
  </si>
  <si>
    <t>026910</t>
  </si>
  <si>
    <t>3,520</t>
  </si>
  <si>
    <t>42</t>
  </si>
  <si>
    <t>83.81</t>
  </si>
  <si>
    <t>4,549</t>
  </si>
  <si>
    <t>027360</t>
  </si>
  <si>
    <t>1,135</t>
  </si>
  <si>
    <t>107</t>
  </si>
  <si>
    <t>10.61</t>
  </si>
  <si>
    <t>1,313</t>
  </si>
  <si>
    <t>2.2</t>
  </si>
  <si>
    <t>027710</t>
  </si>
  <si>
    <t>1,085</t>
  </si>
  <si>
    <t>1,683</t>
  </si>
  <si>
    <t>027830</t>
  </si>
  <si>
    <t>1,725</t>
  </si>
  <si>
    <t>43.12</t>
  </si>
  <si>
    <t>1,254</t>
  </si>
  <si>
    <t>1.38</t>
  </si>
  <si>
    <t>028080</t>
  </si>
  <si>
    <t>3,770</t>
  </si>
  <si>
    <t>11,901</t>
  </si>
  <si>
    <t>030350</t>
  </si>
  <si>
    <t>4,830</t>
  </si>
  <si>
    <t>1,131</t>
  </si>
  <si>
    <t>4.27</t>
  </si>
  <si>
    <t>032190</t>
  </si>
  <si>
    <t>9,020</t>
  </si>
  <si>
    <t>863</t>
  </si>
  <si>
    <t>10.45</t>
  </si>
  <si>
    <t>11,368</t>
  </si>
  <si>
    <t>0.79</t>
  </si>
  <si>
    <t>032280</t>
  </si>
  <si>
    <t>2,330</t>
  </si>
  <si>
    <t>166</t>
  </si>
  <si>
    <t>14.04</t>
  </si>
  <si>
    <t>3,859</t>
  </si>
  <si>
    <t>0.6</t>
  </si>
  <si>
    <t>2.15</t>
  </si>
  <si>
    <t>032540</t>
  </si>
  <si>
    <t>3,295</t>
  </si>
  <si>
    <t>5,594</t>
  </si>
  <si>
    <t>0.59</t>
  </si>
  <si>
    <t>032620</t>
  </si>
  <si>
    <t>5,960</t>
  </si>
  <si>
    <t>121</t>
  </si>
  <si>
    <t>49.26</t>
  </si>
  <si>
    <t>1,948</t>
  </si>
  <si>
    <t>3.06</t>
  </si>
  <si>
    <t>032685</t>
  </si>
  <si>
    <t>소프트센우</t>
  </si>
  <si>
    <t>24,550</t>
  </si>
  <si>
    <t>032750</t>
  </si>
  <si>
    <t>8,710</t>
  </si>
  <si>
    <t>266</t>
  </si>
  <si>
    <t>32.74</t>
  </si>
  <si>
    <t>10,788</t>
  </si>
  <si>
    <t>1.15</t>
  </si>
  <si>
    <t>032850</t>
  </si>
  <si>
    <t>4,645</t>
  </si>
  <si>
    <t>2,531</t>
  </si>
  <si>
    <t>1.84</t>
  </si>
  <si>
    <t>032860</t>
  </si>
  <si>
    <t>GMR 머티리얼즈</t>
  </si>
  <si>
    <t>546</t>
  </si>
  <si>
    <t>256</t>
  </si>
  <si>
    <t>2.13</t>
  </si>
  <si>
    <t>032940</t>
  </si>
  <si>
    <t>3,850</t>
  </si>
  <si>
    <t>3,736</t>
  </si>
  <si>
    <t>1.03</t>
  </si>
  <si>
    <t>033050</t>
  </si>
  <si>
    <t>915</t>
  </si>
  <si>
    <t>1,309</t>
  </si>
  <si>
    <t>0.7</t>
  </si>
  <si>
    <t>033100</t>
  </si>
  <si>
    <t>7,150</t>
  </si>
  <si>
    <t>182</t>
  </si>
  <si>
    <t>39.29</t>
  </si>
  <si>
    <t>3,192</t>
  </si>
  <si>
    <t>2.24</t>
  </si>
  <si>
    <t>033160</t>
  </si>
  <si>
    <t>8,300</t>
  </si>
  <si>
    <t>1,177</t>
  </si>
  <si>
    <t>7.05</t>
  </si>
  <si>
    <t>13,695</t>
  </si>
  <si>
    <t>0.61</t>
  </si>
  <si>
    <t>1.2</t>
  </si>
  <si>
    <t>033230</t>
  </si>
  <si>
    <t>2,930</t>
  </si>
  <si>
    <t>2,087</t>
  </si>
  <si>
    <t>1.4</t>
  </si>
  <si>
    <t>033320</t>
  </si>
  <si>
    <t>10.22</t>
  </si>
  <si>
    <t>4,478</t>
  </si>
  <si>
    <t>1.14</t>
  </si>
  <si>
    <t>70</t>
  </si>
  <si>
    <t>033340</t>
  </si>
  <si>
    <t>5,600</t>
  </si>
  <si>
    <t>138</t>
  </si>
  <si>
    <t>40.58</t>
  </si>
  <si>
    <t>2,908</t>
  </si>
  <si>
    <t>1.93</t>
  </si>
  <si>
    <t>033500</t>
  </si>
  <si>
    <t>2,740</t>
  </si>
  <si>
    <t>3.22</t>
  </si>
  <si>
    <t>033560</t>
  </si>
  <si>
    <t>3,580</t>
  </si>
  <si>
    <t>106</t>
  </si>
  <si>
    <t>33.77</t>
  </si>
  <si>
    <t>9,186</t>
  </si>
  <si>
    <t>0.39</t>
  </si>
  <si>
    <t>034810</t>
  </si>
  <si>
    <t>10,850</t>
  </si>
  <si>
    <t>77</t>
  </si>
  <si>
    <t>140.91</t>
  </si>
  <si>
    <t>14,565</t>
  </si>
  <si>
    <t>0.74</t>
  </si>
  <si>
    <t>034940</t>
  </si>
  <si>
    <t>4,150</t>
  </si>
  <si>
    <t>23</t>
  </si>
  <si>
    <t>180.43</t>
  </si>
  <si>
    <t>1,906</t>
  </si>
  <si>
    <t>2.18</t>
  </si>
  <si>
    <t>034950</t>
  </si>
  <si>
    <t>65,700</t>
  </si>
  <si>
    <t>3,630</t>
  </si>
  <si>
    <t>18.1</t>
  </si>
  <si>
    <t>19,183</t>
  </si>
  <si>
    <t>3.42</t>
  </si>
  <si>
    <t>2,360</t>
  </si>
  <si>
    <t>3.59</t>
  </si>
  <si>
    <t>035080</t>
  </si>
  <si>
    <t>인터파크홀딩스</t>
  </si>
  <si>
    <t>5,193</t>
  </si>
  <si>
    <t>0.44</t>
  </si>
  <si>
    <t>035460</t>
  </si>
  <si>
    <t>2,895</t>
  </si>
  <si>
    <t>035610</t>
  </si>
  <si>
    <t>4,365</t>
  </si>
  <si>
    <t>434</t>
  </si>
  <si>
    <t>10.06</t>
  </si>
  <si>
    <t>5,074</t>
  </si>
  <si>
    <t>036000</t>
  </si>
  <si>
    <t>4,670</t>
  </si>
  <si>
    <t>666</t>
  </si>
  <si>
    <t>7.01</t>
  </si>
  <si>
    <t>9,851</t>
  </si>
  <si>
    <t>036010</t>
  </si>
  <si>
    <t>4,800</t>
  </si>
  <si>
    <t>1,967</t>
  </si>
  <si>
    <t>2.44</t>
  </si>
  <si>
    <t>8,278</t>
  </si>
  <si>
    <t>0.58</t>
  </si>
  <si>
    <t>036090</t>
  </si>
  <si>
    <t>1,070</t>
  </si>
  <si>
    <t>88</t>
  </si>
  <si>
    <t>12.16</t>
  </si>
  <si>
    <t>912</t>
  </si>
  <si>
    <t>1.17</t>
  </si>
  <si>
    <t>036180</t>
  </si>
  <si>
    <t>영인프런티어</t>
  </si>
  <si>
    <t>12,350</t>
  </si>
  <si>
    <t>142</t>
  </si>
  <si>
    <t>86.97</t>
  </si>
  <si>
    <t>1,611</t>
  </si>
  <si>
    <t>7.67</t>
  </si>
  <si>
    <t>036190</t>
  </si>
  <si>
    <t>33,400</t>
  </si>
  <si>
    <t>6,615</t>
  </si>
  <si>
    <t>5.05</t>
  </si>
  <si>
    <t>36,741</t>
  </si>
  <si>
    <t>0.91</t>
  </si>
  <si>
    <t>1,300</t>
  </si>
  <si>
    <t>3.89</t>
  </si>
  <si>
    <t>036200</t>
  </si>
  <si>
    <t>4,700</t>
  </si>
  <si>
    <t>763</t>
  </si>
  <si>
    <t>6.16</t>
  </si>
  <si>
    <t>3,536</t>
  </si>
  <si>
    <t>1.33</t>
  </si>
  <si>
    <t>036480</t>
  </si>
  <si>
    <t>17,550</t>
  </si>
  <si>
    <t>834</t>
  </si>
  <si>
    <t>21.04</t>
  </si>
  <si>
    <t>8,687</t>
  </si>
  <si>
    <t>2.02</t>
  </si>
  <si>
    <t>85</t>
  </si>
  <si>
    <t>036560</t>
  </si>
  <si>
    <t>8,420</t>
  </si>
  <si>
    <t>719</t>
  </si>
  <si>
    <t>11.71</t>
  </si>
  <si>
    <t>18,079</t>
  </si>
  <si>
    <t>2.97</t>
  </si>
  <si>
    <t>036670</t>
  </si>
  <si>
    <t>826</t>
  </si>
  <si>
    <t>12.83</t>
  </si>
  <si>
    <t>4,927</t>
  </si>
  <si>
    <t>180</t>
  </si>
  <si>
    <t>1.7</t>
  </si>
  <si>
    <t>036800</t>
  </si>
  <si>
    <t>29,050</t>
  </si>
  <si>
    <t>3,220</t>
  </si>
  <si>
    <t>9.02</t>
  </si>
  <si>
    <t>20,385</t>
  </si>
  <si>
    <t>1.43</t>
  </si>
  <si>
    <t>420</t>
  </si>
  <si>
    <t>036890</t>
  </si>
  <si>
    <t>8,040</t>
  </si>
  <si>
    <t>1,086</t>
  </si>
  <si>
    <t>7.4</t>
  </si>
  <si>
    <t>5,365</t>
  </si>
  <si>
    <t>037030</t>
  </si>
  <si>
    <t>4,370</t>
  </si>
  <si>
    <t>404</t>
  </si>
  <si>
    <t>10.82</t>
  </si>
  <si>
    <t>3,950</t>
  </si>
  <si>
    <t>037230</t>
  </si>
  <si>
    <t>2,300</t>
  </si>
  <si>
    <t>71</t>
  </si>
  <si>
    <t>32.39</t>
  </si>
  <si>
    <t>1,711</t>
  </si>
  <si>
    <t>1.3</t>
  </si>
  <si>
    <t>037350</t>
  </si>
  <si>
    <t>5,080</t>
  </si>
  <si>
    <t>1,023</t>
  </si>
  <si>
    <t>4.97</t>
  </si>
  <si>
    <t>12,506</t>
  </si>
  <si>
    <t>0.41</t>
  </si>
  <si>
    <t>1.97</t>
  </si>
  <si>
    <t>037370</t>
  </si>
  <si>
    <t>10,050</t>
  </si>
  <si>
    <t>4,525</t>
  </si>
  <si>
    <t>2.22</t>
  </si>
  <si>
    <t>037400</t>
  </si>
  <si>
    <t>우리조명</t>
  </si>
  <si>
    <t>1,120</t>
  </si>
  <si>
    <t>2,826</t>
  </si>
  <si>
    <t>0.4</t>
  </si>
  <si>
    <t>037440</t>
  </si>
  <si>
    <t>4,350</t>
  </si>
  <si>
    <t>308</t>
  </si>
  <si>
    <t>14.12</t>
  </si>
  <si>
    <t>3,714</t>
  </si>
  <si>
    <t>2.3</t>
  </si>
  <si>
    <t>037950</t>
  </si>
  <si>
    <t>1,670</t>
  </si>
  <si>
    <t>39</t>
  </si>
  <si>
    <t>42.82</t>
  </si>
  <si>
    <t>894</t>
  </si>
  <si>
    <t>1.87</t>
  </si>
  <si>
    <t>1.8</t>
  </si>
  <si>
    <t>038010</t>
  </si>
  <si>
    <t>4,395</t>
  </si>
  <si>
    <t>613</t>
  </si>
  <si>
    <t>7.17</t>
  </si>
  <si>
    <t>8,242</t>
  </si>
  <si>
    <t>0.53</t>
  </si>
  <si>
    <t>2.28</t>
  </si>
  <si>
    <t>038060</t>
  </si>
  <si>
    <t>2,035</t>
  </si>
  <si>
    <t>3,788</t>
  </si>
  <si>
    <t>0.54</t>
  </si>
  <si>
    <t>038110</t>
  </si>
  <si>
    <t>4,309</t>
  </si>
  <si>
    <t>0.35</t>
  </si>
  <si>
    <t>039240</t>
  </si>
  <si>
    <t>1,865</t>
  </si>
  <si>
    <t>215</t>
  </si>
  <si>
    <t>8.67</t>
  </si>
  <si>
    <t>3,380</t>
  </si>
  <si>
    <t>0.55</t>
  </si>
  <si>
    <t>3.75</t>
  </si>
  <si>
    <t>039290</t>
  </si>
  <si>
    <t>7,080</t>
  </si>
  <si>
    <t>361</t>
  </si>
  <si>
    <t>19.61</t>
  </si>
  <si>
    <t>6,079</t>
  </si>
  <si>
    <t>039340</t>
  </si>
  <si>
    <t>5,540</t>
  </si>
  <si>
    <t>645</t>
  </si>
  <si>
    <t>8.59</t>
  </si>
  <si>
    <t>4,737</t>
  </si>
  <si>
    <t>1.81</t>
  </si>
  <si>
    <t>039420</t>
  </si>
  <si>
    <t>2,840</t>
  </si>
  <si>
    <t>84</t>
  </si>
  <si>
    <t>33.81</t>
  </si>
  <si>
    <t>1,461</t>
  </si>
  <si>
    <t>1.94</t>
  </si>
  <si>
    <t>1.06</t>
  </si>
  <si>
    <t>039440</t>
  </si>
  <si>
    <t>13,550</t>
  </si>
  <si>
    <t>1,328</t>
  </si>
  <si>
    <t>10.2</t>
  </si>
  <si>
    <t>9,558</t>
  </si>
  <si>
    <t>1.42</t>
  </si>
  <si>
    <t>1.85</t>
  </si>
  <si>
    <t>039740</t>
  </si>
  <si>
    <t>3,570</t>
  </si>
  <si>
    <t>4,836</t>
  </si>
  <si>
    <t>039830</t>
  </si>
  <si>
    <t>13,450</t>
  </si>
  <si>
    <t>577</t>
  </si>
  <si>
    <t>23.31</t>
  </si>
  <si>
    <t>9,495</t>
  </si>
  <si>
    <t>1.12</t>
  </si>
  <si>
    <t>039860</t>
  </si>
  <si>
    <t>4,775</t>
  </si>
  <si>
    <t>129</t>
  </si>
  <si>
    <t>37.02</t>
  </si>
  <si>
    <t>1,337</t>
  </si>
  <si>
    <t>3.57</t>
  </si>
  <si>
    <t>040160</t>
  </si>
  <si>
    <t>누리텔레콤</t>
  </si>
  <si>
    <t>5,930</t>
  </si>
  <si>
    <t>1,002</t>
  </si>
  <si>
    <t>5.92</t>
  </si>
  <si>
    <t>5,055</t>
  </si>
  <si>
    <t>0.84</t>
  </si>
  <si>
    <t>040300</t>
  </si>
  <si>
    <t>1,970</t>
  </si>
  <si>
    <t>123.12</t>
  </si>
  <si>
    <t>4,479</t>
  </si>
  <si>
    <t>1.02</t>
  </si>
  <si>
    <t>040420</t>
  </si>
  <si>
    <t>7,420</t>
  </si>
  <si>
    <t>239</t>
  </si>
  <si>
    <t>31.05</t>
  </si>
  <si>
    <t>3,943</t>
  </si>
  <si>
    <t>1.88</t>
  </si>
  <si>
    <t>430</t>
  </si>
  <si>
    <t>5.8</t>
  </si>
  <si>
    <t>040610</t>
  </si>
  <si>
    <t>2,295</t>
  </si>
  <si>
    <t>7,246</t>
  </si>
  <si>
    <t>041020</t>
  </si>
  <si>
    <t>인프라웨어</t>
  </si>
  <si>
    <t>1,410</t>
  </si>
  <si>
    <t>998</t>
  </si>
  <si>
    <t>041190</t>
  </si>
  <si>
    <t>27.67</t>
  </si>
  <si>
    <t>779</t>
  </si>
  <si>
    <t>4.58</t>
  </si>
  <si>
    <t>0.28</t>
  </si>
  <si>
    <t>041440</t>
  </si>
  <si>
    <t>에버다임</t>
  </si>
  <si>
    <t>5,760</t>
  </si>
  <si>
    <t>568</t>
  </si>
  <si>
    <t>10.14</t>
  </si>
  <si>
    <t>10,714</t>
  </si>
  <si>
    <t>110</t>
  </si>
  <si>
    <t>041460</t>
  </si>
  <si>
    <t>4,185</t>
  </si>
  <si>
    <t>151</t>
  </si>
  <si>
    <t>27.72</t>
  </si>
  <si>
    <t>1,628</t>
  </si>
  <si>
    <t>2.57</t>
  </si>
  <si>
    <t>46</t>
  </si>
  <si>
    <t>041920</t>
  </si>
  <si>
    <t>7,310</t>
  </si>
  <si>
    <t>378</t>
  </si>
  <si>
    <t>19.34</t>
  </si>
  <si>
    <t>5,715</t>
  </si>
  <si>
    <t>041930</t>
  </si>
  <si>
    <t>6,040</t>
  </si>
  <si>
    <t>425</t>
  </si>
  <si>
    <t>14.21</t>
  </si>
  <si>
    <t>6,217</t>
  </si>
  <si>
    <t>0.83</t>
  </si>
  <si>
    <t>042370</t>
  </si>
  <si>
    <t>5,340</t>
  </si>
  <si>
    <t>401</t>
  </si>
  <si>
    <t>13.32</t>
  </si>
  <si>
    <t>6,198</t>
  </si>
  <si>
    <t>042600</t>
  </si>
  <si>
    <t>4,485</t>
  </si>
  <si>
    <t>602</t>
  </si>
  <si>
    <t>7.45</t>
  </si>
  <si>
    <t>6,299</t>
  </si>
  <si>
    <t>0.89</t>
  </si>
  <si>
    <t>043340</t>
  </si>
  <si>
    <t>1,150</t>
  </si>
  <si>
    <t>28</t>
  </si>
  <si>
    <t>41.07</t>
  </si>
  <si>
    <t>2.76</t>
  </si>
  <si>
    <t>043360</t>
  </si>
  <si>
    <t>2,975</t>
  </si>
  <si>
    <t>5,269</t>
  </si>
  <si>
    <t>0.56</t>
  </si>
  <si>
    <t>045340</t>
  </si>
  <si>
    <t>2,950</t>
  </si>
  <si>
    <t>327</t>
  </si>
  <si>
    <t>1,037</t>
  </si>
  <si>
    <t>2.84</t>
  </si>
  <si>
    <t>045510</t>
  </si>
  <si>
    <t>1,675</t>
  </si>
  <si>
    <t>131</t>
  </si>
  <si>
    <t>12.79</t>
  </si>
  <si>
    <t>1,195</t>
  </si>
  <si>
    <t>045660</t>
  </si>
  <si>
    <t>9,100</t>
  </si>
  <si>
    <t>745</t>
  </si>
  <si>
    <t>12.21</t>
  </si>
  <si>
    <t>8,463</t>
  </si>
  <si>
    <t>1.08</t>
  </si>
  <si>
    <t>046140</t>
  </si>
  <si>
    <t>385</t>
  </si>
  <si>
    <t>15.97</t>
  </si>
  <si>
    <t>7,273</t>
  </si>
  <si>
    <t>046440</t>
  </si>
  <si>
    <t>6,780</t>
  </si>
  <si>
    <t>418</t>
  </si>
  <si>
    <t>16.22</t>
  </si>
  <si>
    <t>7,146</t>
  </si>
  <si>
    <t>0.95</t>
  </si>
  <si>
    <t>2.95</t>
  </si>
  <si>
    <t>046970</t>
  </si>
  <si>
    <t>2,835</t>
  </si>
  <si>
    <t>1,384</t>
  </si>
  <si>
    <t>2.05</t>
  </si>
  <si>
    <t>047080</t>
  </si>
  <si>
    <t>3,575</t>
  </si>
  <si>
    <t>7.14</t>
  </si>
  <si>
    <t>047560</t>
  </si>
  <si>
    <t>8,590</t>
  </si>
  <si>
    <t>50.23</t>
  </si>
  <si>
    <t>2,426</t>
  </si>
  <si>
    <t>3.54</t>
  </si>
  <si>
    <t>047820</t>
  </si>
  <si>
    <t>초록뱀</t>
  </si>
  <si>
    <t>838</t>
  </si>
  <si>
    <t>1.68</t>
  </si>
  <si>
    <t>048430</t>
  </si>
  <si>
    <t>5,800</t>
  </si>
  <si>
    <t>391</t>
  </si>
  <si>
    <t>14.83</t>
  </si>
  <si>
    <t>9,378</t>
  </si>
  <si>
    <t>0.62</t>
  </si>
  <si>
    <t>65</t>
  </si>
  <si>
    <t>048550</t>
  </si>
  <si>
    <t>1,535</t>
  </si>
  <si>
    <t>1,196</t>
  </si>
  <si>
    <t>048770</t>
  </si>
  <si>
    <t>4,825</t>
  </si>
  <si>
    <t>316</t>
  </si>
  <si>
    <t>15.27</t>
  </si>
  <si>
    <t>2,290</t>
  </si>
  <si>
    <t>2.11</t>
  </si>
  <si>
    <t>048830</t>
  </si>
  <si>
    <t>2,115</t>
  </si>
  <si>
    <t>2,181</t>
  </si>
  <si>
    <t>048910</t>
  </si>
  <si>
    <t>7,770</t>
  </si>
  <si>
    <t>169</t>
  </si>
  <si>
    <t>45.98</t>
  </si>
  <si>
    <t>6,400</t>
  </si>
  <si>
    <t>1.29</t>
  </si>
  <si>
    <t>049430</t>
  </si>
  <si>
    <t>7,580</t>
  </si>
  <si>
    <t>1,380</t>
  </si>
  <si>
    <t>5.49</t>
  </si>
  <si>
    <t>14,193</t>
  </si>
  <si>
    <t>140</t>
  </si>
  <si>
    <t>049550</t>
  </si>
  <si>
    <t>4,285</t>
  </si>
  <si>
    <t>2,459</t>
  </si>
  <si>
    <t>1.74</t>
  </si>
  <si>
    <t>049720</t>
  </si>
  <si>
    <t>5,130</t>
  </si>
  <si>
    <t>336</t>
  </si>
  <si>
    <t>1,340</t>
  </si>
  <si>
    <t>3.83</t>
  </si>
  <si>
    <t>049960</t>
  </si>
  <si>
    <t>19,800</t>
  </si>
  <si>
    <t>2,583</t>
  </si>
  <si>
    <t>11,237</t>
  </si>
  <si>
    <t>1.76</t>
  </si>
  <si>
    <t>3.03</t>
  </si>
  <si>
    <t>050090</t>
  </si>
  <si>
    <t>휘닉스소재</t>
  </si>
  <si>
    <t>777</t>
  </si>
  <si>
    <t>403</t>
  </si>
  <si>
    <t>050760</t>
  </si>
  <si>
    <t>4,315</t>
  </si>
  <si>
    <t>96</t>
  </si>
  <si>
    <t>44.95</t>
  </si>
  <si>
    <t>2,816</t>
  </si>
  <si>
    <t>1.53</t>
  </si>
  <si>
    <t>050960</t>
  </si>
  <si>
    <t>6,760</t>
  </si>
  <si>
    <t>462</t>
  </si>
  <si>
    <t>14.63</t>
  </si>
  <si>
    <t>10,766</t>
  </si>
  <si>
    <t>051360</t>
  </si>
  <si>
    <t>7,030</t>
  </si>
  <si>
    <t>1,234</t>
  </si>
  <si>
    <t>5.7</t>
  </si>
  <si>
    <t>10,604</t>
  </si>
  <si>
    <t>0.66</t>
  </si>
  <si>
    <t>051490</t>
  </si>
  <si>
    <t>4,290</t>
  </si>
  <si>
    <t>267</t>
  </si>
  <si>
    <t>16.07</t>
  </si>
  <si>
    <t>5,539</t>
  </si>
  <si>
    <t>1.63</t>
  </si>
  <si>
    <t>052220</t>
  </si>
  <si>
    <t>2,455</t>
  </si>
  <si>
    <t>2,180</t>
  </si>
  <si>
    <t>1.13</t>
  </si>
  <si>
    <t>052260</t>
  </si>
  <si>
    <t>SK바이오랜드</t>
  </si>
  <si>
    <t>15,300</t>
  </si>
  <si>
    <t>1,003</t>
  </si>
  <si>
    <t>15.25</t>
  </si>
  <si>
    <t>9,927</t>
  </si>
  <si>
    <t>1.54</t>
  </si>
  <si>
    <t>1.96</t>
  </si>
  <si>
    <t>052300</t>
  </si>
  <si>
    <t>W홀딩컴퍼니</t>
  </si>
  <si>
    <t>413</t>
  </si>
  <si>
    <t>551</t>
  </si>
  <si>
    <t>0.75</t>
  </si>
  <si>
    <t>052330</t>
  </si>
  <si>
    <t>13,700</t>
  </si>
  <si>
    <t>2,357</t>
  </si>
  <si>
    <t>5.81</t>
  </si>
  <si>
    <t>18,607</t>
  </si>
  <si>
    <t>2.92</t>
  </si>
  <si>
    <t>052400</t>
  </si>
  <si>
    <t>19,350</t>
  </si>
  <si>
    <t>5,892</t>
  </si>
  <si>
    <t>3.28</t>
  </si>
  <si>
    <t>052460</t>
  </si>
  <si>
    <t>2,266</t>
  </si>
  <si>
    <t>052600</t>
  </si>
  <si>
    <t>3,265</t>
  </si>
  <si>
    <t>95</t>
  </si>
  <si>
    <t>34.37</t>
  </si>
  <si>
    <t>3,098</t>
  </si>
  <si>
    <t>052670</t>
  </si>
  <si>
    <t>4,120</t>
  </si>
  <si>
    <t>76</t>
  </si>
  <si>
    <t>54.21</t>
  </si>
  <si>
    <t>1,979</t>
  </si>
  <si>
    <t>2.08</t>
  </si>
  <si>
    <t>052710</t>
  </si>
  <si>
    <t>20,650</t>
  </si>
  <si>
    <t>730</t>
  </si>
  <si>
    <t>28.29</t>
  </si>
  <si>
    <t>20,260</t>
  </si>
  <si>
    <t>052790</t>
  </si>
  <si>
    <t>14,200</t>
  </si>
  <si>
    <t>8,137</t>
  </si>
  <si>
    <t>1.75</t>
  </si>
  <si>
    <t>053060</t>
  </si>
  <si>
    <t>843</t>
  </si>
  <si>
    <t>1,015</t>
  </si>
  <si>
    <t>053160</t>
  </si>
  <si>
    <t>6,160</t>
  </si>
  <si>
    <t>14.13</t>
  </si>
  <si>
    <t>7,561</t>
  </si>
  <si>
    <t>053260</t>
  </si>
  <si>
    <t>313</t>
  </si>
  <si>
    <t>11.25</t>
  </si>
  <si>
    <t>5,847</t>
  </si>
  <si>
    <t>053270</t>
  </si>
  <si>
    <t>296</t>
  </si>
  <si>
    <t>5.64</t>
  </si>
  <si>
    <t>2,577</t>
  </si>
  <si>
    <t>053300</t>
  </si>
  <si>
    <t>3,720</t>
  </si>
  <si>
    <t>252</t>
  </si>
  <si>
    <t>14.76</t>
  </si>
  <si>
    <t>2,565</t>
  </si>
  <si>
    <t>053350</t>
  </si>
  <si>
    <t>5,150</t>
  </si>
  <si>
    <t>6,261</t>
  </si>
  <si>
    <t>0.82</t>
  </si>
  <si>
    <t>053620</t>
  </si>
  <si>
    <t>9,400</t>
  </si>
  <si>
    <t>231</t>
  </si>
  <si>
    <t>40.69</t>
  </si>
  <si>
    <t>17,649</t>
  </si>
  <si>
    <t>053980</t>
  </si>
  <si>
    <t>7,990</t>
  </si>
  <si>
    <t>2,788</t>
  </si>
  <si>
    <t>2.87</t>
  </si>
  <si>
    <t>054050</t>
  </si>
  <si>
    <t>11,450</t>
  </si>
  <si>
    <t>1,850</t>
  </si>
  <si>
    <t>6.19</t>
  </si>
  <si>
    <t>14,207</t>
  </si>
  <si>
    <t>350</t>
  </si>
  <si>
    <t>054090</t>
  </si>
  <si>
    <t>30.33</t>
  </si>
  <si>
    <t>3,676</t>
  </si>
  <si>
    <t>3.3</t>
  </si>
  <si>
    <t>054410</t>
  </si>
  <si>
    <t>4,675</t>
  </si>
  <si>
    <t>447</t>
  </si>
  <si>
    <t>10.46</t>
  </si>
  <si>
    <t>6,357</t>
  </si>
  <si>
    <t>1.07</t>
  </si>
  <si>
    <t>054450</t>
  </si>
  <si>
    <t>12,150</t>
  </si>
  <si>
    <t>746</t>
  </si>
  <si>
    <t>16.29</t>
  </si>
  <si>
    <t>7,182</t>
  </si>
  <si>
    <t>1.69</t>
  </si>
  <si>
    <t>054540</t>
  </si>
  <si>
    <t>3,500</t>
  </si>
  <si>
    <t>109</t>
  </si>
  <si>
    <t>32.11</t>
  </si>
  <si>
    <t>5,802</t>
  </si>
  <si>
    <t>1.71</t>
  </si>
  <si>
    <t>054620</t>
  </si>
  <si>
    <t>7,190</t>
  </si>
  <si>
    <t>112.34</t>
  </si>
  <si>
    <t>11,083</t>
  </si>
  <si>
    <t>054670</t>
  </si>
  <si>
    <t>174</t>
  </si>
  <si>
    <t>65.8</t>
  </si>
  <si>
    <t>3,001</t>
  </si>
  <si>
    <t>3.82</t>
  </si>
  <si>
    <t>054950</t>
  </si>
  <si>
    <t>38,750</t>
  </si>
  <si>
    <t>1,353</t>
  </si>
  <si>
    <t>28.64</t>
  </si>
  <si>
    <t>19,455</t>
  </si>
  <si>
    <t>056000</t>
  </si>
  <si>
    <t>신스타임즈</t>
  </si>
  <si>
    <t>2,540</t>
  </si>
  <si>
    <t>056080</t>
  </si>
  <si>
    <t>3,370</t>
  </si>
  <si>
    <t>1,867</t>
  </si>
  <si>
    <t>056090</t>
  </si>
  <si>
    <t>유앤아이</t>
  </si>
  <si>
    <t>8,350</t>
  </si>
  <si>
    <t>5,063</t>
  </si>
  <si>
    <t>1.65</t>
  </si>
  <si>
    <t>056360</t>
  </si>
  <si>
    <t>8,550</t>
  </si>
  <si>
    <t>663</t>
  </si>
  <si>
    <t>12.9</t>
  </si>
  <si>
    <t>10,171</t>
  </si>
  <si>
    <t>057540</t>
  </si>
  <si>
    <t>2,055</t>
  </si>
  <si>
    <t>78</t>
  </si>
  <si>
    <t>26.35</t>
  </si>
  <si>
    <t>1,855</t>
  </si>
  <si>
    <t>058110</t>
  </si>
  <si>
    <t>4,390</t>
  </si>
  <si>
    <t>947</t>
  </si>
  <si>
    <t>4.64</t>
  </si>
  <si>
    <t>058450</t>
  </si>
  <si>
    <t>1,425</t>
  </si>
  <si>
    <t>873</t>
  </si>
  <si>
    <t>058610</t>
  </si>
  <si>
    <t>388</t>
  </si>
  <si>
    <t>20.72</t>
  </si>
  <si>
    <t>6,025</t>
  </si>
  <si>
    <t>1.24</t>
  </si>
  <si>
    <t>058630</t>
  </si>
  <si>
    <t>4,230</t>
  </si>
  <si>
    <t>139</t>
  </si>
  <si>
    <t>1,659</t>
  </si>
  <si>
    <t>059100</t>
  </si>
  <si>
    <t>7,090</t>
  </si>
  <si>
    <t>4,248</t>
  </si>
  <si>
    <t>1.67</t>
  </si>
  <si>
    <t>059120</t>
  </si>
  <si>
    <t>8,490</t>
  </si>
  <si>
    <t>647</t>
  </si>
  <si>
    <t>13.12</t>
  </si>
  <si>
    <t>6,246</t>
  </si>
  <si>
    <t>1.36</t>
  </si>
  <si>
    <t>2.36</t>
  </si>
  <si>
    <t>059210</t>
  </si>
  <si>
    <t>2,615</t>
  </si>
  <si>
    <t>2,094</t>
  </si>
  <si>
    <t>1.25</t>
  </si>
  <si>
    <t>0.38</t>
  </si>
  <si>
    <t>060260</t>
  </si>
  <si>
    <t>1,575</t>
  </si>
  <si>
    <t>26</t>
  </si>
  <si>
    <t>60.58</t>
  </si>
  <si>
    <t>753</t>
  </si>
  <si>
    <t>060280</t>
  </si>
  <si>
    <t>2,099</t>
  </si>
  <si>
    <t>3.26</t>
  </si>
  <si>
    <t>060370</t>
  </si>
  <si>
    <t>060380</t>
  </si>
  <si>
    <t>3,045</t>
  </si>
  <si>
    <t>5,092</t>
  </si>
  <si>
    <t>060540</t>
  </si>
  <si>
    <t>2,165</t>
  </si>
  <si>
    <t>245</t>
  </si>
  <si>
    <t>8.84</t>
  </si>
  <si>
    <t>2,937</t>
  </si>
  <si>
    <t>2.31</t>
  </si>
  <si>
    <t>060590</t>
  </si>
  <si>
    <t>6,530</t>
  </si>
  <si>
    <t>4,499</t>
  </si>
  <si>
    <t>061250</t>
  </si>
  <si>
    <t>6,320</t>
  </si>
  <si>
    <t>375</t>
  </si>
  <si>
    <t>16.85</t>
  </si>
  <si>
    <t>7,026</t>
  </si>
  <si>
    <t>2.37</t>
  </si>
  <si>
    <t>061970</t>
  </si>
  <si>
    <t>11,550</t>
  </si>
  <si>
    <t>349</t>
  </si>
  <si>
    <t>33.09</t>
  </si>
  <si>
    <t>2,663</t>
  </si>
  <si>
    <t>4.34</t>
  </si>
  <si>
    <t>063170</t>
  </si>
  <si>
    <t>7,540</t>
  </si>
  <si>
    <t>463</t>
  </si>
  <si>
    <t>4,484</t>
  </si>
  <si>
    <t>064240</t>
  </si>
  <si>
    <t>5,050</t>
  </si>
  <si>
    <t>2,362</t>
  </si>
  <si>
    <t>2.14</t>
  </si>
  <si>
    <t>064290</t>
  </si>
  <si>
    <t>5,830</t>
  </si>
  <si>
    <t>1,311</t>
  </si>
  <si>
    <t>4.45</t>
  </si>
  <si>
    <t>064480</t>
  </si>
  <si>
    <t>3,280</t>
  </si>
  <si>
    <t>173</t>
  </si>
  <si>
    <t>18.96</t>
  </si>
  <si>
    <t>3,300</t>
  </si>
  <si>
    <t>3.05</t>
  </si>
  <si>
    <t>064510</t>
  </si>
  <si>
    <t>에코마이스터</t>
  </si>
  <si>
    <t>5,730</t>
  </si>
  <si>
    <t>1,421</t>
  </si>
  <si>
    <t>4.03</t>
  </si>
  <si>
    <t>064820</t>
  </si>
  <si>
    <t>2,150</t>
  </si>
  <si>
    <t>97</t>
  </si>
  <si>
    <t>22.16</t>
  </si>
  <si>
    <t>5,620</t>
  </si>
  <si>
    <t>065060</t>
  </si>
  <si>
    <t>1,315</t>
  </si>
  <si>
    <t>1,178</t>
  </si>
  <si>
    <t>065130</t>
  </si>
  <si>
    <t>9,820</t>
  </si>
  <si>
    <t>1,169</t>
  </si>
  <si>
    <t>8.4</t>
  </si>
  <si>
    <t>065440</t>
  </si>
  <si>
    <t>52</t>
  </si>
  <si>
    <t>29.52</t>
  </si>
  <si>
    <t>1,250</t>
  </si>
  <si>
    <t>1.23</t>
  </si>
  <si>
    <t>065450</t>
  </si>
  <si>
    <t>2,855</t>
  </si>
  <si>
    <t>81.57</t>
  </si>
  <si>
    <t>1,459</t>
  </si>
  <si>
    <t>065510</t>
  </si>
  <si>
    <t>9,680</t>
  </si>
  <si>
    <t>611</t>
  </si>
  <si>
    <t>15.84</t>
  </si>
  <si>
    <t>7,061</t>
  </si>
  <si>
    <t>1.55</t>
  </si>
  <si>
    <t>065570</t>
  </si>
  <si>
    <t>5,440</t>
  </si>
  <si>
    <t>31</t>
  </si>
  <si>
    <t>175.48</t>
  </si>
  <si>
    <t>9,453</t>
  </si>
  <si>
    <t>065650</t>
  </si>
  <si>
    <t>652</t>
  </si>
  <si>
    <t>8.05</t>
  </si>
  <si>
    <t>065680</t>
  </si>
  <si>
    <t>8,980</t>
  </si>
  <si>
    <t>116.62</t>
  </si>
  <si>
    <t>18,162</t>
  </si>
  <si>
    <t>0.49</t>
  </si>
  <si>
    <t>065770</t>
  </si>
  <si>
    <t>3,250</t>
  </si>
  <si>
    <t>218</t>
  </si>
  <si>
    <t>14.91</t>
  </si>
  <si>
    <t>1,197</t>
  </si>
  <si>
    <t>2.72</t>
  </si>
  <si>
    <t>066310</t>
  </si>
  <si>
    <t>9,350</t>
  </si>
  <si>
    <t>6,219</t>
  </si>
  <si>
    <t>0.21</t>
  </si>
  <si>
    <t>066620</t>
  </si>
  <si>
    <t>15,100</t>
  </si>
  <si>
    <t>1,862</t>
  </si>
  <si>
    <t>8.11</t>
  </si>
  <si>
    <t>14,480</t>
  </si>
  <si>
    <t>066670</t>
  </si>
  <si>
    <t>4,040</t>
  </si>
  <si>
    <t>170</t>
  </si>
  <si>
    <t>23.76</t>
  </si>
  <si>
    <t>0.51</t>
  </si>
  <si>
    <t>2.48</t>
  </si>
  <si>
    <t>066790</t>
  </si>
  <si>
    <t>관리종목</t>
  </si>
  <si>
    <t>423</t>
  </si>
  <si>
    <t>285</t>
  </si>
  <si>
    <t>066900</t>
  </si>
  <si>
    <t>3,200</t>
  </si>
  <si>
    <t>7.94</t>
  </si>
  <si>
    <t>4,522</t>
  </si>
  <si>
    <t>066910</t>
  </si>
  <si>
    <t>2,320</t>
  </si>
  <si>
    <t>51</t>
  </si>
  <si>
    <t>45.49</t>
  </si>
  <si>
    <t>923</t>
  </si>
  <si>
    <t>2.51</t>
  </si>
  <si>
    <t>066980</t>
  </si>
  <si>
    <t>브레인콘텐츠</t>
  </si>
  <si>
    <t>842</t>
  </si>
  <si>
    <t>640</t>
  </si>
  <si>
    <t>067000</t>
  </si>
  <si>
    <t>8,900</t>
  </si>
  <si>
    <t>2,257</t>
  </si>
  <si>
    <t>3.94</t>
  </si>
  <si>
    <t>067170</t>
  </si>
  <si>
    <t>995</t>
  </si>
  <si>
    <t>12.41</t>
  </si>
  <si>
    <t>9,029</t>
  </si>
  <si>
    <t>067280</t>
  </si>
  <si>
    <t>47,400</t>
  </si>
  <si>
    <t>2,946</t>
  </si>
  <si>
    <t>16.09</t>
  </si>
  <si>
    <t>16,056</t>
  </si>
  <si>
    <t>500</t>
  </si>
  <si>
    <t>067570</t>
  </si>
  <si>
    <t>2,810</t>
  </si>
  <si>
    <t>4,626</t>
  </si>
  <si>
    <t>3.56</t>
  </si>
  <si>
    <t>067730</t>
  </si>
  <si>
    <t>3,015</t>
  </si>
  <si>
    <t>79</t>
  </si>
  <si>
    <t>38.16</t>
  </si>
  <si>
    <t>1,796</t>
  </si>
  <si>
    <t>3.32</t>
  </si>
  <si>
    <t>067770</t>
  </si>
  <si>
    <t>4,680</t>
  </si>
  <si>
    <t>067900</t>
  </si>
  <si>
    <t>8,060</t>
  </si>
  <si>
    <t>496</t>
  </si>
  <si>
    <t>16.25</t>
  </si>
  <si>
    <t>6,406</t>
  </si>
  <si>
    <t>067920</t>
  </si>
  <si>
    <t>이글루시큐리티</t>
  </si>
  <si>
    <t>4,495</t>
  </si>
  <si>
    <t>862</t>
  </si>
  <si>
    <t>5.21</t>
  </si>
  <si>
    <t>3.11</t>
  </si>
  <si>
    <t>068050</t>
  </si>
  <si>
    <t>4,050</t>
  </si>
  <si>
    <t>068330</t>
  </si>
  <si>
    <t>1,780</t>
  </si>
  <si>
    <t>72</t>
  </si>
  <si>
    <t>24.72</t>
  </si>
  <si>
    <t>808</t>
  </si>
  <si>
    <t>5</t>
  </si>
  <si>
    <t>068790</t>
  </si>
  <si>
    <t>5,300</t>
  </si>
  <si>
    <t>662</t>
  </si>
  <si>
    <t>8.01</t>
  </si>
  <si>
    <t>6,576</t>
  </si>
  <si>
    <t>1.89</t>
  </si>
  <si>
    <t>068940</t>
  </si>
  <si>
    <t>448</t>
  </si>
  <si>
    <t>4.69</t>
  </si>
  <si>
    <t>069410</t>
  </si>
  <si>
    <t>15,200</t>
  </si>
  <si>
    <t>343</t>
  </si>
  <si>
    <t>44.31</t>
  </si>
  <si>
    <t>5,896</t>
  </si>
  <si>
    <t>069510</t>
  </si>
  <si>
    <t>12,650</t>
  </si>
  <si>
    <t>2,373</t>
  </si>
  <si>
    <t>5.33</t>
  </si>
  <si>
    <t>12,738</t>
  </si>
  <si>
    <t>3.95</t>
  </si>
  <si>
    <t>069920</t>
  </si>
  <si>
    <t>3,975</t>
  </si>
  <si>
    <t>2,446</t>
  </si>
  <si>
    <t>070300</t>
  </si>
  <si>
    <t>한솔시큐어</t>
  </si>
  <si>
    <t>5,200</t>
  </si>
  <si>
    <t>2,980</t>
  </si>
  <si>
    <t>071200</t>
  </si>
  <si>
    <t>6,080</t>
  </si>
  <si>
    <t>202</t>
  </si>
  <si>
    <t>30.1</t>
  </si>
  <si>
    <t>3,168</t>
  </si>
  <si>
    <t>1.92</t>
  </si>
  <si>
    <t>071280</t>
  </si>
  <si>
    <t>4,190</t>
  </si>
  <si>
    <t>4,221</t>
  </si>
  <si>
    <t>071670</t>
  </si>
  <si>
    <t>59</t>
  </si>
  <si>
    <t>149.66</t>
  </si>
  <si>
    <t>6,799</t>
  </si>
  <si>
    <t>071850</t>
  </si>
  <si>
    <t>3,240</t>
  </si>
  <si>
    <t>46.29</t>
  </si>
  <si>
    <t>7,597</t>
  </si>
  <si>
    <t>072020</t>
  </si>
  <si>
    <t>20,400</t>
  </si>
  <si>
    <t>371</t>
  </si>
  <si>
    <t>54.99</t>
  </si>
  <si>
    <t>8,535</t>
  </si>
  <si>
    <t>2.39</t>
  </si>
  <si>
    <t>0.25</t>
  </si>
  <si>
    <t>072770</t>
  </si>
  <si>
    <t>네오디안테크놀로지</t>
  </si>
  <si>
    <t>698</t>
  </si>
  <si>
    <t>072870</t>
  </si>
  <si>
    <t>10,750</t>
  </si>
  <si>
    <t>1,915</t>
  </si>
  <si>
    <t>5.61</t>
  </si>
  <si>
    <t>21,697</t>
  </si>
  <si>
    <t>072950</t>
  </si>
  <si>
    <t>6,560</t>
  </si>
  <si>
    <t>297</t>
  </si>
  <si>
    <t>22.09</t>
  </si>
  <si>
    <t>9,107</t>
  </si>
  <si>
    <t>0.72</t>
  </si>
  <si>
    <t>073190</t>
  </si>
  <si>
    <t>2,920</t>
  </si>
  <si>
    <t>2,532</t>
  </si>
  <si>
    <t>073490</t>
  </si>
  <si>
    <t>27,600</t>
  </si>
  <si>
    <t>36</t>
  </si>
  <si>
    <t>766.67</t>
  </si>
  <si>
    <t>11,179</t>
  </si>
  <si>
    <t>2.47</t>
  </si>
  <si>
    <t>073560</t>
  </si>
  <si>
    <t>2,245</t>
  </si>
  <si>
    <t>5.74</t>
  </si>
  <si>
    <t>2,602</t>
  </si>
  <si>
    <t>074430</t>
  </si>
  <si>
    <t>1,935</t>
  </si>
  <si>
    <t>91</t>
  </si>
  <si>
    <t>21.26</t>
  </si>
  <si>
    <t>606</t>
  </si>
  <si>
    <t>3.19</t>
  </si>
  <si>
    <t>077360</t>
  </si>
  <si>
    <t>609</t>
  </si>
  <si>
    <t>9.2</t>
  </si>
  <si>
    <t>078070</t>
  </si>
  <si>
    <t>38,950</t>
  </si>
  <si>
    <t>578</t>
  </si>
  <si>
    <t>67.39</t>
  </si>
  <si>
    <t>10,481</t>
  </si>
  <si>
    <t>078150</t>
  </si>
  <si>
    <t>3,190</t>
  </si>
  <si>
    <t>36.25</t>
  </si>
  <si>
    <t>1,960</t>
  </si>
  <si>
    <t>078350</t>
  </si>
  <si>
    <t>4,490</t>
  </si>
  <si>
    <t>4,061</t>
  </si>
  <si>
    <t>078860</t>
  </si>
  <si>
    <t>2,228</t>
  </si>
  <si>
    <t>079000</t>
  </si>
  <si>
    <t>5,680</t>
  </si>
  <si>
    <t>14.09</t>
  </si>
  <si>
    <t>10,222</t>
  </si>
  <si>
    <t>3.52</t>
  </si>
  <si>
    <t>079170</t>
  </si>
  <si>
    <t>5,890</t>
  </si>
  <si>
    <t>274</t>
  </si>
  <si>
    <t>21.5</t>
  </si>
  <si>
    <t>10,108</t>
  </si>
  <si>
    <t>2.04</t>
  </si>
  <si>
    <t>079370</t>
  </si>
  <si>
    <t>12,500</t>
  </si>
  <si>
    <t>2,990</t>
  </si>
  <si>
    <t>4.18</t>
  </si>
  <si>
    <t>20,224</t>
  </si>
  <si>
    <t>2.4</t>
  </si>
  <si>
    <t>079650</t>
  </si>
  <si>
    <t>3,290</t>
  </si>
  <si>
    <t>3,671</t>
  </si>
  <si>
    <t>13</t>
  </si>
  <si>
    <t>079940</t>
  </si>
  <si>
    <t>8,670</t>
  </si>
  <si>
    <t>576</t>
  </si>
  <si>
    <t>15.05</t>
  </si>
  <si>
    <t>4,640</t>
  </si>
  <si>
    <t>079960</t>
  </si>
  <si>
    <t>11,600</t>
  </si>
  <si>
    <t>638</t>
  </si>
  <si>
    <t>18.18</t>
  </si>
  <si>
    <t>24,537</t>
  </si>
  <si>
    <t>2.59</t>
  </si>
  <si>
    <t>080000</t>
  </si>
  <si>
    <t>2,550</t>
  </si>
  <si>
    <t>303</t>
  </si>
  <si>
    <t>8.42</t>
  </si>
  <si>
    <t>3,139</t>
  </si>
  <si>
    <t>080010</t>
  </si>
  <si>
    <t>7,970</t>
  </si>
  <si>
    <t>776</t>
  </si>
  <si>
    <t>10.27</t>
  </si>
  <si>
    <t>9,420</t>
  </si>
  <si>
    <t>080580</t>
  </si>
  <si>
    <t>3,730</t>
  </si>
  <si>
    <t>19</t>
  </si>
  <si>
    <t>196.32</t>
  </si>
  <si>
    <t>3,775</t>
  </si>
  <si>
    <t>080720</t>
  </si>
  <si>
    <t>15,250</t>
  </si>
  <si>
    <t>1,181</t>
  </si>
  <si>
    <t>12.91</t>
  </si>
  <si>
    <t>9,792</t>
  </si>
  <si>
    <t>1.56</t>
  </si>
  <si>
    <t>081150</t>
  </si>
  <si>
    <t>87</t>
  </si>
  <si>
    <t>30.52</t>
  </si>
  <si>
    <t>3,452</t>
  </si>
  <si>
    <t>081580</t>
  </si>
  <si>
    <t>3,465</t>
  </si>
  <si>
    <t>549</t>
  </si>
  <si>
    <t>6.31</t>
  </si>
  <si>
    <t>7,096</t>
  </si>
  <si>
    <t>082210</t>
  </si>
  <si>
    <t>161</t>
  </si>
  <si>
    <t>40.56</t>
  </si>
  <si>
    <t>4,308</t>
  </si>
  <si>
    <t>083310</t>
  </si>
  <si>
    <t>7,930</t>
  </si>
  <si>
    <t>1,266</t>
  </si>
  <si>
    <t>6.26</t>
  </si>
  <si>
    <t>9,165</t>
  </si>
  <si>
    <t>0.87</t>
  </si>
  <si>
    <t>083450</t>
  </si>
  <si>
    <t>6,090</t>
  </si>
  <si>
    <t>1,080</t>
  </si>
  <si>
    <t>8,694</t>
  </si>
  <si>
    <t>083650</t>
  </si>
  <si>
    <t>2,580</t>
  </si>
  <si>
    <t>3,230</t>
  </si>
  <si>
    <t>083930</t>
  </si>
  <si>
    <t>6,350</t>
  </si>
  <si>
    <t>1,719</t>
  </si>
  <si>
    <t>3.69</t>
  </si>
  <si>
    <t>7,453</t>
  </si>
  <si>
    <t>3.15</t>
  </si>
  <si>
    <t>084650</t>
  </si>
  <si>
    <t>6,120</t>
  </si>
  <si>
    <t>2,966</t>
  </si>
  <si>
    <t>2.06</t>
  </si>
  <si>
    <t>084730</t>
  </si>
  <si>
    <t>8,010</t>
  </si>
  <si>
    <t>260</t>
  </si>
  <si>
    <t>30.81</t>
  </si>
  <si>
    <t>13,940</t>
  </si>
  <si>
    <t>085670</t>
  </si>
  <si>
    <t>2,345</t>
  </si>
  <si>
    <t>6.84</t>
  </si>
  <si>
    <t>2,829</t>
  </si>
  <si>
    <t>2.56</t>
  </si>
  <si>
    <t>085810</t>
  </si>
  <si>
    <t>4,065</t>
  </si>
  <si>
    <t>085910</t>
  </si>
  <si>
    <t>292</t>
  </si>
  <si>
    <t>13.92</t>
  </si>
  <si>
    <t>3,969</t>
  </si>
  <si>
    <t>6.15</t>
  </si>
  <si>
    <t>086390</t>
  </si>
  <si>
    <t>12,200</t>
  </si>
  <si>
    <t>2,585</t>
  </si>
  <si>
    <t>4.72</t>
  </si>
  <si>
    <t>6,640</t>
  </si>
  <si>
    <t>086670</t>
  </si>
  <si>
    <t>8,150</t>
  </si>
  <si>
    <t>861</t>
  </si>
  <si>
    <t>9.47</t>
  </si>
  <si>
    <t>8,274</t>
  </si>
  <si>
    <t>086890</t>
  </si>
  <si>
    <t>2,244</t>
  </si>
  <si>
    <t>2.85</t>
  </si>
  <si>
    <t>086960</t>
  </si>
  <si>
    <t>13,300</t>
  </si>
  <si>
    <t>733</t>
  </si>
  <si>
    <t>18.14</t>
  </si>
  <si>
    <t>12,218</t>
  </si>
  <si>
    <t>086980</t>
  </si>
  <si>
    <t>3,670</t>
  </si>
  <si>
    <t>52.43</t>
  </si>
  <si>
    <t>2,248</t>
  </si>
  <si>
    <t>087600</t>
  </si>
  <si>
    <t>6,050</t>
  </si>
  <si>
    <t>10,435</t>
  </si>
  <si>
    <t>088390</t>
  </si>
  <si>
    <t>6,480</t>
  </si>
  <si>
    <t>14,172</t>
  </si>
  <si>
    <t>088910</t>
  </si>
  <si>
    <t>4,200</t>
  </si>
  <si>
    <t>705</t>
  </si>
  <si>
    <t>5.96</t>
  </si>
  <si>
    <t>7,301</t>
  </si>
  <si>
    <t>1.19</t>
  </si>
  <si>
    <t>089140</t>
  </si>
  <si>
    <t>넥스턴</t>
  </si>
  <si>
    <t>9,980</t>
  </si>
  <si>
    <t>519</t>
  </si>
  <si>
    <t>19.23</t>
  </si>
  <si>
    <t>8,063</t>
  </si>
  <si>
    <t>1</t>
  </si>
  <si>
    <t>089150</t>
  </si>
  <si>
    <t>2,480</t>
  </si>
  <si>
    <t>34.44</t>
  </si>
  <si>
    <t>2,282</t>
  </si>
  <si>
    <t>4.84</t>
  </si>
  <si>
    <t>089850</t>
  </si>
  <si>
    <t>7,350</t>
  </si>
  <si>
    <t>31.14</t>
  </si>
  <si>
    <t>9,245</t>
  </si>
  <si>
    <t>089970</t>
  </si>
  <si>
    <t>6,600</t>
  </si>
  <si>
    <t>799</t>
  </si>
  <si>
    <t>8.26</t>
  </si>
  <si>
    <t>2,299</t>
  </si>
  <si>
    <t>090150</t>
  </si>
  <si>
    <t>광진윈텍</t>
  </si>
  <si>
    <t>3,160</t>
  </si>
  <si>
    <t>3,597</t>
  </si>
  <si>
    <t>0.88</t>
  </si>
  <si>
    <t>1.58</t>
  </si>
  <si>
    <t>090410</t>
  </si>
  <si>
    <t>223</t>
  </si>
  <si>
    <t>7.38</t>
  </si>
  <si>
    <t>1,800</t>
  </si>
  <si>
    <t>091340</t>
  </si>
  <si>
    <t>5,000</t>
  </si>
  <si>
    <t>716</t>
  </si>
  <si>
    <t>6,289</t>
  </si>
  <si>
    <t>091440</t>
  </si>
  <si>
    <t>3,235</t>
  </si>
  <si>
    <t>2,447</t>
  </si>
  <si>
    <t>092070</t>
  </si>
  <si>
    <t>7,720</t>
  </si>
  <si>
    <t>1,363</t>
  </si>
  <si>
    <t>5.66</t>
  </si>
  <si>
    <t>8,369</t>
  </si>
  <si>
    <t>092130</t>
  </si>
  <si>
    <t>18,350</t>
  </si>
  <si>
    <t>1,040</t>
  </si>
  <si>
    <t>17.64</t>
  </si>
  <si>
    <t>3,996</t>
  </si>
  <si>
    <t>4.59</t>
  </si>
  <si>
    <t>670</t>
  </si>
  <si>
    <t>3.65</t>
  </si>
  <si>
    <t>092870</t>
  </si>
  <si>
    <t>421</t>
  </si>
  <si>
    <t>14.54</t>
  </si>
  <si>
    <t>7,893</t>
  </si>
  <si>
    <t>093190</t>
  </si>
  <si>
    <t>5,850</t>
  </si>
  <si>
    <t>809</t>
  </si>
  <si>
    <t>7.23</t>
  </si>
  <si>
    <t>7,576</t>
  </si>
  <si>
    <t>3.08</t>
  </si>
  <si>
    <t>093320</t>
  </si>
  <si>
    <t>37,700</t>
  </si>
  <si>
    <t>2,681</t>
  </si>
  <si>
    <t>14.06</t>
  </si>
  <si>
    <t>13,964</t>
  </si>
  <si>
    <t>2.7</t>
  </si>
  <si>
    <t>093520</t>
  </si>
  <si>
    <t>4,425</t>
  </si>
  <si>
    <t>689</t>
  </si>
  <si>
    <t>6.42</t>
  </si>
  <si>
    <t>3,231</t>
  </si>
  <si>
    <t>2.71</t>
  </si>
  <si>
    <t>093920</t>
  </si>
  <si>
    <t>5,670</t>
  </si>
  <si>
    <t>21.81</t>
  </si>
  <si>
    <t>8,229</t>
  </si>
  <si>
    <t>5.29</t>
  </si>
  <si>
    <t>094480</t>
  </si>
  <si>
    <t>갤럭시아컴즈</t>
  </si>
  <si>
    <t>3,700</t>
  </si>
  <si>
    <t>133</t>
  </si>
  <si>
    <t>27.82</t>
  </si>
  <si>
    <t>2,146</t>
  </si>
  <si>
    <t>1.72</t>
  </si>
  <si>
    <t>094820</t>
  </si>
  <si>
    <t>1,076</t>
  </si>
  <si>
    <t>5.72</t>
  </si>
  <si>
    <t>5,927</t>
  </si>
  <si>
    <t>330</t>
  </si>
  <si>
    <t>5.37</t>
  </si>
  <si>
    <t>094840</t>
  </si>
  <si>
    <t>7,220</t>
  </si>
  <si>
    <t>703</t>
  </si>
  <si>
    <t>12,424</t>
  </si>
  <si>
    <t>094850</t>
  </si>
  <si>
    <t>6,980</t>
  </si>
  <si>
    <t>744</t>
  </si>
  <si>
    <t>9.38</t>
  </si>
  <si>
    <t>5,945</t>
  </si>
  <si>
    <t>094940</t>
  </si>
  <si>
    <t>13,400</t>
  </si>
  <si>
    <t>225</t>
  </si>
  <si>
    <t>59.56</t>
  </si>
  <si>
    <t>4,015</t>
  </si>
  <si>
    <t>3.34</t>
  </si>
  <si>
    <t>0.22</t>
  </si>
  <si>
    <t>094970</t>
  </si>
  <si>
    <t>2,685</t>
  </si>
  <si>
    <t>642</t>
  </si>
  <si>
    <t>3,282</t>
  </si>
  <si>
    <t>095270</t>
  </si>
  <si>
    <t>29,150</t>
  </si>
  <si>
    <t>095500</t>
  </si>
  <si>
    <t>3,640</t>
  </si>
  <si>
    <t>295</t>
  </si>
  <si>
    <t>12.34</t>
  </si>
  <si>
    <t>6,203</t>
  </si>
  <si>
    <t>095910</t>
  </si>
  <si>
    <t>4,345</t>
  </si>
  <si>
    <t>7,873</t>
  </si>
  <si>
    <t>096040</t>
  </si>
  <si>
    <t>235</t>
  </si>
  <si>
    <t>186</t>
  </si>
  <si>
    <t>096610</t>
  </si>
  <si>
    <t>29</t>
  </si>
  <si>
    <t>6,492</t>
  </si>
  <si>
    <t>096630</t>
  </si>
  <si>
    <t>1,695</t>
  </si>
  <si>
    <t>1,470</t>
  </si>
  <si>
    <t>096870</t>
  </si>
  <si>
    <t>3,100</t>
  </si>
  <si>
    <t>48.44</t>
  </si>
  <si>
    <t>1,689</t>
  </si>
  <si>
    <t>097800</t>
  </si>
  <si>
    <t>43</t>
  </si>
  <si>
    <t>1,030</t>
  </si>
  <si>
    <t>1.66</t>
  </si>
  <si>
    <t>098660</t>
  </si>
  <si>
    <t>3,680</t>
  </si>
  <si>
    <t>3,901</t>
  </si>
  <si>
    <t>3.8</t>
  </si>
  <si>
    <t>099190</t>
  </si>
  <si>
    <t>25,550</t>
  </si>
  <si>
    <t>1,651</t>
  </si>
  <si>
    <t>15.48</t>
  </si>
  <si>
    <t>13,171</t>
  </si>
  <si>
    <t>099410</t>
  </si>
  <si>
    <t>2,380</t>
  </si>
  <si>
    <t>2,133</t>
  </si>
  <si>
    <t>099520</t>
  </si>
  <si>
    <t>ITX엠투엠</t>
  </si>
  <si>
    <t>1,640</t>
  </si>
  <si>
    <t>900</t>
  </si>
  <si>
    <t>100590</t>
  </si>
  <si>
    <t>10,100</t>
  </si>
  <si>
    <t>1,112</t>
  </si>
  <si>
    <t>9.08</t>
  </si>
  <si>
    <t>4,600</t>
  </si>
  <si>
    <t>100700</t>
  </si>
  <si>
    <t>4,020</t>
  </si>
  <si>
    <t>18.03</t>
  </si>
  <si>
    <t>1,971</t>
  </si>
  <si>
    <t>101170</t>
  </si>
  <si>
    <t>우림기계</t>
  </si>
  <si>
    <t>3,840</t>
  </si>
  <si>
    <t>320</t>
  </si>
  <si>
    <t>12</t>
  </si>
  <si>
    <t>6,548</t>
  </si>
  <si>
    <t>101490</t>
  </si>
  <si>
    <t>7,690</t>
  </si>
  <si>
    <t>32.58</t>
  </si>
  <si>
    <t>4,037</t>
  </si>
  <si>
    <t>1.9</t>
  </si>
  <si>
    <t>101670</t>
  </si>
  <si>
    <t>1,565</t>
  </si>
  <si>
    <t>1,644</t>
  </si>
  <si>
    <t>101680</t>
  </si>
  <si>
    <t>2,410</t>
  </si>
  <si>
    <t>6,839</t>
  </si>
  <si>
    <t>101730</t>
  </si>
  <si>
    <t>조이맥스</t>
  </si>
  <si>
    <t>6,470</t>
  </si>
  <si>
    <t>2,625</t>
  </si>
  <si>
    <t>2.46</t>
  </si>
  <si>
    <t>101930</t>
  </si>
  <si>
    <t>4,880</t>
  </si>
  <si>
    <t>15,225</t>
  </si>
  <si>
    <t>102710</t>
  </si>
  <si>
    <t>22,150</t>
  </si>
  <si>
    <t>2,041</t>
  </si>
  <si>
    <t>10.85</t>
  </si>
  <si>
    <t>15,585</t>
  </si>
  <si>
    <t>103230</t>
  </si>
  <si>
    <t>4,255</t>
  </si>
  <si>
    <t>5,864</t>
  </si>
  <si>
    <t>104040</t>
  </si>
  <si>
    <t>1,555</t>
  </si>
  <si>
    <t>16.37</t>
  </si>
  <si>
    <t>1,649</t>
  </si>
  <si>
    <t>104200</t>
  </si>
  <si>
    <t>6,770</t>
  </si>
  <si>
    <t>407</t>
  </si>
  <si>
    <t>16.63</t>
  </si>
  <si>
    <t>4,253</t>
  </si>
  <si>
    <t>1.59</t>
  </si>
  <si>
    <t>104480</t>
  </si>
  <si>
    <t>329</t>
  </si>
  <si>
    <t>9.42</t>
  </si>
  <si>
    <t>2,856</t>
  </si>
  <si>
    <t>105330</t>
  </si>
  <si>
    <t>4,610</t>
  </si>
  <si>
    <t>42.29</t>
  </si>
  <si>
    <t>6,989</t>
  </si>
  <si>
    <t>105550</t>
  </si>
  <si>
    <t>7,440</t>
  </si>
  <si>
    <t>3.73</t>
  </si>
  <si>
    <t>106190</t>
  </si>
  <si>
    <t>368</t>
  </si>
  <si>
    <t>35.33</t>
  </si>
  <si>
    <t>14,579</t>
  </si>
  <si>
    <t>108380</t>
  </si>
  <si>
    <t>1,350</t>
  </si>
  <si>
    <t>9.63</t>
  </si>
  <si>
    <t>20,439</t>
  </si>
  <si>
    <t>108490</t>
  </si>
  <si>
    <t>15,650</t>
  </si>
  <si>
    <t>241</t>
  </si>
  <si>
    <t>64.94</t>
  </si>
  <si>
    <t>5,467</t>
  </si>
  <si>
    <t>2.86</t>
  </si>
  <si>
    <t>109080</t>
  </si>
  <si>
    <t>7,270</t>
  </si>
  <si>
    <t>566</t>
  </si>
  <si>
    <t>12.84</t>
  </si>
  <si>
    <t>6,286</t>
  </si>
  <si>
    <t>0.96</t>
  </si>
  <si>
    <t>109860</t>
  </si>
  <si>
    <t>11,700</t>
  </si>
  <si>
    <t>1,466</t>
  </si>
  <si>
    <t>7.98</t>
  </si>
  <si>
    <t>15,690</t>
  </si>
  <si>
    <t>230</t>
  </si>
  <si>
    <t>109960</t>
  </si>
  <si>
    <t>674</t>
  </si>
  <si>
    <t>9.49</t>
  </si>
  <si>
    <t>1,217</t>
  </si>
  <si>
    <t>110020</t>
  </si>
  <si>
    <t>13,900</t>
  </si>
  <si>
    <t>16.83</t>
  </si>
  <si>
    <t>111710</t>
  </si>
  <si>
    <t>7,650</t>
  </si>
  <si>
    <t>32.42</t>
  </si>
  <si>
    <t>6,444</t>
  </si>
  <si>
    <t>114450</t>
  </si>
  <si>
    <t>3,941</t>
  </si>
  <si>
    <t>114630</t>
  </si>
  <si>
    <t>우노앤컴퍼니</t>
  </si>
  <si>
    <t>4,957</t>
  </si>
  <si>
    <t>2.69</t>
  </si>
  <si>
    <t>114810</t>
  </si>
  <si>
    <t>398</t>
  </si>
  <si>
    <t>14.95</t>
  </si>
  <si>
    <t>9,442</t>
  </si>
  <si>
    <t>115160</t>
  </si>
  <si>
    <t>5,970</t>
  </si>
  <si>
    <t>15,886</t>
  </si>
  <si>
    <t>115310</t>
  </si>
  <si>
    <t>21,900</t>
  </si>
  <si>
    <t>4,434</t>
  </si>
  <si>
    <t>4.94</t>
  </si>
  <si>
    <t>24,632</t>
  </si>
  <si>
    <t>950</t>
  </si>
  <si>
    <t>115480</t>
  </si>
  <si>
    <t>2,450</t>
  </si>
  <si>
    <t>112</t>
  </si>
  <si>
    <t>21.88</t>
  </si>
  <si>
    <t>2,987</t>
  </si>
  <si>
    <t>115570</t>
  </si>
  <si>
    <t>4,535</t>
  </si>
  <si>
    <t>845</t>
  </si>
  <si>
    <t>11,031</t>
  </si>
  <si>
    <t>2.21</t>
  </si>
  <si>
    <t>115610</t>
  </si>
  <si>
    <t>3,765</t>
  </si>
  <si>
    <t>2,524</t>
  </si>
  <si>
    <t>1.49</t>
  </si>
  <si>
    <t>117730</t>
  </si>
  <si>
    <t>12,300</t>
  </si>
  <si>
    <t>1,132</t>
  </si>
  <si>
    <t>10.87</t>
  </si>
  <si>
    <t>5,993</t>
  </si>
  <si>
    <t>118990</t>
  </si>
  <si>
    <t>3,625</t>
  </si>
  <si>
    <t>53</t>
  </si>
  <si>
    <t>68.4</t>
  </si>
  <si>
    <t>4,503</t>
  </si>
  <si>
    <t>119500</t>
  </si>
  <si>
    <t>3,095</t>
  </si>
  <si>
    <t>177</t>
  </si>
  <si>
    <t>17.49</t>
  </si>
  <si>
    <t>3,661</t>
  </si>
  <si>
    <t>119860</t>
  </si>
  <si>
    <t>23,500</t>
  </si>
  <si>
    <t>1,271</t>
  </si>
  <si>
    <t>18.49</t>
  </si>
  <si>
    <t>6,879</t>
  </si>
  <si>
    <t>120240</t>
  </si>
  <si>
    <t>14,650</t>
  </si>
  <si>
    <t>1,501</t>
  </si>
  <si>
    <t>9.76</t>
  </si>
  <si>
    <t>16,125</t>
  </si>
  <si>
    <t>121600</t>
  </si>
  <si>
    <t>18,450</t>
  </si>
  <si>
    <t>717</t>
  </si>
  <si>
    <t>25.73</t>
  </si>
  <si>
    <t>8,132</t>
  </si>
  <si>
    <t>2.27</t>
  </si>
  <si>
    <t>122690</t>
  </si>
  <si>
    <t>5,051</t>
  </si>
  <si>
    <t>123410</t>
  </si>
  <si>
    <t>2,705</t>
  </si>
  <si>
    <t>144</t>
  </si>
  <si>
    <t>18.78</t>
  </si>
  <si>
    <t>4,127</t>
  </si>
  <si>
    <t>123420</t>
  </si>
  <si>
    <t>선데이토즈</t>
  </si>
  <si>
    <t>1,060</t>
  </si>
  <si>
    <t>19.1</t>
  </si>
  <si>
    <t>14,313</t>
  </si>
  <si>
    <t>123570</t>
  </si>
  <si>
    <t>3,415</t>
  </si>
  <si>
    <t>190</t>
  </si>
  <si>
    <t>17.97</t>
  </si>
  <si>
    <t>2,337</t>
  </si>
  <si>
    <t>1.46</t>
  </si>
  <si>
    <t>126600</t>
  </si>
  <si>
    <t>3,740</t>
  </si>
  <si>
    <t>229</t>
  </si>
  <si>
    <t>16.33</t>
  </si>
  <si>
    <t>4,817</t>
  </si>
  <si>
    <t>126700</t>
  </si>
  <si>
    <t>9,340</t>
  </si>
  <si>
    <t>1,603</t>
  </si>
  <si>
    <t>5.83</t>
  </si>
  <si>
    <t>7,827</t>
  </si>
  <si>
    <t>128540</t>
  </si>
  <si>
    <t>3,305</t>
  </si>
  <si>
    <t>17.86</t>
  </si>
  <si>
    <t>4,481</t>
  </si>
  <si>
    <t>131030</t>
  </si>
  <si>
    <t>디에이치피코리아</t>
  </si>
  <si>
    <t>14.01</t>
  </si>
  <si>
    <t>5,729</t>
  </si>
  <si>
    <t>131180</t>
  </si>
  <si>
    <t>2,045</t>
  </si>
  <si>
    <t>89</t>
  </si>
  <si>
    <t>22.98</t>
  </si>
  <si>
    <t>131220</t>
  </si>
  <si>
    <t>242</t>
  </si>
  <si>
    <t>22.48</t>
  </si>
  <si>
    <t>3,440</t>
  </si>
  <si>
    <t>131390</t>
  </si>
  <si>
    <t>피앤이솔루션</t>
  </si>
  <si>
    <t>766</t>
  </si>
  <si>
    <t>15.86</t>
  </si>
  <si>
    <t>4,556</t>
  </si>
  <si>
    <t>2.67</t>
  </si>
  <si>
    <t>131970</t>
  </si>
  <si>
    <t>테스나</t>
  </si>
  <si>
    <t>47,600</t>
  </si>
  <si>
    <t>2,433</t>
  </si>
  <si>
    <t>19.56</t>
  </si>
  <si>
    <t>11,891</t>
  </si>
  <si>
    <t>0.36</t>
  </si>
  <si>
    <t>133750</t>
  </si>
  <si>
    <t>2,125</t>
  </si>
  <si>
    <t>40.09</t>
  </si>
  <si>
    <t>2,595</t>
  </si>
  <si>
    <t>2.35</t>
  </si>
  <si>
    <t>134060</t>
  </si>
  <si>
    <t>7,010</t>
  </si>
  <si>
    <t>74</t>
  </si>
  <si>
    <t>94.73</t>
  </si>
  <si>
    <t>3,538</t>
  </si>
  <si>
    <t>1.98</t>
  </si>
  <si>
    <t>134580</t>
  </si>
  <si>
    <t>디엠티</t>
  </si>
  <si>
    <t>135</t>
  </si>
  <si>
    <t>19.15</t>
  </si>
  <si>
    <t>2,572</t>
  </si>
  <si>
    <t>1.01</t>
  </si>
  <si>
    <t>136480</t>
  </si>
  <si>
    <t>2,940</t>
  </si>
  <si>
    <t>3,405</t>
  </si>
  <si>
    <t>138070</t>
  </si>
  <si>
    <t>5,920</t>
  </si>
  <si>
    <t>16.4</t>
  </si>
  <si>
    <t>138080</t>
  </si>
  <si>
    <t>68,900</t>
  </si>
  <si>
    <t>334</t>
  </si>
  <si>
    <t>206.29</t>
  </si>
  <si>
    <t>8,792</t>
  </si>
  <si>
    <t>7.84</t>
  </si>
  <si>
    <t>0.17</t>
  </si>
  <si>
    <t>138580</t>
  </si>
  <si>
    <t>17,800</t>
  </si>
  <si>
    <t>555</t>
  </si>
  <si>
    <t>32.07</t>
  </si>
  <si>
    <t>3,710</t>
  </si>
  <si>
    <t>4.8</t>
  </si>
  <si>
    <t>234</t>
  </si>
  <si>
    <t>140070</t>
  </si>
  <si>
    <t>2,600</t>
  </si>
  <si>
    <t>553</t>
  </si>
  <si>
    <t>4.7</t>
  </si>
  <si>
    <t>3,332</t>
  </si>
  <si>
    <t>140520</t>
  </si>
  <si>
    <t>4,809</t>
  </si>
  <si>
    <t>140670</t>
  </si>
  <si>
    <t>113</t>
  </si>
  <si>
    <t>83.36</t>
  </si>
  <si>
    <t>4,341</t>
  </si>
  <si>
    <t>2.17</t>
  </si>
  <si>
    <t>141000</t>
  </si>
  <si>
    <t>2,021</t>
  </si>
  <si>
    <t>5.32</t>
  </si>
  <si>
    <t>10,669</t>
  </si>
  <si>
    <t>0.93</t>
  </si>
  <si>
    <t>141070</t>
  </si>
  <si>
    <t>맥스로텍</t>
  </si>
  <si>
    <t>1,480</t>
  </si>
  <si>
    <t>1,342</t>
  </si>
  <si>
    <t>143160</t>
  </si>
  <si>
    <t>23,350</t>
  </si>
  <si>
    <t>55.6</t>
  </si>
  <si>
    <t>14,166</t>
  </si>
  <si>
    <t>143240</t>
  </si>
  <si>
    <t>23,900</t>
  </si>
  <si>
    <t>1,515</t>
  </si>
  <si>
    <t>15.78</t>
  </si>
  <si>
    <t>7,702</t>
  </si>
  <si>
    <t>3.1</t>
  </si>
  <si>
    <t>390</t>
  </si>
  <si>
    <t>147760</t>
  </si>
  <si>
    <t>4,256</t>
  </si>
  <si>
    <t>147830</t>
  </si>
  <si>
    <t>6,510</t>
  </si>
  <si>
    <t>323</t>
  </si>
  <si>
    <t>20.15</t>
  </si>
  <si>
    <t>149950</t>
  </si>
  <si>
    <t>8,370</t>
  </si>
  <si>
    <t>510</t>
  </si>
  <si>
    <t>16.41</t>
  </si>
  <si>
    <t>8,779</t>
  </si>
  <si>
    <t>151860</t>
  </si>
  <si>
    <t>317</t>
  </si>
  <si>
    <t>11.74</t>
  </si>
  <si>
    <t>4,170</t>
  </si>
  <si>
    <t>153460</t>
  </si>
  <si>
    <t>네이블</t>
  </si>
  <si>
    <t>3,660</t>
  </si>
  <si>
    <t>3,731</t>
  </si>
  <si>
    <t>0.98</t>
  </si>
  <si>
    <t>153490</t>
  </si>
  <si>
    <t>827</t>
  </si>
  <si>
    <t>41</t>
  </si>
  <si>
    <t>20.17</t>
  </si>
  <si>
    <t>1,124</t>
  </si>
  <si>
    <t>155650</t>
  </si>
  <si>
    <t>5,720</t>
  </si>
  <si>
    <t>813</t>
  </si>
  <si>
    <t>7.04</t>
  </si>
  <si>
    <t>4,271</t>
  </si>
  <si>
    <t>3.5</t>
  </si>
  <si>
    <t>159580</t>
  </si>
  <si>
    <t>4.11</t>
  </si>
  <si>
    <t>160550</t>
  </si>
  <si>
    <t>4,223</t>
  </si>
  <si>
    <t>160980</t>
  </si>
  <si>
    <t>8,380</t>
  </si>
  <si>
    <t>1,289</t>
  </si>
  <si>
    <t>6.5</t>
  </si>
  <si>
    <t>9,737</t>
  </si>
  <si>
    <t>2.98</t>
  </si>
  <si>
    <t>166480</t>
  </si>
  <si>
    <t>9,630</t>
  </si>
  <si>
    <t>3,960</t>
  </si>
  <si>
    <t>2.43</t>
  </si>
  <si>
    <t>170920</t>
  </si>
  <si>
    <t>12,800</t>
  </si>
  <si>
    <t>114</t>
  </si>
  <si>
    <t>112.28</t>
  </si>
  <si>
    <t>11,579</t>
  </si>
  <si>
    <t>171090</t>
  </si>
  <si>
    <t>13.91</t>
  </si>
  <si>
    <t>9,327</t>
  </si>
  <si>
    <t>173130</t>
  </si>
  <si>
    <t>9,530</t>
  </si>
  <si>
    <t>680</t>
  </si>
  <si>
    <t>7,510</t>
  </si>
  <si>
    <t>173940</t>
  </si>
  <si>
    <t>7,700</t>
  </si>
  <si>
    <t>4,501</t>
  </si>
  <si>
    <t>175140</t>
  </si>
  <si>
    <t>11,050</t>
  </si>
  <si>
    <t>34</t>
  </si>
  <si>
    <t>325</t>
  </si>
  <si>
    <t>5,969</t>
  </si>
  <si>
    <t>177350</t>
  </si>
  <si>
    <t>3,795</t>
  </si>
  <si>
    <t>118</t>
  </si>
  <si>
    <t>32.16</t>
  </si>
  <si>
    <t>2,729</t>
  </si>
  <si>
    <t>1.39</t>
  </si>
  <si>
    <t>2.64</t>
  </si>
  <si>
    <t>179900</t>
  </si>
  <si>
    <t>24,250</t>
  </si>
  <si>
    <t>408</t>
  </si>
  <si>
    <t>59.44</t>
  </si>
  <si>
    <t>3,753</t>
  </si>
  <si>
    <t>6.46</t>
  </si>
  <si>
    <t>182360</t>
  </si>
  <si>
    <t>80.61</t>
  </si>
  <si>
    <t>629</t>
  </si>
  <si>
    <t>5.25</t>
  </si>
  <si>
    <t>183300</t>
  </si>
  <si>
    <t>26,500</t>
  </si>
  <si>
    <t>3,363</t>
  </si>
  <si>
    <t>7.88</t>
  </si>
  <si>
    <t>10,722</t>
  </si>
  <si>
    <t>1.51</t>
  </si>
  <si>
    <t>187270</t>
  </si>
  <si>
    <t>3,170</t>
  </si>
  <si>
    <t>5,056</t>
  </si>
  <si>
    <t>187420</t>
  </si>
  <si>
    <t>2,762</t>
  </si>
  <si>
    <t>2.53</t>
  </si>
  <si>
    <t>187870</t>
  </si>
  <si>
    <t>12,100</t>
  </si>
  <si>
    <t>8,964</t>
  </si>
  <si>
    <t>189860</t>
  </si>
  <si>
    <t>4,220</t>
  </si>
  <si>
    <t>347</t>
  </si>
  <si>
    <t>3,806</t>
  </si>
  <si>
    <t>189980</t>
  </si>
  <si>
    <t>8,950</t>
  </si>
  <si>
    <t>393</t>
  </si>
  <si>
    <t>22.77</t>
  </si>
  <si>
    <t>192250</t>
  </si>
  <si>
    <t>1,545</t>
  </si>
  <si>
    <t>773</t>
  </si>
  <si>
    <t>2</t>
  </si>
  <si>
    <t>193250</t>
  </si>
  <si>
    <t>2,000</t>
  </si>
  <si>
    <t>1,435</t>
  </si>
  <si>
    <t>194480</t>
  </si>
  <si>
    <t>8,790</t>
  </si>
  <si>
    <t>10,438</t>
  </si>
  <si>
    <t>194510</t>
  </si>
  <si>
    <t>파티게임즈</t>
  </si>
  <si>
    <t>536</t>
  </si>
  <si>
    <t>604</t>
  </si>
  <si>
    <t>1,248</t>
  </si>
  <si>
    <t>194700</t>
  </si>
  <si>
    <t>24,000</t>
  </si>
  <si>
    <t>1,204</t>
  </si>
  <si>
    <t>19.93</t>
  </si>
  <si>
    <t>8,766</t>
  </si>
  <si>
    <t>2.74</t>
  </si>
  <si>
    <t>196300</t>
  </si>
  <si>
    <t>11,400</t>
  </si>
  <si>
    <t>4,265</t>
  </si>
  <si>
    <t>196700</t>
  </si>
  <si>
    <t>2,475</t>
  </si>
  <si>
    <t>2,849</t>
  </si>
  <si>
    <t>203450</t>
  </si>
  <si>
    <t>3,135</t>
  </si>
  <si>
    <t>253</t>
  </si>
  <si>
    <t>12.39</t>
  </si>
  <si>
    <t>2,211</t>
  </si>
  <si>
    <t>2.23</t>
  </si>
  <si>
    <t>203650</t>
  </si>
  <si>
    <t>4,340</t>
  </si>
  <si>
    <t>90</t>
  </si>
  <si>
    <t>48.22</t>
  </si>
  <si>
    <t>672</t>
  </si>
  <si>
    <t>204630</t>
  </si>
  <si>
    <t>화이브라더스코리아</t>
  </si>
  <si>
    <t>2,830</t>
  </si>
  <si>
    <t>1,548</t>
  </si>
  <si>
    <t>1.83</t>
  </si>
  <si>
    <t>204840</t>
  </si>
  <si>
    <t>2,230</t>
  </si>
  <si>
    <t>10.23</t>
  </si>
  <si>
    <t>204990</t>
  </si>
  <si>
    <t>현성바이탈</t>
  </si>
  <si>
    <t>1,706</t>
  </si>
  <si>
    <t>205470</t>
  </si>
  <si>
    <t>575</t>
  </si>
  <si>
    <t>208340</t>
  </si>
  <si>
    <t>43,350</t>
  </si>
  <si>
    <t>9,521</t>
  </si>
  <si>
    <t>4.55</t>
  </si>
  <si>
    <t>208350</t>
  </si>
  <si>
    <t>35.6</t>
  </si>
  <si>
    <t>1.79</t>
  </si>
  <si>
    <t>211270</t>
  </si>
  <si>
    <t>5,428</t>
  </si>
  <si>
    <t>212560</t>
  </si>
  <si>
    <t>5,090</t>
  </si>
  <si>
    <t>736</t>
  </si>
  <si>
    <t>6.92</t>
  </si>
  <si>
    <t>9,846</t>
  </si>
  <si>
    <t>213090</t>
  </si>
  <si>
    <t>미래테크놀로지</t>
  </si>
  <si>
    <t>9,510</t>
  </si>
  <si>
    <t>9,081</t>
  </si>
  <si>
    <t>214150</t>
  </si>
  <si>
    <t>12,900</t>
  </si>
  <si>
    <t>53.31</t>
  </si>
  <si>
    <t>824</t>
  </si>
  <si>
    <t>15.66</t>
  </si>
  <si>
    <t>14</t>
  </si>
  <si>
    <t>0.11</t>
  </si>
  <si>
    <t>214430</t>
  </si>
  <si>
    <t>22,350</t>
  </si>
  <si>
    <t>1,408</t>
  </si>
  <si>
    <t>15.87</t>
  </si>
  <si>
    <t>9,961</t>
  </si>
  <si>
    <t>270</t>
  </si>
  <si>
    <t>217190</t>
  </si>
  <si>
    <t>2,520</t>
  </si>
  <si>
    <t>2,083</t>
  </si>
  <si>
    <t>217330</t>
  </si>
  <si>
    <t>10,950</t>
  </si>
  <si>
    <t>3,912</t>
  </si>
  <si>
    <t>2.8</t>
  </si>
  <si>
    <t>217500</t>
  </si>
  <si>
    <t>1,227.5</t>
  </si>
  <si>
    <t>1,031</t>
  </si>
  <si>
    <t>2.38</t>
  </si>
  <si>
    <t>217820</t>
  </si>
  <si>
    <t>658</t>
  </si>
  <si>
    <t>15.35</t>
  </si>
  <si>
    <t>218150</t>
  </si>
  <si>
    <t>105</t>
  </si>
  <si>
    <t>31.43</t>
  </si>
  <si>
    <t>1,522</t>
  </si>
  <si>
    <t>219750</t>
  </si>
  <si>
    <t>3,148</t>
  </si>
  <si>
    <t>3.64</t>
  </si>
  <si>
    <t>220100</t>
  </si>
  <si>
    <t>14,700</t>
  </si>
  <si>
    <t>2,862</t>
  </si>
  <si>
    <t>5.14</t>
  </si>
  <si>
    <t>221840</t>
  </si>
  <si>
    <t>5,630</t>
  </si>
  <si>
    <t>110.39</t>
  </si>
  <si>
    <t>4,171</t>
  </si>
  <si>
    <t>221980</t>
  </si>
  <si>
    <t>12,850</t>
  </si>
  <si>
    <t>1,722</t>
  </si>
  <si>
    <t>7.46</t>
  </si>
  <si>
    <t>17,928</t>
  </si>
  <si>
    <t>222110</t>
  </si>
  <si>
    <t>8,620</t>
  </si>
  <si>
    <t>2,794</t>
  </si>
  <si>
    <t>3.09</t>
  </si>
  <si>
    <t>222800</t>
  </si>
  <si>
    <t>208</t>
  </si>
  <si>
    <t>28.03</t>
  </si>
  <si>
    <t>8,739</t>
  </si>
  <si>
    <t>222980</t>
  </si>
  <si>
    <t>10,650</t>
  </si>
  <si>
    <t>77.74</t>
  </si>
  <si>
    <t>5,546</t>
  </si>
  <si>
    <t>224110</t>
  </si>
  <si>
    <t>8,610</t>
  </si>
  <si>
    <t>582</t>
  </si>
  <si>
    <t>14.79</t>
  </si>
  <si>
    <t>8,826</t>
  </si>
  <si>
    <t>226400</t>
  </si>
  <si>
    <t>3,685</t>
  </si>
  <si>
    <t>3,369</t>
  </si>
  <si>
    <t>227100</t>
  </si>
  <si>
    <t>디자인</t>
  </si>
  <si>
    <t>9,430</t>
  </si>
  <si>
    <t>54.2</t>
  </si>
  <si>
    <t>5,787</t>
  </si>
  <si>
    <t>228340</t>
  </si>
  <si>
    <t>5,650</t>
  </si>
  <si>
    <t>6,876</t>
  </si>
  <si>
    <t>228850</t>
  </si>
  <si>
    <t>14,600</t>
  </si>
  <si>
    <t>984</t>
  </si>
  <si>
    <t>14.84</t>
  </si>
  <si>
    <t>10,962</t>
  </si>
  <si>
    <t>232140</t>
  </si>
  <si>
    <t>2,755</t>
  </si>
  <si>
    <t>477</t>
  </si>
  <si>
    <t>5.78</t>
  </si>
  <si>
    <t>1,783</t>
  </si>
  <si>
    <t>234920</t>
  </si>
  <si>
    <t>9,700</t>
  </si>
  <si>
    <t>6,077</t>
  </si>
  <si>
    <t>1.6</t>
  </si>
  <si>
    <t>236200</t>
  </si>
  <si>
    <t>32,300</t>
  </si>
  <si>
    <t>1,608</t>
  </si>
  <si>
    <t>20.09</t>
  </si>
  <si>
    <t>15,342</t>
  </si>
  <si>
    <t>237750</t>
  </si>
  <si>
    <t>7,400</t>
  </si>
  <si>
    <t>359</t>
  </si>
  <si>
    <t>20.61</t>
  </si>
  <si>
    <t>8,869</t>
  </si>
  <si>
    <t>238120</t>
  </si>
  <si>
    <t>로고스바이오</t>
  </si>
  <si>
    <t>5,811</t>
  </si>
  <si>
    <t>239610</t>
  </si>
  <si>
    <t>92,800</t>
  </si>
  <si>
    <t>2,147</t>
  </si>
  <si>
    <t>43.22</t>
  </si>
  <si>
    <t>12,249</t>
  </si>
  <si>
    <t>7.58</t>
  </si>
  <si>
    <t>241690</t>
  </si>
  <si>
    <t>11,950</t>
  </si>
  <si>
    <t>469</t>
  </si>
  <si>
    <t>25.48</t>
  </si>
  <si>
    <t>5,274</t>
  </si>
  <si>
    <t>243840</t>
  </si>
  <si>
    <t>42,600</t>
  </si>
  <si>
    <t>1,468</t>
  </si>
  <si>
    <t>29.02</t>
  </si>
  <si>
    <t>12,812</t>
  </si>
  <si>
    <t>3.33</t>
  </si>
  <si>
    <t>245620</t>
  </si>
  <si>
    <t>5,490</t>
  </si>
  <si>
    <t>1,235</t>
  </si>
  <si>
    <t>246720</t>
  </si>
  <si>
    <t>6,810</t>
  </si>
  <si>
    <t>2,584</t>
  </si>
  <si>
    <t>250060</t>
  </si>
  <si>
    <t>754</t>
  </si>
  <si>
    <t>251370</t>
  </si>
  <si>
    <t>26,050</t>
  </si>
  <si>
    <t>992</t>
  </si>
  <si>
    <t>26.26</t>
  </si>
  <si>
    <t>8,617</t>
  </si>
  <si>
    <t>3.02</t>
  </si>
  <si>
    <t>252500</t>
  </si>
  <si>
    <t>3,065</t>
  </si>
  <si>
    <t>56</t>
  </si>
  <si>
    <t>54.73</t>
  </si>
  <si>
    <t>1,247</t>
  </si>
  <si>
    <t>0.33</t>
  </si>
  <si>
    <t>255440</t>
  </si>
  <si>
    <t>2,776</t>
  </si>
  <si>
    <t>10,748</t>
  </si>
  <si>
    <t>256940</t>
  </si>
  <si>
    <t>11,200</t>
  </si>
  <si>
    <t>1,594</t>
  </si>
  <si>
    <t>7.03</t>
  </si>
  <si>
    <t>7,224</t>
  </si>
  <si>
    <t>257370</t>
  </si>
  <si>
    <t>15,000</t>
  </si>
  <si>
    <t>46.44</t>
  </si>
  <si>
    <t>5,925</t>
  </si>
  <si>
    <t>257730</t>
  </si>
  <si>
    <t>신한제3호스팩</t>
  </si>
  <si>
    <t>2,310</t>
  </si>
  <si>
    <t>258790</t>
  </si>
  <si>
    <t>케이비제11호스팩</t>
  </si>
  <si>
    <t>2,250</t>
  </si>
  <si>
    <t>258830</t>
  </si>
  <si>
    <t>13,950</t>
  </si>
  <si>
    <t>23.02</t>
  </si>
  <si>
    <t>6,353</t>
  </si>
  <si>
    <t>259630</t>
  </si>
  <si>
    <t>17,500</t>
  </si>
  <si>
    <t>309</t>
  </si>
  <si>
    <t>56.63</t>
  </si>
  <si>
    <t>7,646</t>
  </si>
  <si>
    <t>2.29</t>
  </si>
  <si>
    <t>261200</t>
  </si>
  <si>
    <t>하나금융9호스팩</t>
  </si>
  <si>
    <t>2,185</t>
  </si>
  <si>
    <t>263720</t>
  </si>
  <si>
    <t>15,800</t>
  </si>
  <si>
    <t>410</t>
  </si>
  <si>
    <t>38.54</t>
  </si>
  <si>
    <t>3,033</t>
  </si>
  <si>
    <t>263860</t>
  </si>
  <si>
    <t>5,220</t>
  </si>
  <si>
    <t>287</t>
  </si>
  <si>
    <t>18.19</t>
  </si>
  <si>
    <t>3,390</t>
  </si>
  <si>
    <t>264290</t>
  </si>
  <si>
    <t>한화에이스스팩3호</t>
  </si>
  <si>
    <t>264450</t>
  </si>
  <si>
    <t>40,000</t>
  </si>
  <si>
    <t>2,906</t>
  </si>
  <si>
    <t>13.76</t>
  </si>
  <si>
    <t>15,630</t>
  </si>
  <si>
    <t>265480</t>
  </si>
  <si>
    <t>미래에셋대우스팩1호</t>
  </si>
  <si>
    <t>265520</t>
  </si>
  <si>
    <t>25,200</t>
  </si>
  <si>
    <t>1,812</t>
  </si>
  <si>
    <t>6,964</t>
  </si>
  <si>
    <t>3.62</t>
  </si>
  <si>
    <t>265560</t>
  </si>
  <si>
    <t>737</t>
  </si>
  <si>
    <t>13.64</t>
  </si>
  <si>
    <t>8,890</t>
  </si>
  <si>
    <t>269620</t>
  </si>
  <si>
    <t>268</t>
  </si>
  <si>
    <t>9.68</t>
  </si>
  <si>
    <t>2,004</t>
  </si>
  <si>
    <t>270520</t>
  </si>
  <si>
    <t>하나금융10호스팩</t>
  </si>
  <si>
    <t>2,200</t>
  </si>
  <si>
    <t>270870</t>
  </si>
  <si>
    <t>18,900</t>
  </si>
  <si>
    <t>60.38</t>
  </si>
  <si>
    <t>5,420</t>
  </si>
  <si>
    <t>3.49</t>
  </si>
  <si>
    <t>271740</t>
  </si>
  <si>
    <t>한국제5호스팩</t>
  </si>
  <si>
    <t>273060</t>
  </si>
  <si>
    <t>엔에이치스팩12호</t>
  </si>
  <si>
    <t>2,215</t>
  </si>
  <si>
    <t>277070</t>
  </si>
  <si>
    <t>4,930</t>
  </si>
  <si>
    <t>281</t>
  </si>
  <si>
    <t>17.54</t>
  </si>
  <si>
    <t>3,070</t>
  </si>
  <si>
    <t>1.61</t>
  </si>
  <si>
    <t>277480</t>
  </si>
  <si>
    <t>신한제4호스팩</t>
  </si>
  <si>
    <t>2,140</t>
  </si>
  <si>
    <t>279410</t>
  </si>
  <si>
    <t>한화에이스스팩4호</t>
  </si>
  <si>
    <t>281410</t>
  </si>
  <si>
    <t>한국제6호스팩</t>
  </si>
  <si>
    <t>2,170</t>
  </si>
  <si>
    <t>281740</t>
  </si>
  <si>
    <t>동부스팩5호</t>
  </si>
  <si>
    <t>2,195</t>
  </si>
  <si>
    <t>284620</t>
  </si>
  <si>
    <t>하나금융11호스팩</t>
  </si>
  <si>
    <t>2,130</t>
  </si>
  <si>
    <t>287410</t>
  </si>
  <si>
    <t>유안타제3호스팩</t>
  </si>
  <si>
    <t>288620</t>
  </si>
  <si>
    <t>20,600</t>
  </si>
  <si>
    <t>63.38</t>
  </si>
  <si>
    <t>5,246</t>
  </si>
  <si>
    <t>3.93</t>
  </si>
  <si>
    <t>0.24</t>
  </si>
  <si>
    <t>290120</t>
  </si>
  <si>
    <t>981</t>
  </si>
  <si>
    <t>15.6</t>
  </si>
  <si>
    <t>3,796</t>
  </si>
  <si>
    <t>290380</t>
  </si>
  <si>
    <t>13,600</t>
  </si>
  <si>
    <t>16.23</t>
  </si>
  <si>
    <t>6,724</t>
  </si>
  <si>
    <t>1.62</t>
  </si>
  <si>
    <t>290670</t>
  </si>
  <si>
    <t>46,500</t>
  </si>
  <si>
    <t>37.08</t>
  </si>
  <si>
    <t>9,191</t>
  </si>
  <si>
    <t>5.06</t>
  </si>
  <si>
    <t>290720</t>
  </si>
  <si>
    <t>19,650</t>
  </si>
  <si>
    <t>1,058</t>
  </si>
  <si>
    <t>18.57</t>
  </si>
  <si>
    <t>7,046</t>
  </si>
  <si>
    <t>2.79</t>
  </si>
  <si>
    <t>291210</t>
  </si>
  <si>
    <t>한국제7호스팩</t>
  </si>
  <si>
    <t>291230</t>
  </si>
  <si>
    <t>삼성스팩2호</t>
  </si>
  <si>
    <t>293580</t>
  </si>
  <si>
    <t>나우아이비캐피탈</t>
  </si>
  <si>
    <t>279</t>
  </si>
  <si>
    <t>16.08</t>
  </si>
  <si>
    <t>7,238</t>
  </si>
  <si>
    <t>299170</t>
  </si>
  <si>
    <t>IBKS제10호스팩</t>
  </si>
  <si>
    <t>2,265</t>
  </si>
  <si>
    <t>302430</t>
  </si>
  <si>
    <t>34,700</t>
  </si>
  <si>
    <t>1,498</t>
  </si>
  <si>
    <t>23.16</t>
  </si>
  <si>
    <t>10,023</t>
  </si>
  <si>
    <t>3.46</t>
  </si>
  <si>
    <t>306620</t>
  </si>
  <si>
    <t>DB금융스팩6호</t>
  </si>
  <si>
    <t>2,120</t>
  </si>
  <si>
    <t/>
  </si>
  <si>
    <t>307070</t>
  </si>
  <si>
    <t>SK4호스팩</t>
  </si>
  <si>
    <t>307160</t>
  </si>
  <si>
    <t>하나머스트제6호스팩</t>
  </si>
  <si>
    <t>2,190</t>
  </si>
  <si>
    <t>307180</t>
  </si>
  <si>
    <t>신영스팩4호</t>
  </si>
  <si>
    <t>307280</t>
  </si>
  <si>
    <t>교보8호스팩</t>
  </si>
  <si>
    <t>307750</t>
  </si>
  <si>
    <t>대신밸런스제6호스팩</t>
  </si>
  <si>
    <t>309930</t>
  </si>
  <si>
    <t>삼성머스트스팩3호</t>
  </si>
  <si>
    <t>310840</t>
  </si>
  <si>
    <t>엔에이치스팩13호</t>
  </si>
  <si>
    <t>310870</t>
  </si>
  <si>
    <t>한국제8호스팩</t>
  </si>
  <si>
    <t>311270</t>
  </si>
  <si>
    <t>키움제5호스팩</t>
  </si>
  <si>
    <t>114120</t>
  </si>
  <si>
    <t>1,170</t>
  </si>
  <si>
    <t>072470</t>
  </si>
  <si>
    <t>4,745</t>
  </si>
  <si>
    <t>46.52</t>
  </si>
  <si>
    <t>7,255</t>
  </si>
  <si>
    <t>093380</t>
  </si>
  <si>
    <t>3,540</t>
  </si>
  <si>
    <t>41.65</t>
  </si>
  <si>
    <t>6,075</t>
  </si>
  <si>
    <t>057030</t>
  </si>
  <si>
    <t>와이비엠넷</t>
  </si>
  <si>
    <t>3,880</t>
  </si>
  <si>
    <t>168.7</t>
  </si>
  <si>
    <t>2,579</t>
  </si>
  <si>
    <t>090740</t>
  </si>
  <si>
    <t>연이정보통신</t>
  </si>
  <si>
    <t>157</t>
  </si>
  <si>
    <t>35.29</t>
  </si>
  <si>
    <t>3,470</t>
  </si>
  <si>
    <t>102210</t>
  </si>
  <si>
    <t>해덕파워웨이</t>
  </si>
  <si>
    <t>1,100</t>
  </si>
  <si>
    <t>1,700</t>
  </si>
  <si>
    <t>100660</t>
  </si>
  <si>
    <t>273</t>
  </si>
  <si>
    <t>24.98</t>
  </si>
  <si>
    <t>4,760</t>
  </si>
  <si>
    <t>115440</t>
  </si>
  <si>
    <t>9,050</t>
  </si>
  <si>
    <t>293</t>
  </si>
  <si>
    <t>30.89</t>
  </si>
  <si>
    <t>8,395</t>
  </si>
  <si>
    <t>033170</t>
  </si>
  <si>
    <t>1,075</t>
  </si>
  <si>
    <t>051380</t>
  </si>
  <si>
    <t>6,430</t>
  </si>
  <si>
    <t>441</t>
  </si>
  <si>
    <t>14.58</t>
  </si>
  <si>
    <t>4,325</t>
  </si>
  <si>
    <t>058220</t>
  </si>
  <si>
    <t>791</t>
  </si>
  <si>
    <t>178320</t>
  </si>
  <si>
    <t>28,350</t>
  </si>
  <si>
    <t>2,016</t>
  </si>
  <si>
    <t>11,982</t>
  </si>
  <si>
    <t>226440</t>
  </si>
  <si>
    <t>1,760</t>
  </si>
  <si>
    <t>4.04</t>
  </si>
  <si>
    <t>151910</t>
  </si>
  <si>
    <t>나노스</t>
  </si>
  <si>
    <t>5,160</t>
  </si>
  <si>
    <t>264</t>
  </si>
  <si>
    <t>19.55</t>
  </si>
  <si>
    <t>035200</t>
  </si>
  <si>
    <t>19.53</t>
  </si>
  <si>
    <t>3,656</t>
  </si>
  <si>
    <t>042110</t>
  </si>
  <si>
    <t>162</t>
  </si>
  <si>
    <t>8.86</t>
  </si>
  <si>
    <t>050540</t>
  </si>
  <si>
    <t>1,980</t>
  </si>
  <si>
    <t>1,102</t>
  </si>
  <si>
    <t>054930</t>
  </si>
  <si>
    <t>22,300</t>
  </si>
  <si>
    <t>29,055</t>
  </si>
  <si>
    <t>290550</t>
  </si>
  <si>
    <t>8,330</t>
  </si>
  <si>
    <t>3,516</t>
  </si>
  <si>
    <t>009520</t>
  </si>
  <si>
    <t>5,990</t>
  </si>
  <si>
    <t>339</t>
  </si>
  <si>
    <t>17.67</t>
  </si>
  <si>
    <t>2,119</t>
  </si>
  <si>
    <t>2.83</t>
  </si>
  <si>
    <t>011320</t>
  </si>
  <si>
    <t>7,110</t>
  </si>
  <si>
    <t>126</t>
  </si>
  <si>
    <t>56.43</t>
  </si>
  <si>
    <t>137940</t>
  </si>
  <si>
    <t>1,074</t>
  </si>
  <si>
    <t>0.31</t>
  </si>
  <si>
    <t>007720</t>
  </si>
  <si>
    <t>대명코퍼레이션</t>
  </si>
  <si>
    <t>2,090</t>
  </si>
  <si>
    <t>1,022</t>
  </si>
  <si>
    <t>080470</t>
  </si>
  <si>
    <t>8,230</t>
  </si>
  <si>
    <t>5,229</t>
  </si>
  <si>
    <t>1.57</t>
  </si>
  <si>
    <t>148140</t>
  </si>
  <si>
    <t>8,930</t>
  </si>
  <si>
    <t>103</t>
  </si>
  <si>
    <t>86.7</t>
  </si>
  <si>
    <t>4,279</t>
  </si>
  <si>
    <t>225570</t>
  </si>
  <si>
    <t>넷게임즈</t>
  </si>
  <si>
    <t>7,940</t>
  </si>
  <si>
    <t>778</t>
  </si>
  <si>
    <t>10.21</t>
  </si>
  <si>
    <t>033830</t>
  </si>
  <si>
    <t>31.11</t>
  </si>
  <si>
    <t>1,066</t>
  </si>
  <si>
    <t>234100</t>
  </si>
  <si>
    <t>세원</t>
  </si>
  <si>
    <t>63</t>
  </si>
  <si>
    <t>48.02</t>
  </si>
  <si>
    <t>1,547</t>
  </si>
  <si>
    <t>044780</t>
  </si>
  <si>
    <t>1,745</t>
  </si>
  <si>
    <t>22.66</t>
  </si>
  <si>
    <t>2,593</t>
  </si>
  <si>
    <t>049830</t>
  </si>
  <si>
    <t>9,300</t>
  </si>
  <si>
    <t>23,178</t>
  </si>
  <si>
    <t>051780</t>
  </si>
  <si>
    <t>624</t>
  </si>
  <si>
    <t>104620</t>
  </si>
  <si>
    <t>1,201</t>
  </si>
  <si>
    <t>15.74</t>
  </si>
  <si>
    <t>10,042</t>
  </si>
  <si>
    <t>370</t>
  </si>
  <si>
    <t>149940</t>
  </si>
  <si>
    <t>모다</t>
  </si>
  <si>
    <t>155</t>
  </si>
  <si>
    <t>516</t>
  </si>
  <si>
    <t>264660</t>
  </si>
  <si>
    <t>7,620</t>
  </si>
  <si>
    <t>6.33</t>
  </si>
  <si>
    <t>6,723</t>
  </si>
  <si>
    <t>2.62</t>
  </si>
  <si>
    <t>016920</t>
  </si>
  <si>
    <t>1,735</t>
  </si>
  <si>
    <t>122</t>
  </si>
  <si>
    <t>14.22</t>
  </si>
  <si>
    <t>1,899</t>
  </si>
  <si>
    <t>012860</t>
  </si>
  <si>
    <t>서연전자</t>
  </si>
  <si>
    <t>1,770</t>
  </si>
  <si>
    <t>4,545</t>
  </si>
  <si>
    <t>059090</t>
  </si>
  <si>
    <t>5,740</t>
  </si>
  <si>
    <t>452</t>
  </si>
  <si>
    <t>12.7</t>
  </si>
  <si>
    <t>127120</t>
  </si>
  <si>
    <t>3,790</t>
  </si>
  <si>
    <t>1,826</t>
  </si>
  <si>
    <t>026040</t>
  </si>
  <si>
    <t>6,250</t>
  </si>
  <si>
    <t>390.62</t>
  </si>
  <si>
    <t>4,329</t>
  </si>
  <si>
    <t>088130</t>
  </si>
  <si>
    <t>8,920</t>
  </si>
  <si>
    <t>1,563</t>
  </si>
  <si>
    <t>5.71</t>
  </si>
  <si>
    <t>14,238</t>
  </si>
  <si>
    <t>033310</t>
  </si>
  <si>
    <t>디케이디앤아이</t>
  </si>
  <si>
    <t>2,900</t>
  </si>
  <si>
    <t>14.87</t>
  </si>
  <si>
    <t>2,346</t>
  </si>
  <si>
    <t>104460</t>
  </si>
  <si>
    <t>동양피엔에프</t>
  </si>
  <si>
    <t>7,840</t>
  </si>
  <si>
    <t>1,056</t>
  </si>
  <si>
    <t>7.42</t>
  </si>
  <si>
    <t>4,563</t>
  </si>
  <si>
    <t>075130</t>
  </si>
  <si>
    <t>6,170</t>
  </si>
  <si>
    <t>165</t>
  </si>
  <si>
    <t>37.39</t>
  </si>
  <si>
    <t>7,502</t>
  </si>
  <si>
    <t>154030</t>
  </si>
  <si>
    <t>2,037</t>
  </si>
  <si>
    <t>3.41</t>
  </si>
  <si>
    <t>060480</t>
  </si>
  <si>
    <t>6,500</t>
  </si>
  <si>
    <t>3,715</t>
  </si>
  <si>
    <t>215790</t>
  </si>
  <si>
    <t>2,941</t>
  </si>
  <si>
    <t>036810</t>
  </si>
  <si>
    <t>941</t>
  </si>
  <si>
    <t>7.86</t>
  </si>
  <si>
    <t>4,722</t>
  </si>
  <si>
    <t>039610</t>
  </si>
  <si>
    <t>25.37</t>
  </si>
  <si>
    <t>6,477</t>
  </si>
  <si>
    <t>027040</t>
  </si>
  <si>
    <t>1,295</t>
  </si>
  <si>
    <t>526</t>
  </si>
  <si>
    <t>032800</t>
  </si>
  <si>
    <t>732</t>
  </si>
  <si>
    <t>539</t>
  </si>
  <si>
    <t>179290</t>
  </si>
  <si>
    <t>4,460</t>
  </si>
  <si>
    <t>278.75</t>
  </si>
  <si>
    <t>1,471</t>
  </si>
  <si>
    <t>016670</t>
  </si>
  <si>
    <t>포비스티앤씨</t>
  </si>
  <si>
    <t>1,525</t>
  </si>
  <si>
    <t>49</t>
  </si>
  <si>
    <t>31.12</t>
  </si>
  <si>
    <t>1,472</t>
  </si>
  <si>
    <t>053580</t>
  </si>
  <si>
    <t>50,300</t>
  </si>
  <si>
    <t>994</t>
  </si>
  <si>
    <t>50.6</t>
  </si>
  <si>
    <t>3,877</t>
  </si>
  <si>
    <t>12.97</t>
  </si>
  <si>
    <t>014200</t>
  </si>
  <si>
    <t>3,255</t>
  </si>
  <si>
    <t>2.1</t>
  </si>
  <si>
    <t>226360</t>
  </si>
  <si>
    <t>이엑스티</t>
  </si>
  <si>
    <t>30.21</t>
  </si>
  <si>
    <t>036170</t>
  </si>
  <si>
    <t>씨티젠</t>
  </si>
  <si>
    <t>2,305</t>
  </si>
  <si>
    <t>2,571</t>
  </si>
  <si>
    <t>171120</t>
  </si>
  <si>
    <t>7,960</t>
  </si>
  <si>
    <t>104</t>
  </si>
  <si>
    <t>76.54</t>
  </si>
  <si>
    <t>5,568</t>
  </si>
  <si>
    <t>013310</t>
  </si>
  <si>
    <t>5,676</t>
  </si>
  <si>
    <t>044060</t>
  </si>
  <si>
    <t>483</t>
  </si>
  <si>
    <t>12.4</t>
  </si>
  <si>
    <t>109820</t>
  </si>
  <si>
    <t>676</t>
  </si>
  <si>
    <t>5.19</t>
  </si>
  <si>
    <t>166090</t>
  </si>
  <si>
    <t>1,892</t>
  </si>
  <si>
    <t>7.74</t>
  </si>
  <si>
    <t>6,227</t>
  </si>
  <si>
    <t>042510</t>
  </si>
  <si>
    <t>117</t>
  </si>
  <si>
    <t>27.61</t>
  </si>
  <si>
    <t>090470</t>
  </si>
  <si>
    <t>10,800</t>
  </si>
  <si>
    <t>557</t>
  </si>
  <si>
    <t>19.39</t>
  </si>
  <si>
    <t>8,894</t>
  </si>
  <si>
    <t>018680</t>
  </si>
  <si>
    <t>5,929</t>
  </si>
  <si>
    <t>063760</t>
  </si>
  <si>
    <t>12,450</t>
  </si>
  <si>
    <t>3,022</t>
  </si>
  <si>
    <t>4.12</t>
  </si>
  <si>
    <t>13,549</t>
  </si>
  <si>
    <t>275630</t>
  </si>
  <si>
    <t>4,096</t>
  </si>
  <si>
    <t>058420</t>
  </si>
  <si>
    <t>650</t>
  </si>
  <si>
    <t>090850</t>
  </si>
  <si>
    <t>이지웰페어</t>
  </si>
  <si>
    <t>8,570</t>
  </si>
  <si>
    <t>209</t>
  </si>
  <si>
    <t>2,750</t>
  </si>
  <si>
    <t>3.12</t>
  </si>
  <si>
    <t>143540</t>
  </si>
  <si>
    <t>512</t>
  </si>
  <si>
    <t>221610</t>
  </si>
  <si>
    <t>한솔씨앤피</t>
  </si>
  <si>
    <t>8,020</t>
  </si>
  <si>
    <t>6,206</t>
  </si>
  <si>
    <t>043260</t>
  </si>
  <si>
    <t>979</t>
  </si>
  <si>
    <t>1,367</t>
  </si>
  <si>
    <t>174900</t>
  </si>
  <si>
    <t>43,550</t>
  </si>
  <si>
    <t>2,612</t>
  </si>
  <si>
    <t>16.67</t>
  </si>
  <si>
    <t>033640</t>
  </si>
  <si>
    <t>33,800</t>
  </si>
  <si>
    <t>1,126</t>
  </si>
  <si>
    <t>30.02</t>
  </si>
  <si>
    <t>6,999</t>
  </si>
  <si>
    <t>4.83</t>
  </si>
  <si>
    <t>123330</t>
  </si>
  <si>
    <t>6,740</t>
  </si>
  <si>
    <t>5,563</t>
  </si>
  <si>
    <t>144960</t>
  </si>
  <si>
    <t>16,650</t>
  </si>
  <si>
    <t>1,625</t>
  </si>
  <si>
    <t>10.25</t>
  </si>
  <si>
    <t>15,676</t>
  </si>
  <si>
    <t>177830</t>
  </si>
  <si>
    <t>4,420</t>
  </si>
  <si>
    <t>458</t>
  </si>
  <si>
    <t>5,227</t>
  </si>
  <si>
    <t>182690</t>
  </si>
  <si>
    <t>4.01</t>
  </si>
  <si>
    <t>040350</t>
  </si>
  <si>
    <t>1,165</t>
  </si>
  <si>
    <t>589</t>
  </si>
  <si>
    <t>086820</t>
  </si>
  <si>
    <t>33,200</t>
  </si>
  <si>
    <t>201</t>
  </si>
  <si>
    <t>165.17</t>
  </si>
  <si>
    <t>6,252</t>
  </si>
  <si>
    <t>5.31</t>
  </si>
  <si>
    <t>094860</t>
  </si>
  <si>
    <t>코닉글로리</t>
  </si>
  <si>
    <t>590</t>
  </si>
  <si>
    <t>247</t>
  </si>
  <si>
    <t>023440</t>
  </si>
  <si>
    <t>제일제강</t>
  </si>
  <si>
    <t>2,015</t>
  </si>
  <si>
    <t>143.93</t>
  </si>
  <si>
    <t>2,291</t>
  </si>
  <si>
    <t>053280</t>
  </si>
  <si>
    <t>7,250</t>
  </si>
  <si>
    <t>1.86</t>
  </si>
  <si>
    <t>057680</t>
  </si>
  <si>
    <t>옴니텔</t>
  </si>
  <si>
    <t>939</t>
  </si>
  <si>
    <t>1.47</t>
  </si>
  <si>
    <t>010280</t>
  </si>
  <si>
    <t>1,280</t>
  </si>
  <si>
    <t>437</t>
  </si>
  <si>
    <t>1,090</t>
  </si>
  <si>
    <t>043590</t>
  </si>
  <si>
    <t>1,799</t>
  </si>
  <si>
    <t>049120</t>
  </si>
  <si>
    <t>69</t>
  </si>
  <si>
    <t>30.8</t>
  </si>
  <si>
    <t>1,740</t>
  </si>
  <si>
    <t>100790</t>
  </si>
  <si>
    <t>5,210</t>
  </si>
  <si>
    <t>729</t>
  </si>
  <si>
    <t>214270</t>
  </si>
  <si>
    <t>퓨쳐스트림네트웍스</t>
  </si>
  <si>
    <t>1,455</t>
  </si>
  <si>
    <t>34.64</t>
  </si>
  <si>
    <t>451</t>
  </si>
  <si>
    <t>3.23</t>
  </si>
  <si>
    <t>276920</t>
  </si>
  <si>
    <t>IBKS제7호스팩</t>
  </si>
  <si>
    <t>2,285</t>
  </si>
  <si>
    <t>033790</t>
  </si>
  <si>
    <t>1,864</t>
  </si>
  <si>
    <t>044180</t>
  </si>
  <si>
    <t>KD건설</t>
  </si>
  <si>
    <t>99</t>
  </si>
  <si>
    <t>7.07</t>
  </si>
  <si>
    <t>047310</t>
  </si>
  <si>
    <t>5,327</t>
  </si>
  <si>
    <t>069330</t>
  </si>
  <si>
    <t>1,805</t>
  </si>
  <si>
    <t>089530</t>
  </si>
  <si>
    <t>57</t>
  </si>
  <si>
    <t>10.35</t>
  </si>
  <si>
    <t>520</t>
  </si>
  <si>
    <t>122450</t>
  </si>
  <si>
    <t>KMH</t>
  </si>
  <si>
    <t>9,158</t>
  </si>
  <si>
    <t>168330</t>
  </si>
  <si>
    <t>5,330</t>
  </si>
  <si>
    <t>043100</t>
  </si>
  <si>
    <t>318</t>
  </si>
  <si>
    <t>043650</t>
  </si>
  <si>
    <t>3,860</t>
  </si>
  <si>
    <t>11,872</t>
  </si>
  <si>
    <t>122800</t>
  </si>
  <si>
    <t>썬텍</t>
  </si>
  <si>
    <t>1,000</t>
  </si>
  <si>
    <t>123750</t>
  </si>
  <si>
    <t>2,440</t>
  </si>
  <si>
    <t>2,207</t>
  </si>
  <si>
    <t>205500</t>
  </si>
  <si>
    <t>456</t>
  </si>
  <si>
    <t>138360</t>
  </si>
  <si>
    <t>에이씨티</t>
  </si>
  <si>
    <t>4,480</t>
  </si>
  <si>
    <t>142280</t>
  </si>
  <si>
    <t>9,390</t>
  </si>
  <si>
    <t>1,605</t>
  </si>
  <si>
    <t>5.85</t>
  </si>
  <si>
    <t>180400</t>
  </si>
  <si>
    <t>캔서롭</t>
  </si>
  <si>
    <t>7,740</t>
  </si>
  <si>
    <t>1,650</t>
  </si>
  <si>
    <t>197140</t>
  </si>
  <si>
    <t>4,430</t>
  </si>
  <si>
    <t>22.04</t>
  </si>
  <si>
    <t>3,606</t>
  </si>
  <si>
    <t>263020</t>
  </si>
  <si>
    <t>5,690</t>
  </si>
  <si>
    <t>570</t>
  </si>
  <si>
    <t>9.98</t>
  </si>
  <si>
    <t>6,268</t>
  </si>
  <si>
    <t>007530</t>
  </si>
  <si>
    <t>2,893</t>
  </si>
  <si>
    <t>046070</t>
  </si>
  <si>
    <t>2,073</t>
  </si>
  <si>
    <t>052770</t>
  </si>
  <si>
    <t>와이디온라인</t>
  </si>
  <si>
    <t>805</t>
  </si>
  <si>
    <t>056730</t>
  </si>
  <si>
    <t>포스링크</t>
  </si>
  <si>
    <t>1,460</t>
  </si>
  <si>
    <t>079190</t>
  </si>
  <si>
    <t>EMW</t>
  </si>
  <si>
    <t>2,780</t>
  </si>
  <si>
    <t>080530</t>
  </si>
  <si>
    <t>3,590</t>
  </si>
  <si>
    <t>2,633</t>
  </si>
  <si>
    <t>106240</t>
  </si>
  <si>
    <t>1,580</t>
  </si>
  <si>
    <t>111820</t>
  </si>
  <si>
    <t>지와이커머스</t>
  </si>
  <si>
    <t>3,429</t>
  </si>
  <si>
    <t>114190</t>
  </si>
  <si>
    <t>웰크론강원</t>
  </si>
  <si>
    <t>18.77</t>
  </si>
  <si>
    <t>3,142</t>
  </si>
  <si>
    <t>313750</t>
  </si>
  <si>
    <t>유안타제4호스팩</t>
  </si>
  <si>
    <t>066130</t>
  </si>
  <si>
    <t>6,670</t>
  </si>
  <si>
    <t>54.67</t>
  </si>
  <si>
    <t>6,304</t>
  </si>
  <si>
    <t>066410</t>
  </si>
  <si>
    <t>064520</t>
  </si>
  <si>
    <t>115530</t>
  </si>
  <si>
    <t>839</t>
  </si>
  <si>
    <t>358</t>
  </si>
  <si>
    <t>277410</t>
  </si>
  <si>
    <t>051160</t>
  </si>
  <si>
    <t>67</t>
  </si>
  <si>
    <t>98.51</t>
  </si>
  <si>
    <t>579</t>
  </si>
  <si>
    <t>11.4</t>
  </si>
  <si>
    <t>228760</t>
  </si>
  <si>
    <t>19,300</t>
  </si>
  <si>
    <t>695</t>
  </si>
  <si>
    <t>27.77</t>
  </si>
  <si>
    <t>317030</t>
  </si>
  <si>
    <t>케이비17호스팩</t>
  </si>
  <si>
    <t>2,105</t>
  </si>
  <si>
    <t>018700</t>
  </si>
  <si>
    <t>2,205</t>
  </si>
  <si>
    <t>2,687</t>
  </si>
  <si>
    <t>020180</t>
  </si>
  <si>
    <t>1,240</t>
  </si>
  <si>
    <t>22</t>
  </si>
  <si>
    <t>56.36</t>
  </si>
  <si>
    <t>623</t>
  </si>
  <si>
    <t>021880</t>
  </si>
  <si>
    <t>331</t>
  </si>
  <si>
    <t>427</t>
  </si>
  <si>
    <t>024850</t>
  </si>
  <si>
    <t>829</t>
  </si>
  <si>
    <t>55.27</t>
  </si>
  <si>
    <t>508</t>
  </si>
  <si>
    <t>033200</t>
  </si>
  <si>
    <t>4,445</t>
  </si>
  <si>
    <t>38.99</t>
  </si>
  <si>
    <t>5,148</t>
  </si>
  <si>
    <t>060310</t>
  </si>
  <si>
    <t>3,330</t>
  </si>
  <si>
    <t>704</t>
  </si>
  <si>
    <t>4.73</t>
  </si>
  <si>
    <t>067010</t>
  </si>
  <si>
    <t>4,555</t>
  </si>
  <si>
    <t>10.19</t>
  </si>
  <si>
    <t>5,763</t>
  </si>
  <si>
    <t>4.39</t>
  </si>
  <si>
    <t>083660</t>
  </si>
  <si>
    <t>099750</t>
  </si>
  <si>
    <t>23.95</t>
  </si>
  <si>
    <t>5,797</t>
  </si>
  <si>
    <t>2.96</t>
  </si>
  <si>
    <t>104540</t>
  </si>
  <si>
    <t>3,030</t>
  </si>
  <si>
    <t>263690</t>
  </si>
  <si>
    <t>7,730</t>
  </si>
  <si>
    <t>466</t>
  </si>
  <si>
    <t>16.59</t>
  </si>
  <si>
    <t>112240</t>
  </si>
  <si>
    <t>에스에프씨</t>
  </si>
  <si>
    <t>1,815</t>
  </si>
  <si>
    <t>2,159</t>
  </si>
  <si>
    <t>125210</t>
  </si>
  <si>
    <t>10,450</t>
  </si>
  <si>
    <t>83.6</t>
  </si>
  <si>
    <t>134780</t>
  </si>
  <si>
    <t>화진</t>
  </si>
  <si>
    <t>3,060</t>
  </si>
  <si>
    <t>2,700</t>
  </si>
  <si>
    <t>043290</t>
  </si>
  <si>
    <t>케이맥</t>
  </si>
  <si>
    <t>11,900</t>
  </si>
  <si>
    <t>1,127</t>
  </si>
  <si>
    <t>10.56</t>
  </si>
  <si>
    <t>8,075</t>
  </si>
  <si>
    <t>238200</t>
  </si>
  <si>
    <t>25,700</t>
  </si>
  <si>
    <t>345</t>
  </si>
  <si>
    <t>74.49</t>
  </si>
  <si>
    <t>10,936</t>
  </si>
  <si>
    <t>241820</t>
  </si>
  <si>
    <t>8,320</t>
  </si>
  <si>
    <t>7.63</t>
  </si>
  <si>
    <t>065710</t>
  </si>
  <si>
    <t>23,950</t>
  </si>
  <si>
    <t>22.68</t>
  </si>
  <si>
    <t>12,102</t>
  </si>
  <si>
    <t>052420</t>
  </si>
  <si>
    <t>2,005</t>
  </si>
  <si>
    <t>93</t>
  </si>
  <si>
    <t>21.56</t>
  </si>
  <si>
    <t>032080</t>
  </si>
  <si>
    <t>1,995</t>
  </si>
  <si>
    <t>10.5</t>
  </si>
  <si>
    <t>4,335</t>
  </si>
  <si>
    <t>175250</t>
  </si>
  <si>
    <t>13,831</t>
  </si>
  <si>
    <t>039980</t>
  </si>
  <si>
    <t>1,630</t>
  </si>
  <si>
    <t>62</t>
  </si>
  <si>
    <t>26.29</t>
  </si>
  <si>
    <t>1,897</t>
  </si>
  <si>
    <t>065150</t>
  </si>
  <si>
    <t>MP그룹</t>
  </si>
  <si>
    <t>224</t>
  </si>
  <si>
    <t>5.87</t>
  </si>
  <si>
    <t>083470</t>
  </si>
  <si>
    <t>KJ프리텍</t>
  </si>
  <si>
    <t>387</t>
  </si>
  <si>
    <t>090360</t>
  </si>
  <si>
    <t>22,650</t>
  </si>
  <si>
    <t>10,541</t>
  </si>
  <si>
    <t>053700</t>
  </si>
  <si>
    <t>6,230</t>
  </si>
  <si>
    <t>20.98</t>
  </si>
  <si>
    <t>13,256</t>
  </si>
  <si>
    <t>065940</t>
  </si>
  <si>
    <t>바이오빌</t>
  </si>
  <si>
    <t>1,635</t>
  </si>
  <si>
    <t>1,007</t>
  </si>
  <si>
    <t>078140</t>
  </si>
  <si>
    <t>561</t>
  </si>
  <si>
    <t>6,731</t>
  </si>
  <si>
    <t>123010</t>
  </si>
  <si>
    <t>옵토팩</t>
  </si>
  <si>
    <t>8,460</t>
  </si>
  <si>
    <t>1,202</t>
  </si>
  <si>
    <t>142760</t>
  </si>
  <si>
    <t>바이오리더스</t>
  </si>
  <si>
    <t>8,660</t>
  </si>
  <si>
    <t>5.88</t>
  </si>
  <si>
    <t>161570</t>
  </si>
  <si>
    <t>3,000</t>
  </si>
  <si>
    <t>064260</t>
  </si>
  <si>
    <t>3,450</t>
  </si>
  <si>
    <t>66.35</t>
  </si>
  <si>
    <t>2,809</t>
  </si>
  <si>
    <t>072990</t>
  </si>
  <si>
    <t>8,760</t>
  </si>
  <si>
    <t>528</t>
  </si>
  <si>
    <t>6,583</t>
  </si>
  <si>
    <t>156100</t>
  </si>
  <si>
    <t>3,176</t>
  </si>
  <si>
    <t>225430</t>
  </si>
  <si>
    <t>2,925</t>
  </si>
  <si>
    <t>1,198</t>
  </si>
  <si>
    <t>083550</t>
  </si>
  <si>
    <t>6,920</t>
  </si>
  <si>
    <t>485</t>
  </si>
  <si>
    <t>14.27</t>
  </si>
  <si>
    <t>7,605</t>
  </si>
  <si>
    <t>185490</t>
  </si>
  <si>
    <t>10,150</t>
  </si>
  <si>
    <t>2,028</t>
  </si>
  <si>
    <t>256630</t>
  </si>
  <si>
    <t>엔에이치스팩10호</t>
  </si>
  <si>
    <t>114570</t>
  </si>
  <si>
    <t>지스마트글로벌</t>
  </si>
  <si>
    <t>681</t>
  </si>
  <si>
    <t>299660</t>
  </si>
  <si>
    <t>27,850</t>
  </si>
  <si>
    <t>16.94</t>
  </si>
  <si>
    <t>040910</t>
  </si>
  <si>
    <t>1,858</t>
  </si>
  <si>
    <t>5.46</t>
  </si>
  <si>
    <t>7,846</t>
  </si>
  <si>
    <t>094360</t>
  </si>
  <si>
    <t>356</t>
  </si>
  <si>
    <t>26.91</t>
  </si>
  <si>
    <t>3,849</t>
  </si>
  <si>
    <t>113810</t>
  </si>
  <si>
    <t>593</t>
  </si>
  <si>
    <t>119830</t>
  </si>
  <si>
    <t>269</t>
  </si>
  <si>
    <t>56.69</t>
  </si>
  <si>
    <t>5,859</t>
  </si>
  <si>
    <t>187790</t>
  </si>
  <si>
    <t>1,956</t>
  </si>
  <si>
    <t>225530</t>
  </si>
  <si>
    <t>132</t>
  </si>
  <si>
    <t>32.31</t>
  </si>
  <si>
    <t>1,671</t>
  </si>
  <si>
    <t>032960</t>
  </si>
  <si>
    <t>14,350</t>
  </si>
  <si>
    <t>8,784</t>
  </si>
  <si>
    <t>115180</t>
  </si>
  <si>
    <t>20,100</t>
  </si>
  <si>
    <t>4,074</t>
  </si>
  <si>
    <t>4.93</t>
  </si>
  <si>
    <t>263810</t>
  </si>
  <si>
    <t>5,810</t>
  </si>
  <si>
    <t>213</t>
  </si>
  <si>
    <t>27.28</t>
  </si>
  <si>
    <t>3,413</t>
  </si>
  <si>
    <t>038070</t>
  </si>
  <si>
    <t>9,650</t>
  </si>
  <si>
    <t>363</t>
  </si>
  <si>
    <t>26.58</t>
  </si>
  <si>
    <t>7,389</t>
  </si>
  <si>
    <t>065530</t>
  </si>
  <si>
    <t>전파기지국</t>
  </si>
  <si>
    <t>4,180</t>
  </si>
  <si>
    <t>1,321</t>
  </si>
  <si>
    <t>3.16</t>
  </si>
  <si>
    <t>076080</t>
  </si>
  <si>
    <t>3,412</t>
  </si>
  <si>
    <t>094170</t>
  </si>
  <si>
    <t>7,500</t>
  </si>
  <si>
    <t>1,419</t>
  </si>
  <si>
    <t>0.27</t>
  </si>
  <si>
    <t>131090</t>
  </si>
  <si>
    <t>1,720</t>
  </si>
  <si>
    <t>23.24</t>
  </si>
  <si>
    <t>225590</t>
  </si>
  <si>
    <t>1,540</t>
  </si>
  <si>
    <t>27.5</t>
  </si>
  <si>
    <t>1,208</t>
  </si>
  <si>
    <t>060250</t>
  </si>
  <si>
    <t>764</t>
  </si>
  <si>
    <t>22.51</t>
  </si>
  <si>
    <t>5,053</t>
  </si>
  <si>
    <t>065950</t>
  </si>
  <si>
    <t>3,225</t>
  </si>
  <si>
    <t>2,297</t>
  </si>
  <si>
    <t>095340</t>
  </si>
  <si>
    <t>9,200</t>
  </si>
  <si>
    <t>1,010</t>
  </si>
  <si>
    <t>9.11</t>
  </si>
  <si>
    <t>11,913</t>
  </si>
  <si>
    <t>139670</t>
  </si>
  <si>
    <t>1,762</t>
  </si>
  <si>
    <t>7.72</t>
  </si>
  <si>
    <t>038870</t>
  </si>
  <si>
    <t>5,360</t>
  </si>
  <si>
    <t>4,819</t>
  </si>
  <si>
    <t>046210</t>
  </si>
  <si>
    <t>509</t>
  </si>
  <si>
    <t>7.76</t>
  </si>
  <si>
    <t>047920</t>
  </si>
  <si>
    <t>씨트리</t>
  </si>
  <si>
    <t>4,090</t>
  </si>
  <si>
    <t>1,227</t>
  </si>
  <si>
    <t>159910</t>
  </si>
  <si>
    <t>170030</t>
  </si>
  <si>
    <t>48.06</t>
  </si>
  <si>
    <t>6,381</t>
  </si>
  <si>
    <t>196490</t>
  </si>
  <si>
    <t>023600</t>
  </si>
  <si>
    <t>9,930</t>
  </si>
  <si>
    <t>3,664</t>
  </si>
  <si>
    <t>20,542</t>
  </si>
  <si>
    <t>032980</t>
  </si>
  <si>
    <t>238090</t>
  </si>
  <si>
    <t>5,510</t>
  </si>
  <si>
    <t>2,018</t>
  </si>
  <si>
    <t>2.73</t>
  </si>
  <si>
    <t>263920</t>
  </si>
  <si>
    <t>블러썸엠앤씨</t>
  </si>
  <si>
    <t>22,700</t>
  </si>
  <si>
    <t>2,786</t>
  </si>
  <si>
    <t>8.15</t>
  </si>
  <si>
    <t>032680</t>
  </si>
  <si>
    <t>1,690</t>
  </si>
  <si>
    <t>1,097</t>
  </si>
  <si>
    <t>153710</t>
  </si>
  <si>
    <t>2,493</t>
  </si>
  <si>
    <t>4.31</t>
  </si>
  <si>
    <t>196450</t>
  </si>
  <si>
    <t>디오스텍</t>
  </si>
  <si>
    <t>445</t>
  </si>
  <si>
    <t>222810</t>
  </si>
  <si>
    <t>한류AI센터</t>
  </si>
  <si>
    <t>1,510</t>
  </si>
  <si>
    <t>1,043</t>
  </si>
  <si>
    <t>033540</t>
  </si>
  <si>
    <t>21</t>
  </si>
  <si>
    <t>234.76</t>
  </si>
  <si>
    <t>4,958</t>
  </si>
  <si>
    <t>091120</t>
  </si>
  <si>
    <t>12,950</t>
  </si>
  <si>
    <t>1,564</t>
  </si>
  <si>
    <t>8.28</t>
  </si>
  <si>
    <t>12,383</t>
  </si>
  <si>
    <t>105740</t>
  </si>
  <si>
    <t>10,400</t>
  </si>
  <si>
    <t>685</t>
  </si>
  <si>
    <t>15.18</t>
  </si>
  <si>
    <t>10,291</t>
  </si>
  <si>
    <t>189300</t>
  </si>
  <si>
    <t>28,500</t>
  </si>
  <si>
    <t>1,319</t>
  </si>
  <si>
    <t>21.61</t>
  </si>
  <si>
    <t>10,286</t>
  </si>
  <si>
    <t>2.77</t>
  </si>
  <si>
    <t>268600</t>
  </si>
  <si>
    <t>36,200</t>
  </si>
  <si>
    <t>4,706</t>
  </si>
  <si>
    <t>7.69</t>
  </si>
  <si>
    <t>303030</t>
  </si>
  <si>
    <t>대신밸런스제5호스팩</t>
  </si>
  <si>
    <t>4,130</t>
  </si>
  <si>
    <t>065170</t>
  </si>
  <si>
    <t>넥스트BT</t>
  </si>
  <si>
    <t>72.61</t>
  </si>
  <si>
    <t>973</t>
  </si>
  <si>
    <t>066700</t>
  </si>
  <si>
    <t>8,220</t>
  </si>
  <si>
    <t>2,617</t>
  </si>
  <si>
    <t>3.14</t>
  </si>
  <si>
    <t>206400</t>
  </si>
  <si>
    <t>엔터메이트</t>
  </si>
  <si>
    <t>804</t>
  </si>
  <si>
    <t>149</t>
  </si>
  <si>
    <t>5.4</t>
  </si>
  <si>
    <t>246960</t>
  </si>
  <si>
    <t>2,137</t>
  </si>
  <si>
    <t>5.17</t>
  </si>
  <si>
    <t>317240</t>
  </si>
  <si>
    <t>하이제4호스팩</t>
  </si>
  <si>
    <t>001840</t>
  </si>
  <si>
    <t>5,710</t>
  </si>
  <si>
    <t>24</t>
  </si>
  <si>
    <t>237.92</t>
  </si>
  <si>
    <t>2,164</t>
  </si>
  <si>
    <t>002290</t>
  </si>
  <si>
    <t>4,578</t>
  </si>
  <si>
    <t>003800</t>
  </si>
  <si>
    <t>31,800</t>
  </si>
  <si>
    <t>2,929</t>
  </si>
  <si>
    <t>10.86</t>
  </si>
  <si>
    <t>38,920</t>
  </si>
  <si>
    <t>006050</t>
  </si>
  <si>
    <t>1,255</t>
  </si>
  <si>
    <t>1,483</t>
  </si>
  <si>
    <t>006580</t>
  </si>
  <si>
    <t>3,990</t>
  </si>
  <si>
    <t>1,439</t>
  </si>
  <si>
    <t>4,203</t>
  </si>
  <si>
    <t>006620</t>
  </si>
  <si>
    <t>17,750</t>
  </si>
  <si>
    <t>489</t>
  </si>
  <si>
    <t>36.3</t>
  </si>
  <si>
    <t>7,507</t>
  </si>
  <si>
    <t>007680</t>
  </si>
  <si>
    <t>12,750</t>
  </si>
  <si>
    <t>2,723</t>
  </si>
  <si>
    <t>4.68</t>
  </si>
  <si>
    <t>24,678</t>
  </si>
  <si>
    <t>007770</t>
  </si>
  <si>
    <t>11,850</t>
  </si>
  <si>
    <t>810</t>
  </si>
  <si>
    <t>26,273</t>
  </si>
  <si>
    <t>008470</t>
  </si>
  <si>
    <t>355</t>
  </si>
  <si>
    <t>15.46</t>
  </si>
  <si>
    <t>8,448</t>
  </si>
  <si>
    <t>55</t>
  </si>
  <si>
    <t>010240</t>
  </si>
  <si>
    <t>6,790</t>
  </si>
  <si>
    <t>675</t>
  </si>
  <si>
    <t>5,004</t>
  </si>
  <si>
    <t>012790</t>
  </si>
  <si>
    <t>9,540</t>
  </si>
  <si>
    <t>12.54</t>
  </si>
  <si>
    <t>12,049</t>
  </si>
  <si>
    <t>016600</t>
  </si>
  <si>
    <t>751</t>
  </si>
  <si>
    <t>016790</t>
  </si>
  <si>
    <t>현대사료</t>
  </si>
  <si>
    <t>16,850</t>
  </si>
  <si>
    <t>9,239</t>
  </si>
  <si>
    <t>017000</t>
  </si>
  <si>
    <t>3,760</t>
  </si>
  <si>
    <t>3.21</t>
  </si>
  <si>
    <t>7,520</t>
  </si>
  <si>
    <t>017650</t>
  </si>
  <si>
    <t>5.42</t>
  </si>
  <si>
    <t>3,383</t>
  </si>
  <si>
    <t>019590</t>
  </si>
  <si>
    <t>1,160</t>
  </si>
  <si>
    <t>32.22</t>
  </si>
  <si>
    <t>472</t>
  </si>
  <si>
    <t>021040</t>
  </si>
  <si>
    <t>대호피앤씨</t>
  </si>
  <si>
    <t>1,130</t>
  </si>
  <si>
    <t>38.97</t>
  </si>
  <si>
    <t>936</t>
  </si>
  <si>
    <t>021045</t>
  </si>
  <si>
    <t>대호피앤씨우</t>
  </si>
  <si>
    <t>1,560</t>
  </si>
  <si>
    <t>021320</t>
  </si>
  <si>
    <t>7,060</t>
  </si>
  <si>
    <t>16,529</t>
  </si>
  <si>
    <t>021650</t>
  </si>
  <si>
    <t>2,670</t>
  </si>
  <si>
    <t>53.4</t>
  </si>
  <si>
    <t>3,338</t>
  </si>
  <si>
    <t>024840</t>
  </si>
  <si>
    <t>12.85</t>
  </si>
  <si>
    <t>2,557</t>
  </si>
  <si>
    <t>024950</t>
  </si>
  <si>
    <t>6,520</t>
  </si>
  <si>
    <t>6,701</t>
  </si>
  <si>
    <t>025950</t>
  </si>
  <si>
    <t>6,180</t>
  </si>
  <si>
    <t>52.82</t>
  </si>
  <si>
    <t>10,391</t>
  </si>
  <si>
    <t>027050</t>
  </si>
  <si>
    <t>71.25</t>
  </si>
  <si>
    <t>1,953</t>
  </si>
  <si>
    <t>031510</t>
  </si>
  <si>
    <t>4,746</t>
  </si>
  <si>
    <t>036030</t>
  </si>
  <si>
    <t>KTH</t>
  </si>
  <si>
    <t>185.8</t>
  </si>
  <si>
    <t>5,793</t>
  </si>
  <si>
    <t>036640</t>
  </si>
  <si>
    <t>4,376</t>
  </si>
  <si>
    <t>036690</t>
  </si>
  <si>
    <t>210</t>
  </si>
  <si>
    <t>19.64</t>
  </si>
  <si>
    <t>4,536</t>
  </si>
  <si>
    <t>036710</t>
  </si>
  <si>
    <t>18</t>
  </si>
  <si>
    <t>91.67</t>
  </si>
  <si>
    <t>3,315</t>
  </si>
  <si>
    <t>037760</t>
  </si>
  <si>
    <t>19.78</t>
  </si>
  <si>
    <t>038460</t>
  </si>
  <si>
    <t>5,070</t>
  </si>
  <si>
    <t>18.99</t>
  </si>
  <si>
    <t>4,029</t>
  </si>
  <si>
    <t>038620</t>
  </si>
  <si>
    <t>1,205</t>
  </si>
  <si>
    <t>172.14</t>
  </si>
  <si>
    <t>1,044</t>
  </si>
  <si>
    <t>038950</t>
  </si>
  <si>
    <t>4,215</t>
  </si>
  <si>
    <t>232</t>
  </si>
  <si>
    <t>18.17</t>
  </si>
  <si>
    <t>8,364</t>
  </si>
  <si>
    <t>039010</t>
  </si>
  <si>
    <t>현대통신</t>
  </si>
  <si>
    <t>9,690</t>
  </si>
  <si>
    <t>1,977</t>
  </si>
  <si>
    <t>4.9</t>
  </si>
  <si>
    <t>8,719</t>
  </si>
  <si>
    <t>039020</t>
  </si>
  <si>
    <t>3,035</t>
  </si>
  <si>
    <t>914</t>
  </si>
  <si>
    <t>6,121</t>
  </si>
  <si>
    <t>039310</t>
  </si>
  <si>
    <t>3,445</t>
  </si>
  <si>
    <t>4,332</t>
  </si>
  <si>
    <t>041520</t>
  </si>
  <si>
    <t>8.16</t>
  </si>
  <si>
    <t>17,243</t>
  </si>
  <si>
    <t>7.26</t>
  </si>
  <si>
    <t>041910</t>
  </si>
  <si>
    <t>565</t>
  </si>
  <si>
    <t>12.25</t>
  </si>
  <si>
    <t>7,501</t>
  </si>
  <si>
    <t>042420</t>
  </si>
  <si>
    <t>13,800</t>
  </si>
  <si>
    <t>2,312</t>
  </si>
  <si>
    <t>5.97</t>
  </si>
  <si>
    <t>34,859</t>
  </si>
  <si>
    <t>042500</t>
  </si>
  <si>
    <t>15.91</t>
  </si>
  <si>
    <t>043610</t>
  </si>
  <si>
    <t>4,060</t>
  </si>
  <si>
    <t>116</t>
  </si>
  <si>
    <t>2,502</t>
  </si>
  <si>
    <t>045060</t>
  </si>
  <si>
    <t>3,270</t>
  </si>
  <si>
    <t>6.77</t>
  </si>
  <si>
    <t>4,338</t>
  </si>
  <si>
    <t>045300</t>
  </si>
  <si>
    <t>3,895</t>
  </si>
  <si>
    <t>6.43</t>
  </si>
  <si>
    <t>5,013</t>
  </si>
  <si>
    <t>045520</t>
  </si>
  <si>
    <t>21,000</t>
  </si>
  <si>
    <t>1,098</t>
  </si>
  <si>
    <t>19.13</t>
  </si>
  <si>
    <t>5,649</t>
  </si>
  <si>
    <t>046110</t>
  </si>
  <si>
    <t>4,840</t>
  </si>
  <si>
    <t>11.08</t>
  </si>
  <si>
    <t>4.13</t>
  </si>
  <si>
    <t>046120</t>
  </si>
  <si>
    <t>4,810</t>
  </si>
  <si>
    <t>32.28</t>
  </si>
  <si>
    <t>2,851</t>
  </si>
  <si>
    <t>046310</t>
  </si>
  <si>
    <t>2,735</t>
  </si>
  <si>
    <t>311</t>
  </si>
  <si>
    <t>8.79</t>
  </si>
  <si>
    <t>2,608</t>
  </si>
  <si>
    <t>046390</t>
  </si>
  <si>
    <t>1,620</t>
  </si>
  <si>
    <t>047770</t>
  </si>
  <si>
    <t>92</t>
  </si>
  <si>
    <t>31.52</t>
  </si>
  <si>
    <t>918</t>
  </si>
  <si>
    <t>048470</t>
  </si>
  <si>
    <t>1,484</t>
  </si>
  <si>
    <t>6,167</t>
  </si>
  <si>
    <t>049630</t>
  </si>
  <si>
    <t>1,265</t>
  </si>
  <si>
    <t>21.08</t>
  </si>
  <si>
    <t>050320</t>
  </si>
  <si>
    <t>에이앤티앤</t>
  </si>
  <si>
    <t>12.2</t>
  </si>
  <si>
    <t>051390</t>
  </si>
  <si>
    <t>3,745</t>
  </si>
  <si>
    <t>15.94</t>
  </si>
  <si>
    <t>6,223</t>
  </si>
  <si>
    <t>053290</t>
  </si>
  <si>
    <t>3,915</t>
  </si>
  <si>
    <t>053450</t>
  </si>
  <si>
    <t>6,800</t>
  </si>
  <si>
    <t>10,832</t>
  </si>
  <si>
    <t>053660</t>
  </si>
  <si>
    <t>현진소재</t>
  </si>
  <si>
    <t>2,680</t>
  </si>
  <si>
    <t>2,400</t>
  </si>
  <si>
    <t>054040</t>
  </si>
  <si>
    <t>2,335</t>
  </si>
  <si>
    <t>5,382</t>
  </si>
  <si>
    <t>4.28</t>
  </si>
  <si>
    <t>054780</t>
  </si>
  <si>
    <t>4.67</t>
  </si>
  <si>
    <t>054800</t>
  </si>
  <si>
    <t>13,650</t>
  </si>
  <si>
    <t>2,432</t>
  </si>
  <si>
    <t>21,351</t>
  </si>
  <si>
    <t>057500</t>
  </si>
  <si>
    <t>SKC 솔믹스</t>
  </si>
  <si>
    <t>3,855</t>
  </si>
  <si>
    <t>399</t>
  </si>
  <si>
    <t>9.66</t>
  </si>
  <si>
    <t>1,551</t>
  </si>
  <si>
    <t>060230</t>
  </si>
  <si>
    <t>이그잭스</t>
  </si>
  <si>
    <t>060560</t>
  </si>
  <si>
    <t>1,275</t>
  </si>
  <si>
    <t>952</t>
  </si>
  <si>
    <t>062860</t>
  </si>
  <si>
    <t>4,580</t>
  </si>
  <si>
    <t>6,645</t>
  </si>
  <si>
    <t>066360</t>
  </si>
  <si>
    <t>3,394</t>
  </si>
  <si>
    <t>066590</t>
  </si>
  <si>
    <t>68.47</t>
  </si>
  <si>
    <t>2,412</t>
  </si>
  <si>
    <t>068930</t>
  </si>
  <si>
    <t>8,200</t>
  </si>
  <si>
    <t>305</t>
  </si>
  <si>
    <t>26.89</t>
  </si>
  <si>
    <t>3,043</t>
  </si>
  <si>
    <t>069110</t>
  </si>
  <si>
    <t>7,890</t>
  </si>
  <si>
    <t>4,904</t>
  </si>
  <si>
    <t>070590</t>
  </si>
  <si>
    <t>2,760</t>
  </si>
  <si>
    <t>1,763</t>
  </si>
  <si>
    <t>077280</t>
  </si>
  <si>
    <t>한컴지엠디</t>
  </si>
  <si>
    <t>2,390</t>
  </si>
  <si>
    <t>152</t>
  </si>
  <si>
    <t>15.72</t>
  </si>
  <si>
    <t>3,847</t>
  </si>
  <si>
    <t>078600</t>
  </si>
  <si>
    <t>20,800</t>
  </si>
  <si>
    <t>27</t>
  </si>
  <si>
    <t>770.37</t>
  </si>
  <si>
    <t>5,376</t>
  </si>
  <si>
    <t>079950</t>
  </si>
  <si>
    <t>3,085</t>
  </si>
  <si>
    <t>258</t>
  </si>
  <si>
    <t>11.96</t>
  </si>
  <si>
    <t>1,959</t>
  </si>
  <si>
    <t>080520</t>
  </si>
  <si>
    <t>5,430</t>
  </si>
  <si>
    <t>310</t>
  </si>
  <si>
    <t>17.52</t>
  </si>
  <si>
    <t>10,033</t>
  </si>
  <si>
    <t>082920</t>
  </si>
  <si>
    <t>715</t>
  </si>
  <si>
    <t>15.03</t>
  </si>
  <si>
    <t>5,596</t>
  </si>
  <si>
    <t>084180</t>
  </si>
  <si>
    <t>수성</t>
  </si>
  <si>
    <t>5,820</t>
  </si>
  <si>
    <t>1,221</t>
  </si>
  <si>
    <t>4.77</t>
  </si>
  <si>
    <t>087260</t>
  </si>
  <si>
    <t>6,270</t>
  </si>
  <si>
    <t>136</t>
  </si>
  <si>
    <t>46.1</t>
  </si>
  <si>
    <t>3</t>
  </si>
  <si>
    <t>089890</t>
  </si>
  <si>
    <t>7,450</t>
  </si>
  <si>
    <t>545</t>
  </si>
  <si>
    <t>13.67</t>
  </si>
  <si>
    <t>091580</t>
  </si>
  <si>
    <t>10,500</t>
  </si>
  <si>
    <t>701</t>
  </si>
  <si>
    <t>14.98</t>
  </si>
  <si>
    <t>4,533</t>
  </si>
  <si>
    <t>2.32</t>
  </si>
  <si>
    <t>091590</t>
  </si>
  <si>
    <t>9,060</t>
  </si>
  <si>
    <t>181.2</t>
  </si>
  <si>
    <t>10,942</t>
  </si>
  <si>
    <t>092300</t>
  </si>
  <si>
    <t>443</t>
  </si>
  <si>
    <t>8.31</t>
  </si>
  <si>
    <t>4,983</t>
  </si>
  <si>
    <t>095660</t>
  </si>
  <si>
    <t>14,050</t>
  </si>
  <si>
    <t>1,508</t>
  </si>
  <si>
    <t>13,619</t>
  </si>
  <si>
    <t>097780</t>
  </si>
  <si>
    <t>924</t>
  </si>
  <si>
    <t>23.1</t>
  </si>
  <si>
    <t>1,020</t>
  </si>
  <si>
    <t>099220</t>
  </si>
  <si>
    <t>1,405</t>
  </si>
  <si>
    <t>27.02</t>
  </si>
  <si>
    <t>1,604</t>
  </si>
  <si>
    <t>101160</t>
  </si>
  <si>
    <t>7,180</t>
  </si>
  <si>
    <t>1,064</t>
  </si>
  <si>
    <t>6.75</t>
  </si>
  <si>
    <t>101330</t>
  </si>
  <si>
    <t>887</t>
  </si>
  <si>
    <t>6.41</t>
  </si>
  <si>
    <t>9,374</t>
  </si>
  <si>
    <t>102120</t>
  </si>
  <si>
    <t>6,300</t>
  </si>
  <si>
    <t>497</t>
  </si>
  <si>
    <t>12.68</t>
  </si>
  <si>
    <t>4,517</t>
  </si>
  <si>
    <t>106080</t>
  </si>
  <si>
    <t>지투하이소닉</t>
  </si>
  <si>
    <t>798</t>
  </si>
  <si>
    <t>128</t>
  </si>
  <si>
    <t>6.23</t>
  </si>
  <si>
    <t>108860</t>
  </si>
  <si>
    <t>3,780</t>
  </si>
  <si>
    <t>109610</t>
  </si>
  <si>
    <t>4,965</t>
  </si>
  <si>
    <t>82.75</t>
  </si>
  <si>
    <t>109740</t>
  </si>
  <si>
    <t>10,300</t>
  </si>
  <si>
    <t>980</t>
  </si>
  <si>
    <t>10.51</t>
  </si>
  <si>
    <t>5,191</t>
  </si>
  <si>
    <t>110790</t>
  </si>
  <si>
    <t>19,850</t>
  </si>
  <si>
    <t>6.28</t>
  </si>
  <si>
    <t>17,486</t>
  </si>
  <si>
    <t>110990</t>
  </si>
  <si>
    <t>9,310</t>
  </si>
  <si>
    <t>455</t>
  </si>
  <si>
    <t>20.46</t>
  </si>
  <si>
    <t>8,619</t>
  </si>
  <si>
    <t>111870</t>
  </si>
  <si>
    <t>삼본전자</t>
  </si>
  <si>
    <t>3,090</t>
  </si>
  <si>
    <t>52.37</t>
  </si>
  <si>
    <t>1,856</t>
  </si>
  <si>
    <t>115500</t>
  </si>
  <si>
    <t>4,920</t>
  </si>
  <si>
    <t>22.06</t>
  </si>
  <si>
    <t>1,619</t>
  </si>
  <si>
    <t>3.04</t>
  </si>
  <si>
    <t>4.07</t>
  </si>
  <si>
    <t>119850</t>
  </si>
  <si>
    <t>4,310</t>
  </si>
  <si>
    <t>424</t>
  </si>
  <si>
    <t>10.17</t>
  </si>
  <si>
    <t>126640</t>
  </si>
  <si>
    <t>1,155</t>
  </si>
  <si>
    <t>38.5</t>
  </si>
  <si>
    <t>2,109</t>
  </si>
  <si>
    <t>1.73</t>
  </si>
  <si>
    <t>128660</t>
  </si>
  <si>
    <t>2,460</t>
  </si>
  <si>
    <t>18.92</t>
  </si>
  <si>
    <t>130580</t>
  </si>
  <si>
    <t>8,430</t>
  </si>
  <si>
    <t>13.96</t>
  </si>
  <si>
    <t>2,935</t>
  </si>
  <si>
    <t>1.78</t>
  </si>
  <si>
    <t>131290</t>
  </si>
  <si>
    <t>8,000</t>
  </si>
  <si>
    <t>1,231</t>
  </si>
  <si>
    <t>13,442</t>
  </si>
  <si>
    <t>2.5</t>
  </si>
  <si>
    <t>131400</t>
  </si>
  <si>
    <t>액트</t>
  </si>
  <si>
    <t>4,475</t>
  </si>
  <si>
    <t>148</t>
  </si>
  <si>
    <t>30.24</t>
  </si>
  <si>
    <t>2,013</t>
  </si>
  <si>
    <t>142210</t>
  </si>
  <si>
    <t>6,360</t>
  </si>
  <si>
    <t>632</t>
  </si>
  <si>
    <t>3,735</t>
  </si>
  <si>
    <t>158310</t>
  </si>
  <si>
    <t>인터불스</t>
  </si>
  <si>
    <t>2,590</t>
  </si>
  <si>
    <t>2,311</t>
  </si>
  <si>
    <t>181340</t>
  </si>
  <si>
    <t>6,750</t>
  </si>
  <si>
    <t>513</t>
  </si>
  <si>
    <t>13.16</t>
  </si>
  <si>
    <t>5,408</t>
  </si>
  <si>
    <t>191410</t>
  </si>
  <si>
    <t>130.8</t>
  </si>
  <si>
    <t>3,762</t>
  </si>
  <si>
    <t>192410</t>
  </si>
  <si>
    <t>감마누</t>
  </si>
  <si>
    <t>1,103</t>
  </si>
  <si>
    <t>200470</t>
  </si>
  <si>
    <t>하이셈</t>
  </si>
  <si>
    <t>5,450</t>
  </si>
  <si>
    <t>844</t>
  </si>
  <si>
    <t>3,222</t>
  </si>
  <si>
    <t>200670</t>
  </si>
  <si>
    <t>24,750</t>
  </si>
  <si>
    <t>966</t>
  </si>
  <si>
    <t>25.62</t>
  </si>
  <si>
    <t>10,262</t>
  </si>
  <si>
    <t>2.41</t>
  </si>
  <si>
    <t>2.42</t>
  </si>
  <si>
    <t>200780</t>
  </si>
  <si>
    <t>17,600</t>
  </si>
  <si>
    <t>1,128</t>
  </si>
  <si>
    <t>11,162</t>
  </si>
  <si>
    <t>201490</t>
  </si>
  <si>
    <t>6,690</t>
  </si>
  <si>
    <t>2,219</t>
  </si>
  <si>
    <t>3.01</t>
  </si>
  <si>
    <t>204020</t>
  </si>
  <si>
    <t>엠코르셋</t>
  </si>
  <si>
    <t>572</t>
  </si>
  <si>
    <t>11.24</t>
  </si>
  <si>
    <t>7,378</t>
  </si>
  <si>
    <t>204620</t>
  </si>
  <si>
    <t>226</t>
  </si>
  <si>
    <t>16.73</t>
  </si>
  <si>
    <t>1,990</t>
  </si>
  <si>
    <t>208140</t>
  </si>
  <si>
    <t>6.51</t>
  </si>
  <si>
    <t>2,365</t>
  </si>
  <si>
    <t>215480</t>
  </si>
  <si>
    <t>1,190</t>
  </si>
  <si>
    <t>461</t>
  </si>
  <si>
    <t>217600</t>
  </si>
  <si>
    <t>108.21</t>
  </si>
  <si>
    <t>533</t>
  </si>
  <si>
    <t>217620</t>
  </si>
  <si>
    <t>2,640</t>
  </si>
  <si>
    <t>34.74</t>
  </si>
  <si>
    <t>898</t>
  </si>
  <si>
    <t>2.94</t>
  </si>
  <si>
    <t>222080</t>
  </si>
  <si>
    <t>3.71</t>
  </si>
  <si>
    <t>227610</t>
  </si>
  <si>
    <t>925</t>
  </si>
  <si>
    <t>12.81</t>
  </si>
  <si>
    <t>232330</t>
  </si>
  <si>
    <t>SK3호스팩</t>
  </si>
  <si>
    <t>234300</t>
  </si>
  <si>
    <t>8,540</t>
  </si>
  <si>
    <t>2.52</t>
  </si>
  <si>
    <t>238490</t>
  </si>
  <si>
    <t>21,300</t>
  </si>
  <si>
    <t>9,293</t>
  </si>
  <si>
    <t>246690</t>
  </si>
  <si>
    <t>2,050</t>
  </si>
  <si>
    <t>1,256</t>
  </si>
  <si>
    <t>250000</t>
  </si>
  <si>
    <t>6,700</t>
  </si>
  <si>
    <t>9.37</t>
  </si>
  <si>
    <t>7,563</t>
  </si>
  <si>
    <t>255220</t>
  </si>
  <si>
    <t>9,030</t>
  </si>
  <si>
    <t>10.49</t>
  </si>
  <si>
    <t>4,759</t>
  </si>
  <si>
    <t>260660</t>
  </si>
  <si>
    <t>9,990</t>
  </si>
  <si>
    <t>75.68</t>
  </si>
  <si>
    <t>6,413</t>
  </si>
  <si>
    <t>260930</t>
  </si>
  <si>
    <t>씨티케이코스메틱스</t>
  </si>
  <si>
    <t>796</t>
  </si>
  <si>
    <t>24.69</t>
  </si>
  <si>
    <t>16,645</t>
  </si>
  <si>
    <t>263770</t>
  </si>
  <si>
    <t>5,310</t>
  </si>
  <si>
    <t>104.12</t>
  </si>
  <si>
    <t>263800</t>
  </si>
  <si>
    <t>1,642</t>
  </si>
  <si>
    <t>072520</t>
  </si>
  <si>
    <t>2,890</t>
  </si>
  <si>
    <t>5.47</t>
  </si>
  <si>
    <t>085660</t>
  </si>
  <si>
    <t>15,150</t>
  </si>
  <si>
    <t>476</t>
  </si>
  <si>
    <t>31.83</t>
  </si>
  <si>
    <t>6,231</t>
  </si>
  <si>
    <t>262830</t>
  </si>
  <si>
    <t>대신밸런스제4호스팩</t>
  </si>
  <si>
    <t>004590</t>
  </si>
  <si>
    <t>4,520</t>
  </si>
  <si>
    <t>493</t>
  </si>
  <si>
    <t>9.17</t>
  </si>
  <si>
    <t>6,625</t>
  </si>
  <si>
    <t>115</t>
  </si>
  <si>
    <t>036540</t>
  </si>
  <si>
    <t>32.61</t>
  </si>
  <si>
    <t>1,890</t>
  </si>
  <si>
    <t>065420</t>
  </si>
  <si>
    <t>639</t>
  </si>
  <si>
    <t>087730</t>
  </si>
  <si>
    <t>네패스신소재</t>
  </si>
  <si>
    <t>6,900</t>
  </si>
  <si>
    <t>100030</t>
  </si>
  <si>
    <t>33,100</t>
  </si>
  <si>
    <t>1,503</t>
  </si>
  <si>
    <t>22.02</t>
  </si>
  <si>
    <t>9,989</t>
  </si>
  <si>
    <t>3.31</t>
  </si>
  <si>
    <t>140860</t>
  </si>
  <si>
    <t>38,450</t>
  </si>
  <si>
    <t>45.56</t>
  </si>
  <si>
    <t>5,434</t>
  </si>
  <si>
    <t>7.08</t>
  </si>
  <si>
    <t>0.26</t>
  </si>
  <si>
    <t>174880</t>
  </si>
  <si>
    <t>9.62</t>
  </si>
  <si>
    <t>2,182</t>
  </si>
  <si>
    <t>018620</t>
  </si>
  <si>
    <t>3,010</t>
  </si>
  <si>
    <t>1,424</t>
  </si>
  <si>
    <t>190510</t>
  </si>
  <si>
    <t>42,400</t>
  </si>
  <si>
    <t>1,301</t>
  </si>
  <si>
    <t>32.59</t>
  </si>
  <si>
    <t>10,506</t>
  </si>
  <si>
    <t>241520</t>
  </si>
  <si>
    <t>302</t>
  </si>
  <si>
    <t>12.47</t>
  </si>
  <si>
    <t>1,717</t>
  </si>
  <si>
    <t>2.19</t>
  </si>
  <si>
    <t>020400</t>
  </si>
  <si>
    <t>13,100</t>
  </si>
  <si>
    <t>360</t>
  </si>
  <si>
    <t>36.39</t>
  </si>
  <si>
    <t>13,838</t>
  </si>
  <si>
    <t>319400</t>
  </si>
  <si>
    <t>엔에이치스팩14호</t>
  </si>
  <si>
    <t>2,095</t>
  </si>
  <si>
    <t>067990</t>
  </si>
  <si>
    <t>10,350</t>
  </si>
  <si>
    <t>7.79</t>
  </si>
  <si>
    <t>6,837</t>
  </si>
  <si>
    <t>054630</t>
  </si>
  <si>
    <t>222420</t>
  </si>
  <si>
    <t>2,255</t>
  </si>
  <si>
    <t>921</t>
  </si>
  <si>
    <t>2.45</t>
  </si>
  <si>
    <t>319660</t>
  </si>
  <si>
    <t>043090</t>
  </si>
  <si>
    <t>팜스웰바이오</t>
  </si>
  <si>
    <t>673</t>
  </si>
  <si>
    <t>048870</t>
  </si>
  <si>
    <t>937</t>
  </si>
  <si>
    <t>083500</t>
  </si>
  <si>
    <t>7,380</t>
  </si>
  <si>
    <t>471</t>
  </si>
  <si>
    <t>15.67</t>
  </si>
  <si>
    <t>6,047</t>
  </si>
  <si>
    <t>130740</t>
  </si>
  <si>
    <t>9.59</t>
  </si>
  <si>
    <t>6,267</t>
  </si>
  <si>
    <t>208370</t>
  </si>
  <si>
    <t>1,663</t>
  </si>
  <si>
    <t>215380</t>
  </si>
  <si>
    <t>3.6</t>
  </si>
  <si>
    <t>317320</t>
  </si>
  <si>
    <t>한화에스비아이스팩</t>
  </si>
  <si>
    <t>3,430</t>
  </si>
  <si>
    <t>054920</t>
  </si>
  <si>
    <t>한컴시큐어</t>
  </si>
  <si>
    <t>255.83</t>
  </si>
  <si>
    <t>4,204</t>
  </si>
  <si>
    <t>054940</t>
  </si>
  <si>
    <t>1,845</t>
  </si>
  <si>
    <t>1,574</t>
  </si>
  <si>
    <t>065690</t>
  </si>
  <si>
    <t>3,245</t>
  </si>
  <si>
    <t>9.41</t>
  </si>
  <si>
    <t>6,678</t>
  </si>
  <si>
    <t>9.24</t>
  </si>
  <si>
    <t>290660</t>
  </si>
  <si>
    <t>2,358</t>
  </si>
  <si>
    <t>019010</t>
  </si>
  <si>
    <t>58</t>
  </si>
  <si>
    <t>38.71</t>
  </si>
  <si>
    <t>5,222</t>
  </si>
  <si>
    <t>069540</t>
  </si>
  <si>
    <t>4,021</t>
  </si>
  <si>
    <t>124500</t>
  </si>
  <si>
    <t>2,070</t>
  </si>
  <si>
    <t>035290</t>
  </si>
  <si>
    <t>더블유에프엠</t>
  </si>
  <si>
    <t>6.58</t>
  </si>
  <si>
    <t>042040</t>
  </si>
  <si>
    <t>916</t>
  </si>
  <si>
    <t>411</t>
  </si>
  <si>
    <t>1,432</t>
  </si>
  <si>
    <t>078020</t>
  </si>
  <si>
    <t>960</t>
  </si>
  <si>
    <t>5.67</t>
  </si>
  <si>
    <t>9,973</t>
  </si>
  <si>
    <t>8.92</t>
  </si>
  <si>
    <t>123840</t>
  </si>
  <si>
    <t>1,125</t>
  </si>
  <si>
    <t>2,371</t>
  </si>
  <si>
    <t>131760</t>
  </si>
  <si>
    <t>1,527</t>
  </si>
  <si>
    <t>205100</t>
  </si>
  <si>
    <t>184</t>
  </si>
  <si>
    <t>16.55</t>
  </si>
  <si>
    <t>1,791</t>
  </si>
  <si>
    <t>220180</t>
  </si>
  <si>
    <t>3,965</t>
  </si>
  <si>
    <t>3,301</t>
  </si>
  <si>
    <t>230240</t>
  </si>
  <si>
    <t>20,850</t>
  </si>
  <si>
    <t>6,730</t>
  </si>
  <si>
    <t>019660</t>
  </si>
  <si>
    <t>3,320</t>
  </si>
  <si>
    <t>53.55</t>
  </si>
  <si>
    <t>032580</t>
  </si>
  <si>
    <t>1,375</t>
  </si>
  <si>
    <t>043220</t>
  </si>
  <si>
    <t>에이치엘비파워</t>
  </si>
  <si>
    <t>825</t>
  </si>
  <si>
    <t>288</t>
  </si>
  <si>
    <t>049470</t>
  </si>
  <si>
    <t>841</t>
  </si>
  <si>
    <t>224060</t>
  </si>
  <si>
    <t>657</t>
  </si>
  <si>
    <t>024060</t>
  </si>
  <si>
    <t>6,420</t>
  </si>
  <si>
    <t>163</t>
  </si>
  <si>
    <t>39.39</t>
  </si>
  <si>
    <t>4,696</t>
  </si>
  <si>
    <t>079970</t>
  </si>
  <si>
    <t>3,785</t>
  </si>
  <si>
    <t>2,419</t>
  </si>
  <si>
    <t>100090</t>
  </si>
  <si>
    <t>5,645</t>
  </si>
  <si>
    <t>206650</t>
  </si>
  <si>
    <t>46.95</t>
  </si>
  <si>
    <t>940</t>
  </si>
  <si>
    <t>7.54</t>
  </si>
  <si>
    <t>216050</t>
  </si>
  <si>
    <t>20,350</t>
  </si>
  <si>
    <t>1,096</t>
  </si>
  <si>
    <t>7,856</t>
  </si>
  <si>
    <t>023890</t>
  </si>
  <si>
    <t>한국아트라스비엑스</t>
  </si>
  <si>
    <t>59,800</t>
  </si>
  <si>
    <t>13,137</t>
  </si>
  <si>
    <t>34,300</t>
  </si>
  <si>
    <t>215000</t>
  </si>
  <si>
    <t>77,600</t>
  </si>
  <si>
    <t>23.84</t>
  </si>
  <si>
    <t>31,061</t>
  </si>
  <si>
    <t>030270</t>
  </si>
  <si>
    <t>에스마크</t>
  </si>
  <si>
    <t>053590</t>
  </si>
  <si>
    <t>319</t>
  </si>
  <si>
    <t>3.53</t>
  </si>
  <si>
    <t>064090</t>
  </si>
  <si>
    <t>1,420</t>
  </si>
  <si>
    <t>21.19</t>
  </si>
  <si>
    <t>1,036</t>
  </si>
  <si>
    <t>065500</t>
  </si>
  <si>
    <t>093640</t>
  </si>
  <si>
    <t>3,460</t>
  </si>
  <si>
    <t>1,067</t>
  </si>
  <si>
    <t>3.24</t>
  </si>
  <si>
    <t>130500</t>
  </si>
  <si>
    <t>81.22</t>
  </si>
  <si>
    <t>136510</t>
  </si>
  <si>
    <t>쎄미시스코</t>
  </si>
  <si>
    <t>8,640</t>
  </si>
  <si>
    <t>183</t>
  </si>
  <si>
    <t>47.21</t>
  </si>
  <si>
    <t>5,700</t>
  </si>
  <si>
    <t>0.23</t>
  </si>
  <si>
    <t>050120</t>
  </si>
  <si>
    <t>라이브플렉스</t>
  </si>
  <si>
    <t>821</t>
  </si>
  <si>
    <t>064550</t>
  </si>
  <si>
    <t>1,764</t>
  </si>
  <si>
    <t>5.11</t>
  </si>
  <si>
    <t>023790</t>
  </si>
  <si>
    <t>4,820</t>
  </si>
  <si>
    <t>6,977</t>
  </si>
  <si>
    <t>117670</t>
  </si>
  <si>
    <t>3,650</t>
  </si>
  <si>
    <t>253840</t>
  </si>
  <si>
    <t>7,610</t>
  </si>
  <si>
    <t>1,318</t>
  </si>
  <si>
    <t>5.77</t>
  </si>
  <si>
    <t>031310</t>
  </si>
  <si>
    <t>5,020</t>
  </si>
  <si>
    <t>6.86</t>
  </si>
  <si>
    <t>5,734</t>
  </si>
  <si>
    <t>036120</t>
  </si>
  <si>
    <t>44</t>
  </si>
  <si>
    <t>56.25</t>
  </si>
  <si>
    <t>5.23</t>
  </si>
  <si>
    <t>037070</t>
  </si>
  <si>
    <t>340</t>
  </si>
  <si>
    <t>34.41</t>
  </si>
  <si>
    <t>4,998</t>
  </si>
  <si>
    <t>073570</t>
  </si>
  <si>
    <t>8,180</t>
  </si>
  <si>
    <t>2,435</t>
  </si>
  <si>
    <t>137400</t>
  </si>
  <si>
    <t>42.32</t>
  </si>
  <si>
    <t>024880</t>
  </si>
  <si>
    <t>646</t>
  </si>
  <si>
    <t>7.24</t>
  </si>
  <si>
    <t>9,434</t>
  </si>
  <si>
    <t>032820</t>
  </si>
  <si>
    <t>1,095</t>
  </si>
  <si>
    <t>2.82</t>
  </si>
  <si>
    <t>056700</t>
  </si>
  <si>
    <t>6,100</t>
  </si>
  <si>
    <t>2,989</t>
  </si>
  <si>
    <t>086250</t>
  </si>
  <si>
    <t>화신테크</t>
  </si>
  <si>
    <t>3,480</t>
  </si>
  <si>
    <t>2,194</t>
  </si>
  <si>
    <t>089010</t>
  </si>
  <si>
    <t>120.45</t>
  </si>
  <si>
    <t>160600</t>
  </si>
  <si>
    <t>에스엔텍</t>
  </si>
  <si>
    <t>5,660</t>
  </si>
  <si>
    <t>12.52</t>
  </si>
  <si>
    <t>3,114</t>
  </si>
  <si>
    <t>208640</t>
  </si>
  <si>
    <t>902</t>
  </si>
  <si>
    <t>217270</t>
  </si>
  <si>
    <t>307930</t>
  </si>
  <si>
    <t>9,110</t>
  </si>
  <si>
    <t>442</t>
  </si>
  <si>
    <t>4.51</t>
  </si>
  <si>
    <t>086040</t>
  </si>
  <si>
    <t>6,290</t>
  </si>
  <si>
    <t>25.16</t>
  </si>
  <si>
    <t>256840</t>
  </si>
  <si>
    <t>엔에이치스팩11호</t>
  </si>
  <si>
    <t>321260</t>
  </si>
  <si>
    <t>유진스팩4호</t>
  </si>
  <si>
    <t>322780</t>
  </si>
  <si>
    <t>DB금융스팩7호</t>
  </si>
  <si>
    <t>033130</t>
  </si>
  <si>
    <t>2,715</t>
  </si>
  <si>
    <t>1,974</t>
  </si>
  <si>
    <t>051980</t>
  </si>
  <si>
    <t>센트럴바이오</t>
  </si>
  <si>
    <t>1,270</t>
  </si>
  <si>
    <t>571</t>
  </si>
  <si>
    <t>066110</t>
  </si>
  <si>
    <t>한프</t>
  </si>
  <si>
    <t>690</t>
  </si>
  <si>
    <t>099320</t>
  </si>
  <si>
    <t>32.46</t>
  </si>
  <si>
    <t>7,986</t>
  </si>
  <si>
    <t>2.63</t>
  </si>
  <si>
    <t>241770</t>
  </si>
  <si>
    <t>2,888</t>
  </si>
  <si>
    <t>5.09</t>
  </si>
  <si>
    <t>13,829</t>
  </si>
  <si>
    <t>3.91</t>
  </si>
  <si>
    <t>250930</t>
  </si>
  <si>
    <t>케이비제10호스팩</t>
  </si>
  <si>
    <t>3,930</t>
  </si>
  <si>
    <t>078130</t>
  </si>
  <si>
    <t>479</t>
  </si>
  <si>
    <t>8.33</t>
  </si>
  <si>
    <t>080440</t>
  </si>
  <si>
    <t>에스제이케이</t>
  </si>
  <si>
    <t>1,709</t>
  </si>
  <si>
    <t>092460</t>
  </si>
  <si>
    <t>34.07</t>
  </si>
  <si>
    <t>6,677</t>
  </si>
  <si>
    <t>149980</t>
  </si>
  <si>
    <t>6,200</t>
  </si>
  <si>
    <t>2,679</t>
  </si>
  <si>
    <t>0.05</t>
  </si>
  <si>
    <t>176440</t>
  </si>
  <si>
    <t>에이치엔티</t>
  </si>
  <si>
    <t>16,000</t>
  </si>
  <si>
    <t>888.89</t>
  </si>
  <si>
    <t>3,616</t>
  </si>
  <si>
    <t>4.42</t>
  </si>
  <si>
    <t>285490</t>
  </si>
  <si>
    <t>18,300</t>
  </si>
  <si>
    <t>1,748</t>
  </si>
  <si>
    <t>10.47</t>
  </si>
  <si>
    <t>044480</t>
  </si>
  <si>
    <t>바이오제네틱스</t>
  </si>
  <si>
    <t>6,550</t>
  </si>
  <si>
    <t>2,653</t>
  </si>
  <si>
    <t>080220</t>
  </si>
  <si>
    <t>383</t>
  </si>
  <si>
    <t>8.98</t>
  </si>
  <si>
    <t>2,630</t>
  </si>
  <si>
    <t>094190</t>
  </si>
  <si>
    <t>이엘케이</t>
  </si>
  <si>
    <t>787</t>
  </si>
  <si>
    <t>096640</t>
  </si>
  <si>
    <t>2,315</t>
  </si>
  <si>
    <t>1,817</t>
  </si>
  <si>
    <t>131370</t>
  </si>
  <si>
    <t>4,080</t>
  </si>
  <si>
    <t>42.5</t>
  </si>
  <si>
    <t>1,012</t>
  </si>
  <si>
    <t>170790</t>
  </si>
  <si>
    <t>115.09</t>
  </si>
  <si>
    <t>4,879</t>
  </si>
  <si>
    <t>223310</t>
  </si>
  <si>
    <t>이에스브이</t>
  </si>
  <si>
    <t>305090</t>
  </si>
  <si>
    <t>19,550</t>
  </si>
  <si>
    <t>3,050</t>
  </si>
  <si>
    <t>088800</t>
  </si>
  <si>
    <t>10,700</t>
  </si>
  <si>
    <t>110.31</t>
  </si>
  <si>
    <t>192390</t>
  </si>
  <si>
    <t>4,160</t>
  </si>
  <si>
    <t>669</t>
  </si>
  <si>
    <t>6.22</t>
  </si>
  <si>
    <t>5,803</t>
  </si>
  <si>
    <t>2.88</t>
  </si>
  <si>
    <t>242040</t>
  </si>
  <si>
    <t>3,475</t>
  </si>
  <si>
    <t>7.52</t>
  </si>
  <si>
    <t>290650</t>
  </si>
  <si>
    <t>21,550</t>
  </si>
  <si>
    <t>830</t>
  </si>
  <si>
    <t>25.96</t>
  </si>
  <si>
    <t>7,252</t>
  </si>
  <si>
    <t>053950</t>
  </si>
  <si>
    <t>52.6</t>
  </si>
  <si>
    <t>2,351</t>
  </si>
  <si>
    <t>7.32</t>
  </si>
  <si>
    <t>073110</t>
  </si>
  <si>
    <t>881</t>
  </si>
  <si>
    <t>17.25</t>
  </si>
  <si>
    <t>13,267</t>
  </si>
  <si>
    <t>307870</t>
  </si>
  <si>
    <t>상상인이안1호스팩</t>
  </si>
  <si>
    <t>308100</t>
  </si>
  <si>
    <t>까스텔바쟉</t>
  </si>
  <si>
    <t>7.2</t>
  </si>
  <si>
    <t>10,464</t>
  </si>
  <si>
    <t>033110</t>
  </si>
  <si>
    <t>코너스톤네트웍스</t>
  </si>
  <si>
    <t>1,610</t>
  </si>
  <si>
    <t>5.63</t>
  </si>
  <si>
    <t>035480</t>
  </si>
  <si>
    <t>제이테크놀로지</t>
  </si>
  <si>
    <t>1,475</t>
  </si>
  <si>
    <t>711</t>
  </si>
  <si>
    <t>2.07</t>
  </si>
  <si>
    <t>101390</t>
  </si>
  <si>
    <t>043710</t>
  </si>
  <si>
    <t>2,375</t>
  </si>
  <si>
    <t>1,905</t>
  </si>
  <si>
    <t>049080</t>
  </si>
  <si>
    <t>1,332</t>
  </si>
  <si>
    <t>293780</t>
  </si>
  <si>
    <t>20,900</t>
  </si>
  <si>
    <t>2,112</t>
  </si>
  <si>
    <t>9.9</t>
  </si>
  <si>
    <t>310200</t>
  </si>
  <si>
    <t>미래에셋대우스팩2호</t>
  </si>
  <si>
    <t>2,465</t>
  </si>
  <si>
    <t>018000</t>
  </si>
  <si>
    <t>1,145</t>
  </si>
  <si>
    <t>740</t>
  </si>
  <si>
    <t>031980</t>
  </si>
  <si>
    <t>8,750</t>
  </si>
  <si>
    <t>3,227</t>
  </si>
  <si>
    <t>16,372</t>
  </si>
  <si>
    <t>4.57</t>
  </si>
  <si>
    <t>043370</t>
  </si>
  <si>
    <t>평화정공</t>
  </si>
  <si>
    <t>9,260</t>
  </si>
  <si>
    <t>25,862</t>
  </si>
  <si>
    <t>051370</t>
  </si>
  <si>
    <t>10,474</t>
  </si>
  <si>
    <t>078890</t>
  </si>
  <si>
    <t>11,000</t>
  </si>
  <si>
    <t>29.89</t>
  </si>
  <si>
    <t>9,602</t>
  </si>
  <si>
    <t>084370</t>
  </si>
  <si>
    <t>11,500</t>
  </si>
  <si>
    <t>859</t>
  </si>
  <si>
    <t>13.39</t>
  </si>
  <si>
    <t>10,213</t>
  </si>
  <si>
    <t>089030</t>
  </si>
  <si>
    <t>1,091</t>
  </si>
  <si>
    <t>9.85</t>
  </si>
  <si>
    <t>8,686</t>
  </si>
  <si>
    <t>100130</t>
  </si>
  <si>
    <t>4,486</t>
  </si>
  <si>
    <t>108790</t>
  </si>
  <si>
    <t>인터파크</t>
  </si>
  <si>
    <t>5,580</t>
  </si>
  <si>
    <t>119610</t>
  </si>
  <si>
    <t>23,250</t>
  </si>
  <si>
    <t>1,296</t>
  </si>
  <si>
    <t>17.94</t>
  </si>
  <si>
    <t>10,695</t>
  </si>
  <si>
    <t>121440</t>
  </si>
  <si>
    <t>11,313</t>
  </si>
  <si>
    <t>206640</t>
  </si>
  <si>
    <t>2,790</t>
  </si>
  <si>
    <t>246710</t>
  </si>
  <si>
    <t>3,717</t>
  </si>
  <si>
    <t>3.67</t>
  </si>
  <si>
    <t>052190</t>
  </si>
  <si>
    <t>이에스에이</t>
  </si>
  <si>
    <t>1,292</t>
  </si>
  <si>
    <t>054340</t>
  </si>
  <si>
    <t>피앤텔</t>
  </si>
  <si>
    <t>6,680</t>
  </si>
  <si>
    <t>9.03</t>
  </si>
  <si>
    <t>085370</t>
  </si>
  <si>
    <t>8,390</t>
  </si>
  <si>
    <t>5,003</t>
  </si>
  <si>
    <t>08537M</t>
  </si>
  <si>
    <t>루트로닉3우C</t>
  </si>
  <si>
    <t>101400</t>
  </si>
  <si>
    <t>585</t>
  </si>
  <si>
    <t>225650</t>
  </si>
  <si>
    <t>쿠첸</t>
  </si>
  <si>
    <t>112.81</t>
  </si>
  <si>
    <t>5,688</t>
  </si>
  <si>
    <t>239340</t>
  </si>
  <si>
    <t>289080</t>
  </si>
  <si>
    <t>17.24</t>
  </si>
  <si>
    <t>4.54</t>
  </si>
  <si>
    <t>297570</t>
  </si>
  <si>
    <t>IBKS제9호스팩</t>
  </si>
  <si>
    <t>050890</t>
  </si>
  <si>
    <t>24.35</t>
  </si>
  <si>
    <t>2,177</t>
  </si>
  <si>
    <t>2.75</t>
  </si>
  <si>
    <t>058400</t>
  </si>
  <si>
    <t>18.47</t>
  </si>
  <si>
    <t>063440</t>
  </si>
  <si>
    <t>137950</t>
  </si>
  <si>
    <t>150900</t>
  </si>
  <si>
    <t>파수닷컴</t>
  </si>
  <si>
    <t>4,550</t>
  </si>
  <si>
    <t>42.52</t>
  </si>
  <si>
    <t>2,198</t>
  </si>
  <si>
    <t>178780</t>
  </si>
  <si>
    <t>1,285</t>
  </si>
  <si>
    <t>854</t>
  </si>
  <si>
    <t>219550</t>
  </si>
  <si>
    <t>MP한강</t>
  </si>
  <si>
    <t>1,005</t>
  </si>
  <si>
    <t>14.36</t>
  </si>
  <si>
    <t>052860</t>
  </si>
  <si>
    <t>60.48</t>
  </si>
  <si>
    <t>2,745</t>
  </si>
  <si>
    <t>065560</t>
  </si>
  <si>
    <t>16.56</t>
  </si>
  <si>
    <t>5,161</t>
  </si>
  <si>
    <t>108</t>
  </si>
  <si>
    <t>122350</t>
  </si>
  <si>
    <t>삼기오토모티브</t>
  </si>
  <si>
    <t>2,870</t>
  </si>
  <si>
    <t>17</t>
  </si>
  <si>
    <t>168.82</t>
  </si>
  <si>
    <t>3,643</t>
  </si>
  <si>
    <t>45</t>
  </si>
  <si>
    <t>226340</t>
  </si>
  <si>
    <t>432.31</t>
  </si>
  <si>
    <t>852</t>
  </si>
  <si>
    <t>6.6</t>
  </si>
  <si>
    <t>043200</t>
  </si>
  <si>
    <t>2,515</t>
  </si>
  <si>
    <t>1,133</t>
  </si>
  <si>
    <t>044960</t>
  </si>
  <si>
    <t>6,410</t>
  </si>
  <si>
    <t>75.41</t>
  </si>
  <si>
    <t>2,733</t>
  </si>
  <si>
    <t>057880</t>
  </si>
  <si>
    <t>필로시스헬스케어</t>
  </si>
  <si>
    <t>742</t>
  </si>
  <si>
    <t>2.9</t>
  </si>
  <si>
    <t>069140</t>
  </si>
  <si>
    <t>5,900</t>
  </si>
  <si>
    <t>52.21</t>
  </si>
  <si>
    <t>4,634</t>
  </si>
  <si>
    <t>187220</t>
  </si>
  <si>
    <t>66.89</t>
  </si>
  <si>
    <t>7,792</t>
  </si>
  <si>
    <t>241790</t>
  </si>
  <si>
    <t>11,300</t>
  </si>
  <si>
    <t>1,482</t>
  </si>
  <si>
    <t>7.62</t>
  </si>
  <si>
    <t>5,608</t>
  </si>
  <si>
    <t>323230</t>
  </si>
  <si>
    <t>신한제5호스팩</t>
  </si>
  <si>
    <t>032790</t>
  </si>
  <si>
    <t>엠젠플러스</t>
  </si>
  <si>
    <t>8,050</t>
  </si>
  <si>
    <t>1,262</t>
  </si>
  <si>
    <t>6.38</t>
  </si>
  <si>
    <t>035620</t>
  </si>
  <si>
    <t>1,253</t>
  </si>
  <si>
    <t>039560</t>
  </si>
  <si>
    <t>4,439</t>
  </si>
  <si>
    <t>086060</t>
  </si>
  <si>
    <t>312</t>
  </si>
  <si>
    <t>16.99</t>
  </si>
  <si>
    <t>5,570</t>
  </si>
  <si>
    <t>101000</t>
  </si>
  <si>
    <t>3,125</t>
  </si>
  <si>
    <t>127160</t>
  </si>
  <si>
    <t>1,945</t>
  </si>
  <si>
    <t>1,166</t>
  </si>
  <si>
    <t>127710</t>
  </si>
  <si>
    <t>1,138</t>
  </si>
  <si>
    <t>4,211</t>
  </si>
  <si>
    <t>3.66</t>
  </si>
  <si>
    <t>141020</t>
  </si>
  <si>
    <t>포티스</t>
  </si>
  <si>
    <t>038680</t>
  </si>
  <si>
    <t>7,880</t>
  </si>
  <si>
    <t>26.27</t>
  </si>
  <si>
    <t>4,302</t>
  </si>
  <si>
    <t>039670</t>
  </si>
  <si>
    <t>한류타임즈</t>
  </si>
  <si>
    <t>917</t>
  </si>
  <si>
    <t>1,011</t>
  </si>
  <si>
    <t>065350</t>
  </si>
  <si>
    <t>18.01</t>
  </si>
  <si>
    <t>5,292</t>
  </si>
  <si>
    <t>073640</t>
  </si>
  <si>
    <t>삼원테크</t>
  </si>
  <si>
    <t>467</t>
  </si>
  <si>
    <t>099440</t>
  </si>
  <si>
    <t>123260</t>
  </si>
  <si>
    <t>파인넥스</t>
  </si>
  <si>
    <t>857</t>
  </si>
  <si>
    <t>200710</t>
  </si>
  <si>
    <t>13,200</t>
  </si>
  <si>
    <t>932</t>
  </si>
  <si>
    <t>14.16</t>
  </si>
  <si>
    <t>5,280</t>
  </si>
  <si>
    <t>226350</t>
  </si>
  <si>
    <t>아이엠텍</t>
  </si>
  <si>
    <t>1,210</t>
  </si>
  <si>
    <t>11.63</t>
  </si>
  <si>
    <t>253590</t>
  </si>
  <si>
    <t>129.17</t>
  </si>
  <si>
    <t>1,894</t>
  </si>
  <si>
    <t>037330</t>
  </si>
  <si>
    <t>9.25</t>
  </si>
  <si>
    <t>4,133</t>
  </si>
  <si>
    <t>042940</t>
  </si>
  <si>
    <t>271</t>
  </si>
  <si>
    <t>6.07</t>
  </si>
  <si>
    <t>1,209</t>
  </si>
  <si>
    <t>049180</t>
  </si>
  <si>
    <t>5.57</t>
  </si>
  <si>
    <t>058530</t>
  </si>
  <si>
    <t>슈펙스비앤피</t>
  </si>
  <si>
    <t>820</t>
  </si>
  <si>
    <t>920</t>
  </si>
  <si>
    <t>090710</t>
  </si>
  <si>
    <t>364</t>
  </si>
  <si>
    <t>122640</t>
  </si>
  <si>
    <t>13,500</t>
  </si>
  <si>
    <t>215090</t>
  </si>
  <si>
    <t>리퓨어유니맥스</t>
  </si>
  <si>
    <t>1,052</t>
  </si>
  <si>
    <t>251630</t>
  </si>
  <si>
    <t>290740</t>
  </si>
  <si>
    <t>1,656</t>
  </si>
  <si>
    <t>5.68</t>
  </si>
  <si>
    <t>6,361</t>
  </si>
  <si>
    <t>4.26</t>
  </si>
  <si>
    <t>323280</t>
  </si>
  <si>
    <t>신영스팩5호</t>
  </si>
  <si>
    <t>2,220</t>
  </si>
  <si>
    <t>323940</t>
  </si>
  <si>
    <t>케이비제18호스팩</t>
  </si>
  <si>
    <t>2,075</t>
  </si>
  <si>
    <t>031330</t>
  </si>
  <si>
    <t>321</t>
  </si>
  <si>
    <t>6.81</t>
  </si>
  <si>
    <t>2,142</t>
  </si>
  <si>
    <t>5.95</t>
  </si>
  <si>
    <t>037460</t>
  </si>
  <si>
    <t>864</t>
  </si>
  <si>
    <t>14.93</t>
  </si>
  <si>
    <t>11,495</t>
  </si>
  <si>
    <t>041590</t>
  </si>
  <si>
    <t>에너전트</t>
  </si>
  <si>
    <t>066430</t>
  </si>
  <si>
    <t>6,630</t>
  </si>
  <si>
    <t>542</t>
  </si>
  <si>
    <t>12.23</t>
  </si>
  <si>
    <t>067310</t>
  </si>
  <si>
    <t>4,110</t>
  </si>
  <si>
    <t>65.24</t>
  </si>
  <si>
    <t>5,893</t>
  </si>
  <si>
    <t>073540</t>
  </si>
  <si>
    <t>4,275</t>
  </si>
  <si>
    <t>2,892</t>
  </si>
  <si>
    <t>136540</t>
  </si>
  <si>
    <t>16,200</t>
  </si>
  <si>
    <t>15.07</t>
  </si>
  <si>
    <t>8,438</t>
  </si>
  <si>
    <t>191420</t>
  </si>
  <si>
    <t>25,300</t>
  </si>
  <si>
    <t>5,781</t>
  </si>
  <si>
    <t>195440</t>
  </si>
  <si>
    <t>퓨전데이타</t>
  </si>
  <si>
    <t>374</t>
  </si>
  <si>
    <t>16.26</t>
  </si>
  <si>
    <t>214870</t>
  </si>
  <si>
    <t>뉴지랩</t>
  </si>
  <si>
    <t>2,184</t>
  </si>
  <si>
    <t>263700</t>
  </si>
  <si>
    <t>622</t>
  </si>
  <si>
    <t>24.44</t>
  </si>
  <si>
    <t>9,685</t>
  </si>
  <si>
    <t>026180</t>
  </si>
  <si>
    <t>현대정보기술</t>
  </si>
  <si>
    <t>731</t>
  </si>
  <si>
    <t>089790</t>
  </si>
  <si>
    <t>244</t>
  </si>
  <si>
    <t>16.84</t>
  </si>
  <si>
    <t>096350</t>
  </si>
  <si>
    <t>541</t>
  </si>
  <si>
    <t>465</t>
  </si>
  <si>
    <t>122310</t>
  </si>
  <si>
    <t>18,500</t>
  </si>
  <si>
    <t>2,407</t>
  </si>
  <si>
    <t>9,837</t>
  </si>
  <si>
    <t>198440</t>
  </si>
  <si>
    <t>2,775</t>
  </si>
  <si>
    <t>18.62</t>
  </si>
  <si>
    <t>214370</t>
  </si>
  <si>
    <t>76,500</t>
  </si>
  <si>
    <t>25.93</t>
  </si>
  <si>
    <t>22,422</t>
  </si>
  <si>
    <t>012700</t>
  </si>
  <si>
    <t>1,203</t>
  </si>
  <si>
    <t>5.18</t>
  </si>
  <si>
    <t>12,465</t>
  </si>
  <si>
    <t>030960</t>
  </si>
  <si>
    <t>55.79</t>
  </si>
  <si>
    <t>4,179</t>
  </si>
  <si>
    <t>038390</t>
  </si>
  <si>
    <t>17,050</t>
  </si>
  <si>
    <t>9.96</t>
  </si>
  <si>
    <t>17,327</t>
  </si>
  <si>
    <t>800</t>
  </si>
  <si>
    <t>038530</t>
  </si>
  <si>
    <t>2,235</t>
  </si>
  <si>
    <t>1,182</t>
  </si>
  <si>
    <t>046940</t>
  </si>
  <si>
    <t>4,070</t>
  </si>
  <si>
    <t>3,774</t>
  </si>
  <si>
    <t>049070</t>
  </si>
  <si>
    <t>1,314</t>
  </si>
  <si>
    <t>12.18</t>
  </si>
  <si>
    <t>23,429</t>
  </si>
  <si>
    <t>049480</t>
  </si>
  <si>
    <t>3,075</t>
  </si>
  <si>
    <t>049520</t>
  </si>
  <si>
    <t>4,985</t>
  </si>
  <si>
    <t>11.2</t>
  </si>
  <si>
    <t>7,708</t>
  </si>
  <si>
    <t>8.02</t>
  </si>
  <si>
    <t>050860</t>
  </si>
  <si>
    <t>4,280</t>
  </si>
  <si>
    <t>175</t>
  </si>
  <si>
    <t>24.46</t>
  </si>
  <si>
    <t>5,692</t>
  </si>
  <si>
    <t>053050</t>
  </si>
  <si>
    <t>2,213</t>
  </si>
  <si>
    <t>3.85</t>
  </si>
  <si>
    <t>054180</t>
  </si>
  <si>
    <t>중앙오션</t>
  </si>
  <si>
    <t>2,420</t>
  </si>
  <si>
    <t>2.99</t>
  </si>
  <si>
    <t>096240</t>
  </si>
  <si>
    <t>청담러닝</t>
  </si>
  <si>
    <t>19,000</t>
  </si>
  <si>
    <t>17.34</t>
  </si>
  <si>
    <t>8,626</t>
  </si>
  <si>
    <t>4.21</t>
  </si>
  <si>
    <t>097520</t>
  </si>
  <si>
    <t>24,350</t>
  </si>
  <si>
    <t>2,161</t>
  </si>
  <si>
    <t>11.27</t>
  </si>
  <si>
    <t>7,530</t>
  </si>
  <si>
    <t>097870</t>
  </si>
  <si>
    <t>8,240</t>
  </si>
  <si>
    <t>478</t>
  </si>
  <si>
    <t>7,062</t>
  </si>
  <si>
    <t>123860</t>
  </si>
  <si>
    <t>32,100</t>
  </si>
  <si>
    <t>6,840</t>
  </si>
  <si>
    <t>150840</t>
  </si>
  <si>
    <t>4,075</t>
  </si>
  <si>
    <t>5.07</t>
  </si>
  <si>
    <t>189690</t>
  </si>
  <si>
    <t>6,570</t>
  </si>
  <si>
    <t>8.17</t>
  </si>
  <si>
    <t>6,238</t>
  </si>
  <si>
    <t>220630</t>
  </si>
  <si>
    <t>해마로푸드서비스</t>
  </si>
  <si>
    <t>181</t>
  </si>
  <si>
    <t>13.56</t>
  </si>
  <si>
    <t>767</t>
  </si>
  <si>
    <t>3.2</t>
  </si>
  <si>
    <t>225190</t>
  </si>
  <si>
    <t>13,850</t>
  </si>
  <si>
    <t>1,246</t>
  </si>
  <si>
    <t>11.12</t>
  </si>
  <si>
    <t>225330</t>
  </si>
  <si>
    <t>씨엠에스에듀</t>
  </si>
  <si>
    <t>6,310</t>
  </si>
  <si>
    <t>22.38</t>
  </si>
  <si>
    <t>2,196</t>
  </si>
  <si>
    <t>227950</t>
  </si>
  <si>
    <t>마이크로텍</t>
  </si>
  <si>
    <t>721</t>
  </si>
  <si>
    <t>230360</t>
  </si>
  <si>
    <t>31,500</t>
  </si>
  <si>
    <t>5,353</t>
  </si>
  <si>
    <t>005670</t>
  </si>
  <si>
    <t>7,460</t>
  </si>
  <si>
    <t>459</t>
  </si>
  <si>
    <t>4,709</t>
  </si>
  <si>
    <t>008830</t>
  </si>
  <si>
    <t>152.83</t>
  </si>
  <si>
    <t>6,559</t>
  </si>
  <si>
    <t>031860</t>
  </si>
  <si>
    <t>1,750</t>
  </si>
  <si>
    <t>872</t>
  </si>
  <si>
    <t>123040</t>
  </si>
  <si>
    <t>4,400</t>
  </si>
  <si>
    <t>34.11</t>
  </si>
  <si>
    <t>3,031</t>
  </si>
  <si>
    <t>126870</t>
  </si>
  <si>
    <t>3,002</t>
  </si>
  <si>
    <t>138610</t>
  </si>
  <si>
    <t>1,446</t>
  </si>
  <si>
    <t>4.76</t>
  </si>
  <si>
    <t>154040</t>
  </si>
  <si>
    <t>4,030</t>
  </si>
  <si>
    <t>5,204</t>
  </si>
  <si>
    <t>290270</t>
  </si>
  <si>
    <t>8,870</t>
  </si>
  <si>
    <t>123</t>
  </si>
  <si>
    <t>72.11</t>
  </si>
  <si>
    <t>2,319</t>
  </si>
  <si>
    <t>299910</t>
  </si>
  <si>
    <t>21,600</t>
  </si>
  <si>
    <t>11,347</t>
  </si>
  <si>
    <t>009620</t>
  </si>
  <si>
    <t>945</t>
  </si>
  <si>
    <t>028040</t>
  </si>
  <si>
    <t>미래SCI</t>
  </si>
  <si>
    <t>760</t>
  </si>
  <si>
    <t>036620</t>
  </si>
  <si>
    <t>버추얼텍</t>
  </si>
  <si>
    <t>908</t>
  </si>
  <si>
    <t>043910</t>
  </si>
  <si>
    <t>1,390</t>
  </si>
  <si>
    <t>60.43</t>
  </si>
  <si>
    <t>788</t>
  </si>
  <si>
    <t>050110</t>
  </si>
  <si>
    <t>12.01</t>
  </si>
  <si>
    <t>054220</t>
  </si>
  <si>
    <t>1,156</t>
  </si>
  <si>
    <t>0.42</t>
  </si>
  <si>
    <t>082660</t>
  </si>
  <si>
    <t>삼우엠스</t>
  </si>
  <si>
    <t>556</t>
  </si>
  <si>
    <t>082800</t>
  </si>
  <si>
    <t>루미마이크로</t>
  </si>
  <si>
    <t>919</t>
  </si>
  <si>
    <t>088290</t>
  </si>
  <si>
    <t>599</t>
  </si>
  <si>
    <t>121850</t>
  </si>
  <si>
    <t>1,368</t>
  </si>
  <si>
    <t>138690</t>
  </si>
  <si>
    <t>1,355.56</t>
  </si>
  <si>
    <t>148250</t>
  </si>
  <si>
    <t>13,350</t>
  </si>
  <si>
    <t>87.83</t>
  </si>
  <si>
    <t>3,494</t>
  </si>
  <si>
    <t>312610</t>
  </si>
  <si>
    <t>1,089</t>
  </si>
  <si>
    <t>2,684</t>
  </si>
  <si>
    <t>6.87</t>
  </si>
  <si>
    <t>014470</t>
  </si>
  <si>
    <t>3,830</t>
  </si>
  <si>
    <t>89.07</t>
  </si>
  <si>
    <t>3,408</t>
  </si>
  <si>
    <t>078650</t>
  </si>
  <si>
    <t>코렌</t>
  </si>
  <si>
    <t>1,895</t>
  </si>
  <si>
    <t>9.07</t>
  </si>
  <si>
    <t>1,071</t>
  </si>
  <si>
    <t>208710</t>
  </si>
  <si>
    <t>9.77</t>
  </si>
  <si>
    <t>1,685</t>
  </si>
  <si>
    <t>263540</t>
  </si>
  <si>
    <t>샘코</t>
  </si>
  <si>
    <t>15,750</t>
  </si>
  <si>
    <t>4,982</t>
  </si>
  <si>
    <t>265920</t>
  </si>
  <si>
    <t>한화수성스팩</t>
  </si>
  <si>
    <t>299900</t>
  </si>
  <si>
    <t>772</t>
  </si>
  <si>
    <t>24.61</t>
  </si>
  <si>
    <t>5,014</t>
  </si>
  <si>
    <t>3.79</t>
  </si>
  <si>
    <t>027580</t>
  </si>
  <si>
    <t>630</t>
  </si>
  <si>
    <t>042520</t>
  </si>
  <si>
    <t>24,650</t>
  </si>
  <si>
    <t>59.11</t>
  </si>
  <si>
    <t>073010</t>
  </si>
  <si>
    <t>584</t>
  </si>
  <si>
    <t>3.51</t>
  </si>
  <si>
    <t>089230</t>
  </si>
  <si>
    <t>1,050</t>
  </si>
  <si>
    <t>199</t>
  </si>
  <si>
    <t>5.28</t>
  </si>
  <si>
    <t>277</t>
  </si>
  <si>
    <t>219420</t>
  </si>
  <si>
    <t>46.9</t>
  </si>
  <si>
    <t>2,746</t>
  </si>
  <si>
    <t>3.86</t>
  </si>
  <si>
    <t>230980</t>
  </si>
  <si>
    <t>솔트웍스</t>
  </si>
  <si>
    <t>4,010</t>
  </si>
  <si>
    <t>1,846</t>
  </si>
  <si>
    <t>258610</t>
  </si>
  <si>
    <t>이더블유케이</t>
  </si>
  <si>
    <t>3,278</t>
  </si>
  <si>
    <t>264850</t>
  </si>
  <si>
    <t>IBKS제6호스팩</t>
  </si>
  <si>
    <t>2,430</t>
  </si>
  <si>
    <t>267320</t>
  </si>
  <si>
    <t>교보7호스팩</t>
  </si>
  <si>
    <t>038540</t>
  </si>
  <si>
    <t>19,900</t>
  </si>
  <si>
    <t>8.14</t>
  </si>
  <si>
    <t>7,417</t>
  </si>
  <si>
    <t>2.68</t>
  </si>
  <si>
    <t>038880</t>
  </si>
  <si>
    <t>060720</t>
  </si>
  <si>
    <t>9,140</t>
  </si>
  <si>
    <t>8,612</t>
  </si>
  <si>
    <t>092600</t>
  </si>
  <si>
    <t>3,675</t>
  </si>
  <si>
    <t>2,179</t>
  </si>
  <si>
    <t>098120</t>
  </si>
  <si>
    <t>3,841</t>
  </si>
  <si>
    <t>126880</t>
  </si>
  <si>
    <t>3,081</t>
  </si>
  <si>
    <t>171010</t>
  </si>
  <si>
    <t>45.04</t>
  </si>
  <si>
    <t>184230</t>
  </si>
  <si>
    <t>1,113</t>
  </si>
  <si>
    <t>197210</t>
  </si>
  <si>
    <t>리드</t>
  </si>
  <si>
    <t>2,686</t>
  </si>
  <si>
    <t>214180</t>
  </si>
  <si>
    <t>민앤지</t>
  </si>
  <si>
    <t>18.53</t>
  </si>
  <si>
    <t>7,545</t>
  </si>
  <si>
    <t>251970</t>
  </si>
  <si>
    <t>153,200</t>
  </si>
  <si>
    <t>14,038</t>
  </si>
  <si>
    <t>10.91</t>
  </si>
  <si>
    <t>44,373</t>
  </si>
  <si>
    <t>033430</t>
  </si>
  <si>
    <t>디에스티</t>
  </si>
  <si>
    <t>1,225</t>
  </si>
  <si>
    <t>306</t>
  </si>
  <si>
    <t>045970</t>
  </si>
  <si>
    <t>8,450</t>
  </si>
  <si>
    <t>4,921</t>
  </si>
  <si>
    <t>053610</t>
  </si>
  <si>
    <t>19,100</t>
  </si>
  <si>
    <t>2,728</t>
  </si>
  <si>
    <t>16,437</t>
  </si>
  <si>
    <t>091970</t>
  </si>
  <si>
    <t>4,715</t>
  </si>
  <si>
    <t>85.73</t>
  </si>
  <si>
    <t>3,076</t>
  </si>
  <si>
    <t>121890</t>
  </si>
  <si>
    <t>1,912</t>
  </si>
  <si>
    <t>2.65</t>
  </si>
  <si>
    <t>139050</t>
  </si>
  <si>
    <t>데일리블록체인</t>
  </si>
  <si>
    <t>1,065</t>
  </si>
  <si>
    <t>987</t>
  </si>
  <si>
    <t>203690</t>
  </si>
  <si>
    <t>215100</t>
  </si>
  <si>
    <t>41.89</t>
  </si>
  <si>
    <t>1,416</t>
  </si>
  <si>
    <t>017680</t>
  </si>
  <si>
    <t>데코앤이</t>
  </si>
  <si>
    <t>2,062</t>
  </si>
  <si>
    <t>033600</t>
  </si>
  <si>
    <t>럭슬</t>
  </si>
  <si>
    <t>988</t>
  </si>
  <si>
    <t>036260</t>
  </si>
  <si>
    <t>이매진아시아</t>
  </si>
  <si>
    <t>064800</t>
  </si>
  <si>
    <t>필링크</t>
  </si>
  <si>
    <t>1,804</t>
  </si>
  <si>
    <t>096690</t>
  </si>
  <si>
    <t>제이스테판</t>
  </si>
  <si>
    <t>131100</t>
  </si>
  <si>
    <t>리켐</t>
  </si>
  <si>
    <t>1,373</t>
  </si>
  <si>
    <t>206560</t>
  </si>
  <si>
    <t>59.09</t>
  </si>
  <si>
    <t>2,564</t>
  </si>
  <si>
    <t>214680</t>
  </si>
  <si>
    <t>1,825</t>
  </si>
  <si>
    <t>62.93</t>
  </si>
  <si>
    <t>709</t>
  </si>
  <si>
    <t>048410</t>
  </si>
  <si>
    <t>16,400</t>
  </si>
  <si>
    <t>210.26</t>
  </si>
  <si>
    <t>13.66</t>
  </si>
  <si>
    <t>054210</t>
  </si>
  <si>
    <t>6,210</t>
  </si>
  <si>
    <t>6,884</t>
  </si>
  <si>
    <t>054300</t>
  </si>
  <si>
    <t>756</t>
  </si>
  <si>
    <t>082850</t>
  </si>
  <si>
    <t>101240</t>
  </si>
  <si>
    <t>18.28</t>
  </si>
  <si>
    <t>6,232</t>
  </si>
  <si>
    <t>106520</t>
  </si>
  <si>
    <t>디지탈옵틱</t>
  </si>
  <si>
    <t>874</t>
  </si>
  <si>
    <t>220260</t>
  </si>
  <si>
    <t>3,815</t>
  </si>
  <si>
    <t>1,486</t>
  </si>
  <si>
    <t>254120</t>
  </si>
  <si>
    <t>IBKS제5호스팩</t>
  </si>
  <si>
    <t>008800</t>
  </si>
  <si>
    <t>스튜디오썸머</t>
  </si>
  <si>
    <t>1,861</t>
  </si>
  <si>
    <t>014970</t>
  </si>
  <si>
    <t>4,562</t>
  </si>
  <si>
    <t>052900</t>
  </si>
  <si>
    <t>KMH하이텍</t>
  </si>
  <si>
    <t>1,400</t>
  </si>
  <si>
    <t>060300</t>
  </si>
  <si>
    <t>610</t>
  </si>
  <si>
    <t>2,128</t>
  </si>
  <si>
    <t>061040</t>
  </si>
  <si>
    <t>8,850</t>
  </si>
  <si>
    <t>353</t>
  </si>
  <si>
    <t>25.07</t>
  </si>
  <si>
    <t>6,378</t>
  </si>
  <si>
    <t>078590</t>
  </si>
  <si>
    <t>두올산업</t>
  </si>
  <si>
    <t>1,870</t>
  </si>
  <si>
    <t>3.77</t>
  </si>
  <si>
    <t>079810</t>
  </si>
  <si>
    <t>3,215</t>
  </si>
  <si>
    <t>089980</t>
  </si>
  <si>
    <t>18,200</t>
  </si>
  <si>
    <t>21.31</t>
  </si>
  <si>
    <t>8,358</t>
  </si>
  <si>
    <t>121800</t>
  </si>
  <si>
    <t>8,693</t>
  </si>
  <si>
    <t>208860</t>
  </si>
  <si>
    <t>5.55</t>
  </si>
  <si>
    <t>214310</t>
  </si>
  <si>
    <t>세미콘라이트</t>
  </si>
  <si>
    <t>000250</t>
  </si>
  <si>
    <t>36,750</t>
  </si>
  <si>
    <t>409</t>
  </si>
  <si>
    <t>89.85</t>
  </si>
  <si>
    <t>6,719</t>
  </si>
  <si>
    <t>0.14</t>
  </si>
  <si>
    <t>003380</t>
  </si>
  <si>
    <t>11,150</t>
  </si>
  <si>
    <t>8.48</t>
  </si>
  <si>
    <t>17,993</t>
  </si>
  <si>
    <t>005290</t>
  </si>
  <si>
    <t>928</t>
  </si>
  <si>
    <t>14.6</t>
  </si>
  <si>
    <t>5,875</t>
  </si>
  <si>
    <t>006730</t>
  </si>
  <si>
    <t>9,250</t>
  </si>
  <si>
    <t>11,703</t>
  </si>
  <si>
    <t>007390</t>
  </si>
  <si>
    <t>9,520</t>
  </si>
  <si>
    <t>226.67</t>
  </si>
  <si>
    <t>007820</t>
  </si>
  <si>
    <t>139.47</t>
  </si>
  <si>
    <t>009730</t>
  </si>
  <si>
    <t>531</t>
  </si>
  <si>
    <t>010170</t>
  </si>
  <si>
    <t>13.18</t>
  </si>
  <si>
    <t>2,591</t>
  </si>
  <si>
    <t>012340</t>
  </si>
  <si>
    <t>780</t>
  </si>
  <si>
    <t>013030</t>
  </si>
  <si>
    <t>18,100</t>
  </si>
  <si>
    <t>848</t>
  </si>
  <si>
    <t>21.34</t>
  </si>
  <si>
    <t>24,637</t>
  </si>
  <si>
    <t>014620</t>
  </si>
  <si>
    <t>15,246</t>
  </si>
  <si>
    <t>015750</t>
  </si>
  <si>
    <t>13,053</t>
  </si>
  <si>
    <t>016100</t>
  </si>
  <si>
    <t>016250</t>
  </si>
  <si>
    <t>이테크건설</t>
  </si>
  <si>
    <t>92,200</t>
  </si>
  <si>
    <t>13,248</t>
  </si>
  <si>
    <t>6.96</t>
  </si>
  <si>
    <t>101,364</t>
  </si>
  <si>
    <t>019210</t>
  </si>
  <si>
    <t>9,290</t>
  </si>
  <si>
    <t>12.96</t>
  </si>
  <si>
    <t>10,518</t>
  </si>
  <si>
    <t>019540</t>
  </si>
  <si>
    <t>9,090</t>
  </si>
  <si>
    <t>019570</t>
  </si>
  <si>
    <t>802</t>
  </si>
  <si>
    <t>022100</t>
  </si>
  <si>
    <t>2,227</t>
  </si>
  <si>
    <t>023160</t>
  </si>
  <si>
    <t>10,200</t>
  </si>
  <si>
    <t>16,001</t>
  </si>
  <si>
    <t>023410</t>
  </si>
  <si>
    <t>5,870</t>
  </si>
  <si>
    <t>18.06</t>
  </si>
  <si>
    <t>9,810</t>
  </si>
  <si>
    <t>023770</t>
  </si>
  <si>
    <t>40.17</t>
  </si>
  <si>
    <t>025770</t>
  </si>
  <si>
    <t>8,910</t>
  </si>
  <si>
    <t>651</t>
  </si>
  <si>
    <t>13.69</t>
  </si>
  <si>
    <t>4,754</t>
  </si>
  <si>
    <t>025900</t>
  </si>
  <si>
    <t>18,000</t>
  </si>
  <si>
    <t>2,138</t>
  </si>
  <si>
    <t>25,580</t>
  </si>
  <si>
    <t>025980</t>
  </si>
  <si>
    <t>3,902</t>
  </si>
  <si>
    <t>028150</t>
  </si>
  <si>
    <t>GS홈쇼핑</t>
  </si>
  <si>
    <t>168,500</t>
  </si>
  <si>
    <t>21,838</t>
  </si>
  <si>
    <t>165,849</t>
  </si>
  <si>
    <t>7,000</t>
  </si>
  <si>
    <t>4.15</t>
  </si>
  <si>
    <t>028300</t>
  </si>
  <si>
    <t>에이치엘비</t>
  </si>
  <si>
    <t>32,350</t>
  </si>
  <si>
    <t>678</t>
  </si>
  <si>
    <t>47.71</t>
  </si>
  <si>
    <t>4,438</t>
  </si>
  <si>
    <t>7.29</t>
  </si>
  <si>
    <t>029480</t>
  </si>
  <si>
    <t>바른테크놀로지</t>
  </si>
  <si>
    <t>029960</t>
  </si>
  <si>
    <t>492</t>
  </si>
  <si>
    <t>22.76</t>
  </si>
  <si>
    <t>2,974</t>
  </si>
  <si>
    <t>030190</t>
  </si>
  <si>
    <t>15,700</t>
  </si>
  <si>
    <t>641</t>
  </si>
  <si>
    <t>24.49</t>
  </si>
  <si>
    <t>3,267</t>
  </si>
  <si>
    <t>4.81</t>
  </si>
  <si>
    <t>030520</t>
  </si>
  <si>
    <t>299</t>
  </si>
  <si>
    <t>40.47</t>
  </si>
  <si>
    <t>8,613</t>
  </si>
  <si>
    <t>030530</t>
  </si>
  <si>
    <t>4,115</t>
  </si>
  <si>
    <t>1,016</t>
  </si>
  <si>
    <t>4.05</t>
  </si>
  <si>
    <t>9,500</t>
  </si>
  <si>
    <t>031390</t>
  </si>
  <si>
    <t>녹십자셀</t>
  </si>
  <si>
    <t>41,150</t>
  </si>
  <si>
    <t>1,189</t>
  </si>
  <si>
    <t>34.61</t>
  </si>
  <si>
    <t>5,661</t>
  </si>
  <si>
    <t>7.27</t>
  </si>
  <si>
    <t>032500</t>
  </si>
  <si>
    <t>48,100</t>
  </si>
  <si>
    <t>2,292</t>
  </si>
  <si>
    <t>20.99</t>
  </si>
  <si>
    <t>033290</t>
  </si>
  <si>
    <t>7,170</t>
  </si>
  <si>
    <t>12.78</t>
  </si>
  <si>
    <t>2,303</t>
  </si>
  <si>
    <t>034230</t>
  </si>
  <si>
    <t>13,989</t>
  </si>
  <si>
    <t>035600</t>
  </si>
  <si>
    <t>14,150</t>
  </si>
  <si>
    <t>1,276</t>
  </si>
  <si>
    <t>11.09</t>
  </si>
  <si>
    <t>7,642</t>
  </si>
  <si>
    <t>2.12</t>
  </si>
  <si>
    <t>035760</t>
  </si>
  <si>
    <t>176,500</t>
  </si>
  <si>
    <t>12,661</t>
  </si>
  <si>
    <t>13.94</t>
  </si>
  <si>
    <t>126,022</t>
  </si>
  <si>
    <t>035810</t>
  </si>
  <si>
    <t>620</t>
  </si>
  <si>
    <t>6,828</t>
  </si>
  <si>
    <t>035890</t>
  </si>
  <si>
    <t>6.63</t>
  </si>
  <si>
    <t>1,617</t>
  </si>
  <si>
    <t>035900</t>
  </si>
  <si>
    <t>22,500</t>
  </si>
  <si>
    <t>30.32</t>
  </si>
  <si>
    <t>3,587</t>
  </si>
  <si>
    <t>6.27</t>
  </si>
  <si>
    <t>036420</t>
  </si>
  <si>
    <t>제이콘텐트리</t>
  </si>
  <si>
    <t>30.76</t>
  </si>
  <si>
    <t>2,339</t>
  </si>
  <si>
    <t>036490</t>
  </si>
  <si>
    <t>SK머티리얼즈</t>
  </si>
  <si>
    <t>160,700</t>
  </si>
  <si>
    <t>11,536</t>
  </si>
  <si>
    <t>13.93</t>
  </si>
  <si>
    <t>35,670</t>
  </si>
  <si>
    <t>3,750</t>
  </si>
  <si>
    <t>036630</t>
  </si>
  <si>
    <t>036830</t>
  </si>
  <si>
    <t>57,400</t>
  </si>
  <si>
    <t>5,872</t>
  </si>
  <si>
    <t>9.78</t>
  </si>
  <si>
    <t>41,701</t>
  </si>
  <si>
    <t>750</t>
  </si>
  <si>
    <t>036930</t>
  </si>
  <si>
    <t>906</t>
  </si>
  <si>
    <t>4,250</t>
  </si>
  <si>
    <t>038160</t>
  </si>
  <si>
    <t>팍스넷</t>
  </si>
  <si>
    <t>3,800</t>
  </si>
  <si>
    <t>038290</t>
  </si>
  <si>
    <t>29,900</t>
  </si>
  <si>
    <t>84.7</t>
  </si>
  <si>
    <t>11,214</t>
  </si>
  <si>
    <t>038340</t>
  </si>
  <si>
    <t>708</t>
  </si>
  <si>
    <t>038500</t>
  </si>
  <si>
    <t>5,784</t>
  </si>
  <si>
    <t>039030</t>
  </si>
  <si>
    <t>61,200</t>
  </si>
  <si>
    <t>1,778</t>
  </si>
  <si>
    <t>34.42</t>
  </si>
  <si>
    <t>30,383</t>
  </si>
  <si>
    <t>0.16</t>
  </si>
  <si>
    <t>039200</t>
  </si>
  <si>
    <t>153</t>
  </si>
  <si>
    <t>137.25</t>
  </si>
  <si>
    <t>1,621</t>
  </si>
  <si>
    <t>12.95</t>
  </si>
  <si>
    <t>039230</t>
  </si>
  <si>
    <t>에이아이비트</t>
  </si>
  <si>
    <t>837</t>
  </si>
  <si>
    <t>039840</t>
  </si>
  <si>
    <t>38,500</t>
  </si>
  <si>
    <t>379</t>
  </si>
  <si>
    <t>101.58</t>
  </si>
  <si>
    <t>7,491</t>
  </si>
  <si>
    <t>041140</t>
  </si>
  <si>
    <t>넥슨지티</t>
  </si>
  <si>
    <t>2,905</t>
  </si>
  <si>
    <t>041510</t>
  </si>
  <si>
    <t>38,200</t>
  </si>
  <si>
    <t>18,424</t>
  </si>
  <si>
    <t>041830</t>
  </si>
  <si>
    <t>26,600</t>
  </si>
  <si>
    <t>18.23</t>
  </si>
  <si>
    <t>041960</t>
  </si>
  <si>
    <t>21,950</t>
  </si>
  <si>
    <t>1,467</t>
  </si>
  <si>
    <t>14.96</t>
  </si>
  <si>
    <t>042000</t>
  </si>
  <si>
    <t>61,400</t>
  </si>
  <si>
    <t>11,657</t>
  </si>
  <si>
    <t>043150</t>
  </si>
  <si>
    <t>28,800</t>
  </si>
  <si>
    <t>1,835</t>
  </si>
  <si>
    <t>14,752</t>
  </si>
  <si>
    <t>044340</t>
  </si>
  <si>
    <t>20,750</t>
  </si>
  <si>
    <t>1,159</t>
  </si>
  <si>
    <t>17.9</t>
  </si>
  <si>
    <t>6,641</t>
  </si>
  <si>
    <t>044490</t>
  </si>
  <si>
    <t>10,250</t>
  </si>
  <si>
    <t>30,137</t>
  </si>
  <si>
    <t>045100</t>
  </si>
  <si>
    <t>12,000</t>
  </si>
  <si>
    <t>4,359</t>
  </si>
  <si>
    <t>16,968</t>
  </si>
  <si>
    <t>045390</t>
  </si>
  <si>
    <t>5,750</t>
  </si>
  <si>
    <t>63.19</t>
  </si>
  <si>
    <t>1,291</t>
  </si>
  <si>
    <t>045890</t>
  </si>
  <si>
    <t>GV</t>
  </si>
  <si>
    <t>1,874</t>
  </si>
  <si>
    <t>046890</t>
  </si>
  <si>
    <t>17,950</t>
  </si>
  <si>
    <t>1,094</t>
  </si>
  <si>
    <t>11,122</t>
  </si>
  <si>
    <t>284</t>
  </si>
  <si>
    <t>048260</t>
  </si>
  <si>
    <t>72,100</t>
  </si>
  <si>
    <t>913</t>
  </si>
  <si>
    <t>78.97</t>
  </si>
  <si>
    <t>7,604</t>
  </si>
  <si>
    <t>9.48</t>
  </si>
  <si>
    <t>048530</t>
  </si>
  <si>
    <t>49.14</t>
  </si>
  <si>
    <t>1,268</t>
  </si>
  <si>
    <t>11.32</t>
  </si>
  <si>
    <t>049950</t>
  </si>
  <si>
    <t>46,300</t>
  </si>
  <si>
    <t>2,748</t>
  </si>
  <si>
    <t>12,702</t>
  </si>
  <si>
    <t>051500</t>
  </si>
  <si>
    <t>32,000</t>
  </si>
  <si>
    <t>27.73</t>
  </si>
  <si>
    <t>16,496</t>
  </si>
  <si>
    <t>052020</t>
  </si>
  <si>
    <t>10.05</t>
  </si>
  <si>
    <t>053030</t>
  </si>
  <si>
    <t>203</t>
  </si>
  <si>
    <t>47.73</t>
  </si>
  <si>
    <t>053110</t>
  </si>
  <si>
    <t>1,110</t>
  </si>
  <si>
    <t>053800</t>
  </si>
  <si>
    <t>63,200</t>
  </si>
  <si>
    <t>24.03</t>
  </si>
  <si>
    <t>19,413</t>
  </si>
  <si>
    <t>056190</t>
  </si>
  <si>
    <t>38,850</t>
  </si>
  <si>
    <t>8.53</t>
  </si>
  <si>
    <t>21,857</t>
  </si>
  <si>
    <t>1,278</t>
  </si>
  <si>
    <t>3.29</t>
  </si>
  <si>
    <t>058470</t>
  </si>
  <si>
    <t>59,700</t>
  </si>
  <si>
    <t>3,219</t>
  </si>
  <si>
    <t>18.55</t>
  </si>
  <si>
    <t>17,244</t>
  </si>
  <si>
    <t>058820</t>
  </si>
  <si>
    <t>3,150</t>
  </si>
  <si>
    <t>59.43</t>
  </si>
  <si>
    <t>911</t>
  </si>
  <si>
    <t>060150</t>
  </si>
  <si>
    <t>18.74</t>
  </si>
  <si>
    <t>060240</t>
  </si>
  <si>
    <t>8,650</t>
  </si>
  <si>
    <t>889</t>
  </si>
  <si>
    <t>9.73</t>
  </si>
  <si>
    <t>2,730</t>
  </si>
  <si>
    <t>3.17</t>
  </si>
  <si>
    <t>060570</t>
  </si>
  <si>
    <t>2,877</t>
  </si>
  <si>
    <t>060900</t>
  </si>
  <si>
    <t>케이알피앤이</t>
  </si>
  <si>
    <t>063080</t>
  </si>
  <si>
    <t>게임빌</t>
  </si>
  <si>
    <t>39,150</t>
  </si>
  <si>
    <t>35,689</t>
  </si>
  <si>
    <t>063570</t>
  </si>
  <si>
    <t>8,160</t>
  </si>
  <si>
    <t>702</t>
  </si>
  <si>
    <t>11.62</t>
  </si>
  <si>
    <t>4,546</t>
  </si>
  <si>
    <t>064760</t>
  </si>
  <si>
    <t>59,600</t>
  </si>
  <si>
    <t>4,013</t>
  </si>
  <si>
    <t>14.85</t>
  </si>
  <si>
    <t>15,772</t>
  </si>
  <si>
    <t>065620</t>
  </si>
  <si>
    <t>제낙스</t>
  </si>
  <si>
    <t>31.78</t>
  </si>
  <si>
    <t>065660</t>
  </si>
  <si>
    <t>6,539</t>
  </si>
  <si>
    <t>066970</t>
  </si>
  <si>
    <t>31,150</t>
  </si>
  <si>
    <t>927</t>
  </si>
  <si>
    <t>33.6</t>
  </si>
  <si>
    <t>5.48</t>
  </si>
  <si>
    <t>067080</t>
  </si>
  <si>
    <t>15,550</t>
  </si>
  <si>
    <t>376</t>
  </si>
  <si>
    <t>41.36</t>
  </si>
  <si>
    <t>4,218</t>
  </si>
  <si>
    <t>067160</t>
  </si>
  <si>
    <t>64,400</t>
  </si>
  <si>
    <t>31.94</t>
  </si>
  <si>
    <t>8,041</t>
  </si>
  <si>
    <t>470</t>
  </si>
  <si>
    <t>067290</t>
  </si>
  <si>
    <t>6.48</t>
  </si>
  <si>
    <t>067390</t>
  </si>
  <si>
    <t>9,800</t>
  </si>
  <si>
    <t>41.7</t>
  </si>
  <si>
    <t>067630</t>
  </si>
  <si>
    <t>에이치엘비생명과학</t>
  </si>
  <si>
    <t>7,300</t>
  </si>
  <si>
    <t>6,036</t>
  </si>
  <si>
    <t>068240</t>
  </si>
  <si>
    <t>43.01</t>
  </si>
  <si>
    <t>7,490</t>
  </si>
  <si>
    <t>068760</t>
  </si>
  <si>
    <t>42,950</t>
  </si>
  <si>
    <t>7,927</t>
  </si>
  <si>
    <t>069080</t>
  </si>
  <si>
    <t>17,900</t>
  </si>
  <si>
    <t>1,609</t>
  </si>
  <si>
    <t>8,878</t>
  </si>
  <si>
    <t>071460</t>
  </si>
  <si>
    <t>위니아딤채</t>
  </si>
  <si>
    <t>073070</t>
  </si>
  <si>
    <t>에스모</t>
  </si>
  <si>
    <t>5,400</t>
  </si>
  <si>
    <t>891</t>
  </si>
  <si>
    <t>6.06</t>
  </si>
  <si>
    <t>074600</t>
  </si>
  <si>
    <t>11,650</t>
  </si>
  <si>
    <t>1,541</t>
  </si>
  <si>
    <t>7.56</t>
  </si>
  <si>
    <t>8,003</t>
  </si>
  <si>
    <t>075970</t>
  </si>
  <si>
    <t>20.06</t>
  </si>
  <si>
    <t>076610</t>
  </si>
  <si>
    <t>2,398</t>
  </si>
  <si>
    <t>078160</t>
  </si>
  <si>
    <t>32,800</t>
  </si>
  <si>
    <t>8,124</t>
  </si>
  <si>
    <t>078340</t>
  </si>
  <si>
    <t>96,900</t>
  </si>
  <si>
    <t>10,358</t>
  </si>
  <si>
    <t>9.36</t>
  </si>
  <si>
    <t>65,600</t>
  </si>
  <si>
    <t>078940</t>
  </si>
  <si>
    <t>98</t>
  </si>
  <si>
    <t>15.2</t>
  </si>
  <si>
    <t>080160</t>
  </si>
  <si>
    <t>26.4</t>
  </si>
  <si>
    <t>7,056</t>
  </si>
  <si>
    <t>080420</t>
  </si>
  <si>
    <t>12.33</t>
  </si>
  <si>
    <t>4,317</t>
  </si>
  <si>
    <t>082270</t>
  </si>
  <si>
    <t>14,550</t>
  </si>
  <si>
    <t>3,228</t>
  </si>
  <si>
    <t>083640</t>
  </si>
  <si>
    <t>2,270</t>
  </si>
  <si>
    <t>770</t>
  </si>
  <si>
    <t>083790</t>
  </si>
  <si>
    <t>크리스탈</t>
  </si>
  <si>
    <t>187</t>
  </si>
  <si>
    <t>76.74</t>
  </si>
  <si>
    <t>4,415</t>
  </si>
  <si>
    <t>3.25</t>
  </si>
  <si>
    <t>084110</t>
  </si>
  <si>
    <t>37,400</t>
  </si>
  <si>
    <t>2,665</t>
  </si>
  <si>
    <t>14.03</t>
  </si>
  <si>
    <t>33,197</t>
  </si>
  <si>
    <t>084990</t>
  </si>
  <si>
    <t>169,800</t>
  </si>
  <si>
    <t>8,234</t>
  </si>
  <si>
    <t>20.62</t>
  </si>
  <si>
    <t>086450</t>
  </si>
  <si>
    <t>72,000</t>
  </si>
  <si>
    <t>5,341</t>
  </si>
  <si>
    <t>13.48</t>
  </si>
  <si>
    <t>34,603</t>
  </si>
  <si>
    <t>086520</t>
  </si>
  <si>
    <t>26,150</t>
  </si>
  <si>
    <t>1,781</t>
  </si>
  <si>
    <t>14.68</t>
  </si>
  <si>
    <t>8,188</t>
  </si>
  <si>
    <t>086900</t>
  </si>
  <si>
    <t>414,700</t>
  </si>
  <si>
    <t>12,890</t>
  </si>
  <si>
    <t>32.17</t>
  </si>
  <si>
    <t>43,440</t>
  </si>
  <si>
    <t>9.55</t>
  </si>
  <si>
    <t>087010</t>
  </si>
  <si>
    <t>2,943</t>
  </si>
  <si>
    <t>089600</t>
  </si>
  <si>
    <t>34,550</t>
  </si>
  <si>
    <t>15.99</t>
  </si>
  <si>
    <t>15,088</t>
  </si>
  <si>
    <t>530</t>
  </si>
  <si>
    <t>090460</t>
  </si>
  <si>
    <t>18,400</t>
  </si>
  <si>
    <t>2,726</t>
  </si>
  <si>
    <t>5,988</t>
  </si>
  <si>
    <t>3.07</t>
  </si>
  <si>
    <t>091700</t>
  </si>
  <si>
    <t>78.23</t>
  </si>
  <si>
    <t>5,602</t>
  </si>
  <si>
    <t>091990</t>
  </si>
  <si>
    <t>52,700</t>
  </si>
  <si>
    <t>658.75</t>
  </si>
  <si>
    <t>11,419</t>
  </si>
  <si>
    <t>4.62</t>
  </si>
  <si>
    <t>092040</t>
  </si>
  <si>
    <t>23,550</t>
  </si>
  <si>
    <t>2,093</t>
  </si>
  <si>
    <t>6,632</t>
  </si>
  <si>
    <t>3.55</t>
  </si>
  <si>
    <t>092730</t>
  </si>
  <si>
    <t>50,000</t>
  </si>
  <si>
    <t>2,173</t>
  </si>
  <si>
    <t>23.01</t>
  </si>
  <si>
    <t>7,946</t>
  </si>
  <si>
    <t>6.29</t>
  </si>
  <si>
    <t>095190</t>
  </si>
  <si>
    <t>095610</t>
  </si>
  <si>
    <t>2,192</t>
  </si>
  <si>
    <t>7.6</t>
  </si>
  <si>
    <t>10,746</t>
  </si>
  <si>
    <t>095700</t>
  </si>
  <si>
    <t>60,800</t>
  </si>
  <si>
    <t>14,152</t>
  </si>
  <si>
    <t>4.3</t>
  </si>
  <si>
    <t>096530</t>
  </si>
  <si>
    <t>26,300</t>
  </si>
  <si>
    <t>69.58</t>
  </si>
  <si>
    <t>5,245</t>
  </si>
  <si>
    <t>5.01</t>
  </si>
  <si>
    <t>098460</t>
  </si>
  <si>
    <t>90,500</t>
  </si>
  <si>
    <t>3,122</t>
  </si>
  <si>
    <t>28.99</t>
  </si>
  <si>
    <t>16,501</t>
  </si>
  <si>
    <t>100120</t>
  </si>
  <si>
    <t>31,100</t>
  </si>
  <si>
    <t>14,077</t>
  </si>
  <si>
    <t>102940</t>
  </si>
  <si>
    <t>23,000</t>
  </si>
  <si>
    <t>41,865</t>
  </si>
  <si>
    <t>104830</t>
  </si>
  <si>
    <t>22,450</t>
  </si>
  <si>
    <t>3,336</t>
  </si>
  <si>
    <t>6.73</t>
  </si>
  <si>
    <t>22,285</t>
  </si>
  <si>
    <t>108230</t>
  </si>
  <si>
    <t>9,160</t>
  </si>
  <si>
    <t>16.78</t>
  </si>
  <si>
    <t>9,097</t>
  </si>
  <si>
    <t>108320</t>
  </si>
  <si>
    <t>실리콘웍스</t>
  </si>
  <si>
    <t>40,600</t>
  </si>
  <si>
    <t>13.49</t>
  </si>
  <si>
    <t>27,460</t>
  </si>
  <si>
    <t>112040</t>
  </si>
  <si>
    <t>30,400</t>
  </si>
  <si>
    <t>15,451</t>
  </si>
  <si>
    <t>115450</t>
  </si>
  <si>
    <t>지트리비앤티</t>
  </si>
  <si>
    <t>196</t>
  </si>
  <si>
    <t>142.09</t>
  </si>
  <si>
    <t>2,804</t>
  </si>
  <si>
    <t>9.93</t>
  </si>
  <si>
    <t>115960</t>
  </si>
  <si>
    <t>24,400</t>
  </si>
  <si>
    <t>594</t>
  </si>
  <si>
    <t>41.08</t>
  </si>
  <si>
    <t>15,453</t>
  </si>
  <si>
    <t>122870</t>
  </si>
  <si>
    <t>975</t>
  </si>
  <si>
    <t>29.23</t>
  </si>
  <si>
    <t>18,407</t>
  </si>
  <si>
    <t>122990</t>
  </si>
  <si>
    <t>16,950</t>
  </si>
  <si>
    <t>1,939</t>
  </si>
  <si>
    <t>8.74</t>
  </si>
  <si>
    <t>140410</t>
  </si>
  <si>
    <t>88,800</t>
  </si>
  <si>
    <t>6,633</t>
  </si>
  <si>
    <t>141080</t>
  </si>
  <si>
    <t>53,800</t>
  </si>
  <si>
    <t>8,473</t>
  </si>
  <si>
    <t>6.35</t>
  </si>
  <si>
    <t>144510</t>
  </si>
  <si>
    <t>녹십자랩셀</t>
  </si>
  <si>
    <t>31,850</t>
  </si>
  <si>
    <t>335.26</t>
  </si>
  <si>
    <t>145020</t>
  </si>
  <si>
    <t>379,900</t>
  </si>
  <si>
    <t>17,481</t>
  </si>
  <si>
    <t>21.73</t>
  </si>
  <si>
    <t>166,977</t>
  </si>
  <si>
    <t>161580</t>
  </si>
  <si>
    <t>7,860</t>
  </si>
  <si>
    <t>3,832</t>
  </si>
  <si>
    <t>178920</t>
  </si>
  <si>
    <t>SKC코오롱PI</t>
  </si>
  <si>
    <t>32,050</t>
  </si>
  <si>
    <t>1,191</t>
  </si>
  <si>
    <t>8,810</t>
  </si>
  <si>
    <t>182400</t>
  </si>
  <si>
    <t>14,100</t>
  </si>
  <si>
    <t>1,406</t>
  </si>
  <si>
    <t>10.03</t>
  </si>
  <si>
    <t>183490</t>
  </si>
  <si>
    <t>61,100</t>
  </si>
  <si>
    <t>8.03</t>
  </si>
  <si>
    <t>192440</t>
  </si>
  <si>
    <t>64,500</t>
  </si>
  <si>
    <t>7,082</t>
  </si>
  <si>
    <t>42,034</t>
  </si>
  <si>
    <t>195990</t>
  </si>
  <si>
    <t>유지인트</t>
  </si>
  <si>
    <t>196170</t>
  </si>
  <si>
    <t>31,300</t>
  </si>
  <si>
    <t>4,851</t>
  </si>
  <si>
    <t>6.45</t>
  </si>
  <si>
    <t>200130</t>
  </si>
  <si>
    <t>25,950</t>
  </si>
  <si>
    <t>1,637</t>
  </si>
  <si>
    <t>15.85</t>
  </si>
  <si>
    <t>6,928</t>
  </si>
  <si>
    <t>200230</t>
  </si>
  <si>
    <t>6,030</t>
  </si>
  <si>
    <t>1,871</t>
  </si>
  <si>
    <t>207760</t>
  </si>
  <si>
    <t>80.53</t>
  </si>
  <si>
    <t>6.95</t>
  </si>
  <si>
    <t>213420</t>
  </si>
  <si>
    <t>16,250</t>
  </si>
  <si>
    <t>784</t>
  </si>
  <si>
    <t>20.73</t>
  </si>
  <si>
    <t>214450</t>
  </si>
  <si>
    <t>파마리서치프로덕트</t>
  </si>
  <si>
    <t>1,528</t>
  </si>
  <si>
    <t>26.93</t>
  </si>
  <si>
    <t>19,925</t>
  </si>
  <si>
    <t>215200</t>
  </si>
  <si>
    <t>33,900</t>
  </si>
  <si>
    <t>3,508</t>
  </si>
  <si>
    <t>18,126</t>
  </si>
  <si>
    <t>850</t>
  </si>
  <si>
    <t>215360</t>
  </si>
  <si>
    <t>24,300</t>
  </si>
  <si>
    <t>1,338</t>
  </si>
  <si>
    <t>18.16</t>
  </si>
  <si>
    <t>215600</t>
  </si>
  <si>
    <t>45,150</t>
  </si>
  <si>
    <t>19.09</t>
  </si>
  <si>
    <t>217480</t>
  </si>
  <si>
    <t>7,120</t>
  </si>
  <si>
    <t>17.76</t>
  </si>
  <si>
    <t>4,977</t>
  </si>
  <si>
    <t>217730</t>
  </si>
  <si>
    <t>218410</t>
  </si>
  <si>
    <t>1,084</t>
  </si>
  <si>
    <t>6,976</t>
  </si>
  <si>
    <t>219130</t>
  </si>
  <si>
    <t>344</t>
  </si>
  <si>
    <t>18.31</t>
  </si>
  <si>
    <t>6,626</t>
  </si>
  <si>
    <t>222040</t>
  </si>
  <si>
    <t>369</t>
  </si>
  <si>
    <t>25.18</t>
  </si>
  <si>
    <t>4,406</t>
  </si>
  <si>
    <t>111</t>
  </si>
  <si>
    <t>226950</t>
  </si>
  <si>
    <t>8,447</t>
  </si>
  <si>
    <t>4.87</t>
  </si>
  <si>
    <t>234340</t>
  </si>
  <si>
    <t>세틀뱅크</t>
  </si>
  <si>
    <t>51,600</t>
  </si>
  <si>
    <t>237690</t>
  </si>
  <si>
    <t>17,250</t>
  </si>
  <si>
    <t>17,773</t>
  </si>
  <si>
    <t>237880</t>
  </si>
  <si>
    <t>21,750</t>
  </si>
  <si>
    <t>368.64</t>
  </si>
  <si>
    <t>8,318</t>
  </si>
  <si>
    <t>2.61</t>
  </si>
  <si>
    <t>240810</t>
  </si>
  <si>
    <t>8,946</t>
  </si>
  <si>
    <t>241710</t>
  </si>
  <si>
    <t>840</t>
  </si>
  <si>
    <t>23.04</t>
  </si>
  <si>
    <t>11,702</t>
  </si>
  <si>
    <t>243070</t>
  </si>
  <si>
    <t>56,500</t>
  </si>
  <si>
    <t>5,044</t>
  </si>
  <si>
    <t>18,187</t>
  </si>
  <si>
    <t>247540</t>
  </si>
  <si>
    <t>63,400</t>
  </si>
  <si>
    <t>27.04</t>
  </si>
  <si>
    <t>9,880</t>
  </si>
  <si>
    <t>253450</t>
  </si>
  <si>
    <t>53.91</t>
  </si>
  <si>
    <t>14,305</t>
  </si>
  <si>
    <t>4.82</t>
  </si>
  <si>
    <t>263050</t>
  </si>
  <si>
    <t>68,000</t>
  </si>
  <si>
    <t>6.37</t>
  </si>
  <si>
    <t>263600</t>
  </si>
  <si>
    <t>9,997</t>
  </si>
  <si>
    <t>263750</t>
  </si>
  <si>
    <t>191,300</t>
  </si>
  <si>
    <t>12,498</t>
  </si>
  <si>
    <t>15.31</t>
  </si>
  <si>
    <t>31,525</t>
  </si>
  <si>
    <t>267790</t>
  </si>
  <si>
    <t>598</t>
  </si>
  <si>
    <t>21.74</t>
  </si>
  <si>
    <t>4,955</t>
  </si>
  <si>
    <t>267980</t>
  </si>
  <si>
    <t>86,400</t>
  </si>
  <si>
    <t>11.45</t>
  </si>
  <si>
    <t>44,235</t>
  </si>
  <si>
    <t>700</t>
  </si>
  <si>
    <t>272290</t>
  </si>
  <si>
    <t>52,400</t>
  </si>
  <si>
    <t>3,355</t>
  </si>
  <si>
    <t>15.62</t>
  </si>
  <si>
    <t>15,909</t>
  </si>
  <si>
    <t>278280</t>
  </si>
  <si>
    <t>76,600</t>
  </si>
  <si>
    <t>2,958</t>
  </si>
  <si>
    <t>25.9</t>
  </si>
  <si>
    <t>289010</t>
  </si>
  <si>
    <t>990</t>
  </si>
  <si>
    <t>11.77</t>
  </si>
  <si>
    <t>4,349</t>
  </si>
  <si>
    <t>298380</t>
  </si>
  <si>
    <t>23,150</t>
  </si>
  <si>
    <t>004310</t>
  </si>
  <si>
    <t>4,570</t>
  </si>
  <si>
    <t>138.48</t>
  </si>
  <si>
    <t>3,344</t>
  </si>
  <si>
    <t>000050</t>
  </si>
  <si>
    <t>25,854</t>
  </si>
  <si>
    <t>000075</t>
  </si>
  <si>
    <t>삼양홀딩스우</t>
  </si>
  <si>
    <t>49,600</t>
  </si>
  <si>
    <t>000105</t>
  </si>
  <si>
    <t>유한양행우</t>
  </si>
  <si>
    <t>208,500</t>
  </si>
  <si>
    <t>000140</t>
  </si>
  <si>
    <t>20,450</t>
  </si>
  <si>
    <t>000180</t>
  </si>
  <si>
    <t>7,013</t>
  </si>
  <si>
    <t>000215</t>
  </si>
  <si>
    <t>대림산업우</t>
  </si>
  <si>
    <t>000220</t>
  </si>
  <si>
    <t>11,100</t>
  </si>
  <si>
    <t>17.37</t>
  </si>
  <si>
    <t>11,191</t>
  </si>
  <si>
    <t>000225</t>
  </si>
  <si>
    <t>유유제약1우</t>
  </si>
  <si>
    <t>7,230</t>
  </si>
  <si>
    <t>000320</t>
  </si>
  <si>
    <t>27,104</t>
  </si>
  <si>
    <t>450</t>
  </si>
  <si>
    <t>000390</t>
  </si>
  <si>
    <t>삼화페인트</t>
  </si>
  <si>
    <t>32</t>
  </si>
  <si>
    <t>165.62</t>
  </si>
  <si>
    <t>10,625</t>
  </si>
  <si>
    <t>000400</t>
  </si>
  <si>
    <t>3.43</t>
  </si>
  <si>
    <t>4,195</t>
  </si>
  <si>
    <t>000430</t>
  </si>
  <si>
    <t>7,509</t>
  </si>
  <si>
    <t>000480</t>
  </si>
  <si>
    <t>86,700</t>
  </si>
  <si>
    <t>16,227</t>
  </si>
  <si>
    <t>5.34</t>
  </si>
  <si>
    <t>146,819</t>
  </si>
  <si>
    <t>4,000</t>
  </si>
  <si>
    <t>4.61</t>
  </si>
  <si>
    <t>000490</t>
  </si>
  <si>
    <t>대동공업</t>
  </si>
  <si>
    <t>5,780</t>
  </si>
  <si>
    <t>97.97</t>
  </si>
  <si>
    <t>8,931</t>
  </si>
  <si>
    <t>000500</t>
  </si>
  <si>
    <t>19,050</t>
  </si>
  <si>
    <t>793.75</t>
  </si>
  <si>
    <t>62,301</t>
  </si>
  <si>
    <t>000520</t>
  </si>
  <si>
    <t>26,350</t>
  </si>
  <si>
    <t>8,628</t>
  </si>
  <si>
    <t>000540</t>
  </si>
  <si>
    <t>5.93</t>
  </si>
  <si>
    <t>10,466</t>
  </si>
  <si>
    <t>000545</t>
  </si>
  <si>
    <t>흥국화재우</t>
  </si>
  <si>
    <t>000547</t>
  </si>
  <si>
    <t>흥국화재2우B</t>
  </si>
  <si>
    <t>000590</t>
  </si>
  <si>
    <t>62,500</t>
  </si>
  <si>
    <t>5,469</t>
  </si>
  <si>
    <t>11.43</t>
  </si>
  <si>
    <t>189,462</t>
  </si>
  <si>
    <t>000680</t>
  </si>
  <si>
    <t>14.48</t>
  </si>
  <si>
    <t>8,096</t>
  </si>
  <si>
    <t>000700</t>
  </si>
  <si>
    <t>8,396</t>
  </si>
  <si>
    <t>000760</t>
  </si>
  <si>
    <t>17,300</t>
  </si>
  <si>
    <t>37,973</t>
  </si>
  <si>
    <t>000815</t>
  </si>
  <si>
    <t>삼성화재우</t>
  </si>
  <si>
    <t>184,500</t>
  </si>
  <si>
    <t>11,505</t>
  </si>
  <si>
    <t>6.24</t>
  </si>
  <si>
    <t>000850</t>
  </si>
  <si>
    <t>45,300</t>
  </si>
  <si>
    <t>5,753</t>
  </si>
  <si>
    <t>7.87</t>
  </si>
  <si>
    <t>130,939</t>
  </si>
  <si>
    <t>000860</t>
  </si>
  <si>
    <t>5,942</t>
  </si>
  <si>
    <t>4.37</t>
  </si>
  <si>
    <t>79,596</t>
  </si>
  <si>
    <t>00088K</t>
  </si>
  <si>
    <t>한화3우B</t>
  </si>
  <si>
    <t>595</t>
  </si>
  <si>
    <t>000950</t>
  </si>
  <si>
    <t>74,392</t>
  </si>
  <si>
    <t>001045</t>
  </si>
  <si>
    <t>CJ우</t>
  </si>
  <si>
    <t>53,500</t>
  </si>
  <si>
    <t>1,500</t>
  </si>
  <si>
    <t>001070</t>
  </si>
  <si>
    <t>3,024</t>
  </si>
  <si>
    <t>001130</t>
  </si>
  <si>
    <t>198,000</t>
  </si>
  <si>
    <t>30,882</t>
  </si>
  <si>
    <t>443,198</t>
  </si>
  <si>
    <t>2,500</t>
  </si>
  <si>
    <t>001200</t>
  </si>
  <si>
    <t>유진투자증권</t>
  </si>
  <si>
    <t>480</t>
  </si>
  <si>
    <t>7,760</t>
  </si>
  <si>
    <t>001250</t>
  </si>
  <si>
    <t>249</t>
  </si>
  <si>
    <t>11.06</t>
  </si>
  <si>
    <t>4,636</t>
  </si>
  <si>
    <t>001260</t>
  </si>
  <si>
    <t>13,050</t>
  </si>
  <si>
    <t>22.42</t>
  </si>
  <si>
    <t>001275</t>
  </si>
  <si>
    <t>부국증권우</t>
  </si>
  <si>
    <t>001340</t>
  </si>
  <si>
    <t>548</t>
  </si>
  <si>
    <t>001390</t>
  </si>
  <si>
    <t>12,250</t>
  </si>
  <si>
    <t>44.71</t>
  </si>
  <si>
    <t>19,845</t>
  </si>
  <si>
    <t>001420</t>
  </si>
  <si>
    <t>4,970</t>
  </si>
  <si>
    <t>103.54</t>
  </si>
  <si>
    <t>4,238</t>
  </si>
  <si>
    <t>001440</t>
  </si>
  <si>
    <t>001465</t>
  </si>
  <si>
    <t>BYC우</t>
  </si>
  <si>
    <t>134,000</t>
  </si>
  <si>
    <t>001510</t>
  </si>
  <si>
    <t>16.16</t>
  </si>
  <si>
    <t>1,136</t>
  </si>
  <si>
    <t>001515</t>
  </si>
  <si>
    <t>SK증권우</t>
  </si>
  <si>
    <t>001525</t>
  </si>
  <si>
    <t>동양우</t>
  </si>
  <si>
    <t>8,340</t>
  </si>
  <si>
    <t>001527</t>
  </si>
  <si>
    <t>동양2우B</t>
  </si>
  <si>
    <t>001550</t>
  </si>
  <si>
    <t>346.09</t>
  </si>
  <si>
    <t>001560</t>
  </si>
  <si>
    <t>7,680</t>
  </si>
  <si>
    <t>001630</t>
  </si>
  <si>
    <t>111,500</t>
  </si>
  <si>
    <t>5,481</t>
  </si>
  <si>
    <t>20.34</t>
  </si>
  <si>
    <t>85,685</t>
  </si>
  <si>
    <t>001685</t>
  </si>
  <si>
    <t>대상우</t>
  </si>
  <si>
    <t>560</t>
  </si>
  <si>
    <t>001750</t>
  </si>
  <si>
    <t>21.15</t>
  </si>
  <si>
    <t>20,361</t>
  </si>
  <si>
    <t>001755</t>
  </si>
  <si>
    <t>한양증권우</t>
  </si>
  <si>
    <t>001770</t>
  </si>
  <si>
    <t>신화실업</t>
  </si>
  <si>
    <t>535</t>
  </si>
  <si>
    <t>42.06</t>
  </si>
  <si>
    <t>30,632</t>
  </si>
  <si>
    <t>001780</t>
  </si>
  <si>
    <t>100.96</t>
  </si>
  <si>
    <t>2,743</t>
  </si>
  <si>
    <t>001790</t>
  </si>
  <si>
    <t>46,941</t>
  </si>
  <si>
    <t>001880</t>
  </si>
  <si>
    <t>삼호</t>
  </si>
  <si>
    <t>4,251</t>
  </si>
  <si>
    <t>24,218</t>
  </si>
  <si>
    <t>001940</t>
  </si>
  <si>
    <t>1,658</t>
  </si>
  <si>
    <t>8.23</t>
  </si>
  <si>
    <t>42,154</t>
  </si>
  <si>
    <t>002020</t>
  </si>
  <si>
    <t>167.45</t>
  </si>
  <si>
    <t>52,100</t>
  </si>
  <si>
    <t>002030</t>
  </si>
  <si>
    <t>111,000</t>
  </si>
  <si>
    <t>26,329</t>
  </si>
  <si>
    <t>4.22</t>
  </si>
  <si>
    <t>336,112</t>
  </si>
  <si>
    <t>002070</t>
  </si>
  <si>
    <t>남영비비안</t>
  </si>
  <si>
    <t>17,736</t>
  </si>
  <si>
    <t>002150</t>
  </si>
  <si>
    <t>25.06</t>
  </si>
  <si>
    <t>7,377</t>
  </si>
  <si>
    <t>002170</t>
  </si>
  <si>
    <t>8,445</t>
  </si>
  <si>
    <t>97,614</t>
  </si>
  <si>
    <t>002200</t>
  </si>
  <si>
    <t>수출포장</t>
  </si>
  <si>
    <t>21,050</t>
  </si>
  <si>
    <t>4,323</t>
  </si>
  <si>
    <t>57,993</t>
  </si>
  <si>
    <t>002300</t>
  </si>
  <si>
    <t>한국제지</t>
  </si>
  <si>
    <t>18,550</t>
  </si>
  <si>
    <t>92,899</t>
  </si>
  <si>
    <t>0.2</t>
  </si>
  <si>
    <t>002310</t>
  </si>
  <si>
    <t>36,300</t>
  </si>
  <si>
    <t>8,785</t>
  </si>
  <si>
    <t>59,569</t>
  </si>
  <si>
    <t>002320</t>
  </si>
  <si>
    <t>34,100</t>
  </si>
  <si>
    <t>3,873</t>
  </si>
  <si>
    <t>8.8</t>
  </si>
  <si>
    <t>76,536</t>
  </si>
  <si>
    <t>002355</t>
  </si>
  <si>
    <t>넥센타이어1우B</t>
  </si>
  <si>
    <t>002390</t>
  </si>
  <si>
    <t>24,150</t>
  </si>
  <si>
    <t>40.93</t>
  </si>
  <si>
    <t>22,333</t>
  </si>
  <si>
    <t>002410</t>
  </si>
  <si>
    <t>2,020</t>
  </si>
  <si>
    <t>002420</t>
  </si>
  <si>
    <t>63,800</t>
  </si>
  <si>
    <t>57,277</t>
  </si>
  <si>
    <t>002450</t>
  </si>
  <si>
    <t>1,910</t>
  </si>
  <si>
    <t>11.79</t>
  </si>
  <si>
    <t>2,333</t>
  </si>
  <si>
    <t>002600</t>
  </si>
  <si>
    <t>164,000</t>
  </si>
  <si>
    <t>13,392</t>
  </si>
  <si>
    <t>209,196</t>
  </si>
  <si>
    <t>6,000</t>
  </si>
  <si>
    <t>002620</t>
  </si>
  <si>
    <t>15.26</t>
  </si>
  <si>
    <t>30,697</t>
  </si>
  <si>
    <t>002690</t>
  </si>
  <si>
    <t>315.56</t>
  </si>
  <si>
    <t>8,726</t>
  </si>
  <si>
    <t>002700</t>
  </si>
  <si>
    <t>신일산업</t>
  </si>
  <si>
    <t>12.26</t>
  </si>
  <si>
    <t>938</t>
  </si>
  <si>
    <t>002760</t>
  </si>
  <si>
    <t>120.28</t>
  </si>
  <si>
    <t>002795</t>
  </si>
  <si>
    <t>아모레G우</t>
  </si>
  <si>
    <t>26,850</t>
  </si>
  <si>
    <t>002820</t>
  </si>
  <si>
    <t>선창산업</t>
  </si>
  <si>
    <t>5,270</t>
  </si>
  <si>
    <t>20,179</t>
  </si>
  <si>
    <t>002870</t>
  </si>
  <si>
    <t>1,502</t>
  </si>
  <si>
    <t>5.76</t>
  </si>
  <si>
    <t>002900</t>
  </si>
  <si>
    <t>동양물산</t>
  </si>
  <si>
    <t>1,017</t>
  </si>
  <si>
    <t>002920</t>
  </si>
  <si>
    <t>143</t>
  </si>
  <si>
    <t>21.43</t>
  </si>
  <si>
    <t>10,075</t>
  </si>
  <si>
    <t>003010</t>
  </si>
  <si>
    <t>7,855</t>
  </si>
  <si>
    <t>003080</t>
  </si>
  <si>
    <t>16.54</t>
  </si>
  <si>
    <t>7,677</t>
  </si>
  <si>
    <t>003120</t>
  </si>
  <si>
    <t>90,100</t>
  </si>
  <si>
    <t>41.1</t>
  </si>
  <si>
    <t>121,930</t>
  </si>
  <si>
    <t>003160</t>
  </si>
  <si>
    <t>11.07</t>
  </si>
  <si>
    <t>4,303</t>
  </si>
  <si>
    <t>003200</t>
  </si>
  <si>
    <t>93,800</t>
  </si>
  <si>
    <t>9,206</t>
  </si>
  <si>
    <t>293,527</t>
  </si>
  <si>
    <t>003230</t>
  </si>
  <si>
    <t>69,500</t>
  </si>
  <si>
    <t>4,623</t>
  </si>
  <si>
    <t>30,652</t>
  </si>
  <si>
    <t>003350</t>
  </si>
  <si>
    <t>28,600</t>
  </si>
  <si>
    <t>31.26</t>
  </si>
  <si>
    <t>11,096</t>
  </si>
  <si>
    <t>003465</t>
  </si>
  <si>
    <t>유화증권우</t>
  </si>
  <si>
    <t>6.2</t>
  </si>
  <si>
    <t>003475</t>
  </si>
  <si>
    <t>유안타증권우</t>
  </si>
  <si>
    <t>003480</t>
  </si>
  <si>
    <t>3,360</t>
  </si>
  <si>
    <t>346</t>
  </si>
  <si>
    <t>9.71</t>
  </si>
  <si>
    <t>11,523</t>
  </si>
  <si>
    <t>003545</t>
  </si>
  <si>
    <t>대신증권우</t>
  </si>
  <si>
    <t>003547</t>
  </si>
  <si>
    <t>대신증권2우B</t>
  </si>
  <si>
    <t>003555</t>
  </si>
  <si>
    <t>LG우</t>
  </si>
  <si>
    <t>48,750</t>
  </si>
  <si>
    <t>003560</t>
  </si>
  <si>
    <t>IHQ</t>
  </si>
  <si>
    <t>1,940</t>
  </si>
  <si>
    <t>1,387</t>
  </si>
  <si>
    <t>5.36</t>
  </si>
  <si>
    <t>003650</t>
  </si>
  <si>
    <t>미창석유</t>
  </si>
  <si>
    <t>80,000</t>
  </si>
  <si>
    <t>6,593</t>
  </si>
  <si>
    <t>12.13</t>
  </si>
  <si>
    <t>143,739</t>
  </si>
  <si>
    <t>003720</t>
  </si>
  <si>
    <t>삼영화학</t>
  </si>
  <si>
    <t>1,349</t>
  </si>
  <si>
    <t>003830</t>
  </si>
  <si>
    <t>105,500</t>
  </si>
  <si>
    <t>39,390</t>
  </si>
  <si>
    <t>375,351</t>
  </si>
  <si>
    <t>003925</t>
  </si>
  <si>
    <t>남양유업우</t>
  </si>
  <si>
    <t>203,000</t>
  </si>
  <si>
    <t>004090</t>
  </si>
  <si>
    <t>한국석유</t>
  </si>
  <si>
    <t>7,011</t>
  </si>
  <si>
    <t>15.9</t>
  </si>
  <si>
    <t>225,790</t>
  </si>
  <si>
    <t>004105</t>
  </si>
  <si>
    <t>태양금속우</t>
  </si>
  <si>
    <t>3,175</t>
  </si>
  <si>
    <t>004140</t>
  </si>
  <si>
    <t>4.1</t>
  </si>
  <si>
    <t>3,137</t>
  </si>
  <si>
    <t>004250</t>
  </si>
  <si>
    <t>NPC</t>
  </si>
  <si>
    <t>3,945</t>
  </si>
  <si>
    <t>13.99</t>
  </si>
  <si>
    <t>6,215</t>
  </si>
  <si>
    <t>004255</t>
  </si>
  <si>
    <t>NPC우</t>
  </si>
  <si>
    <t>004360</t>
  </si>
  <si>
    <t>1,908</t>
  </si>
  <si>
    <t>35,378</t>
  </si>
  <si>
    <t>004365</t>
  </si>
  <si>
    <t>세방우</t>
  </si>
  <si>
    <t>004380</t>
  </si>
  <si>
    <t>875</t>
  </si>
  <si>
    <t>8,955</t>
  </si>
  <si>
    <t>004410</t>
  </si>
  <si>
    <t>서울식품</t>
  </si>
  <si>
    <t>198</t>
  </si>
  <si>
    <t>81</t>
  </si>
  <si>
    <t>004415</t>
  </si>
  <si>
    <t>서울식품우</t>
  </si>
  <si>
    <t>3,985</t>
  </si>
  <si>
    <t>004440</t>
  </si>
  <si>
    <t>대림씨엔에스</t>
  </si>
  <si>
    <t>9,910</t>
  </si>
  <si>
    <t>21,717</t>
  </si>
  <si>
    <t>004560</t>
  </si>
  <si>
    <t>9,010</t>
  </si>
  <si>
    <t>25,152</t>
  </si>
  <si>
    <t>004690</t>
  </si>
  <si>
    <t>92,100</t>
  </si>
  <si>
    <t>8,995</t>
  </si>
  <si>
    <t>10.24</t>
  </si>
  <si>
    <t>310,160</t>
  </si>
  <si>
    <t>004700</t>
  </si>
  <si>
    <t>35,900</t>
  </si>
  <si>
    <t>3,799</t>
  </si>
  <si>
    <t>9.45</t>
  </si>
  <si>
    <t>35,688</t>
  </si>
  <si>
    <t>004720</t>
  </si>
  <si>
    <t>우리들제약</t>
  </si>
  <si>
    <t>6,830</t>
  </si>
  <si>
    <t>17.51</t>
  </si>
  <si>
    <t>004830</t>
  </si>
  <si>
    <t>3,681</t>
  </si>
  <si>
    <t>004835</t>
  </si>
  <si>
    <t>덕성우</t>
  </si>
  <si>
    <t>004890</t>
  </si>
  <si>
    <t>60,400</t>
  </si>
  <si>
    <t>7,164</t>
  </si>
  <si>
    <t>8.43</t>
  </si>
  <si>
    <t>146,353</t>
  </si>
  <si>
    <t>004910</t>
  </si>
  <si>
    <t>6,340</t>
  </si>
  <si>
    <t>13,596</t>
  </si>
  <si>
    <t>004960</t>
  </si>
  <si>
    <t>14,178</t>
  </si>
  <si>
    <t>37,954</t>
  </si>
  <si>
    <t>004970</t>
  </si>
  <si>
    <t>2,525</t>
  </si>
  <si>
    <t>5.43</t>
  </si>
  <si>
    <t>31,862</t>
  </si>
  <si>
    <t>005070</t>
  </si>
  <si>
    <t>543</t>
  </si>
  <si>
    <t>25.87</t>
  </si>
  <si>
    <t>4,471</t>
  </si>
  <si>
    <t>005190</t>
  </si>
  <si>
    <t>동성화학</t>
  </si>
  <si>
    <t>1,105</t>
  </si>
  <si>
    <t>15.34</t>
  </si>
  <si>
    <t>19,823</t>
  </si>
  <si>
    <t>005430</t>
  </si>
  <si>
    <t>44,200</t>
  </si>
  <si>
    <t>6,159</t>
  </si>
  <si>
    <t>7.18</t>
  </si>
  <si>
    <t>100,784</t>
  </si>
  <si>
    <t>2.26</t>
  </si>
  <si>
    <t>005680</t>
  </si>
  <si>
    <t>삼영전자</t>
  </si>
  <si>
    <t>757</t>
  </si>
  <si>
    <t>24,024</t>
  </si>
  <si>
    <t>005720</t>
  </si>
  <si>
    <t>5.82</t>
  </si>
  <si>
    <t>16,786</t>
  </si>
  <si>
    <t>005725</t>
  </si>
  <si>
    <t>넥센우</t>
  </si>
  <si>
    <t>005740</t>
  </si>
  <si>
    <t>37.9</t>
  </si>
  <si>
    <t>18,740</t>
  </si>
  <si>
    <t>005745</t>
  </si>
  <si>
    <t>크라운해태홀딩스우</t>
  </si>
  <si>
    <t>005750</t>
  </si>
  <si>
    <t>대림B&amp;Co</t>
  </si>
  <si>
    <t>4,450</t>
  </si>
  <si>
    <t>17.66</t>
  </si>
  <si>
    <t>9,644</t>
  </si>
  <si>
    <t>3.37</t>
  </si>
  <si>
    <t>005800</t>
  </si>
  <si>
    <t>119,000</t>
  </si>
  <si>
    <t>39.53</t>
  </si>
  <si>
    <t>342,569</t>
  </si>
  <si>
    <t>005810</t>
  </si>
  <si>
    <t>38,250</t>
  </si>
  <si>
    <t>5,394</t>
  </si>
  <si>
    <t>7.09</t>
  </si>
  <si>
    <t>89,766</t>
  </si>
  <si>
    <t>4.44</t>
  </si>
  <si>
    <t>005820</t>
  </si>
  <si>
    <t>39,851</t>
  </si>
  <si>
    <t>005870</t>
  </si>
  <si>
    <t>휴니드</t>
  </si>
  <si>
    <t>1,590</t>
  </si>
  <si>
    <t>4.86</t>
  </si>
  <si>
    <t>7,710</t>
  </si>
  <si>
    <t>005945</t>
  </si>
  <si>
    <t>NH투자증권우</t>
  </si>
  <si>
    <t>9,170</t>
  </si>
  <si>
    <t>6</t>
  </si>
  <si>
    <t>005950</t>
  </si>
  <si>
    <t>9,460</t>
  </si>
  <si>
    <t>20,199</t>
  </si>
  <si>
    <t>4.23</t>
  </si>
  <si>
    <t>006060</t>
  </si>
  <si>
    <t>화승인더</t>
  </si>
  <si>
    <t>9,610</t>
  </si>
  <si>
    <t>25.97</t>
  </si>
  <si>
    <t>4,869</t>
  </si>
  <si>
    <t>006090</t>
  </si>
  <si>
    <t>7,750</t>
  </si>
  <si>
    <t>16,524</t>
  </si>
  <si>
    <t>006110</t>
  </si>
  <si>
    <t>4,850</t>
  </si>
  <si>
    <t>19.25</t>
  </si>
  <si>
    <t>9,605</t>
  </si>
  <si>
    <t>006200</t>
  </si>
  <si>
    <t>006220</t>
  </si>
  <si>
    <t>4,665</t>
  </si>
  <si>
    <t>4.36</t>
  </si>
  <si>
    <t>14,722</t>
  </si>
  <si>
    <t>006340</t>
  </si>
  <si>
    <t>1,325</t>
  </si>
  <si>
    <t>73.61</t>
  </si>
  <si>
    <t>1,151</t>
  </si>
  <si>
    <t>006370</t>
  </si>
  <si>
    <t>6,540</t>
  </si>
  <si>
    <t>27,618</t>
  </si>
  <si>
    <t>006380</t>
  </si>
  <si>
    <t>251</t>
  </si>
  <si>
    <t>16.39</t>
  </si>
  <si>
    <t>6,742</t>
  </si>
  <si>
    <t>006405</t>
  </si>
  <si>
    <t>삼성SDI우</t>
  </si>
  <si>
    <t>90,900</t>
  </si>
  <si>
    <t>006660</t>
  </si>
  <si>
    <t>781</t>
  </si>
  <si>
    <t>13.06</t>
  </si>
  <si>
    <t>26,155</t>
  </si>
  <si>
    <t>006740</t>
  </si>
  <si>
    <t>3,395</t>
  </si>
  <si>
    <t>797</t>
  </si>
  <si>
    <t>5,006</t>
  </si>
  <si>
    <t>006805</t>
  </si>
  <si>
    <t>미래에셋대우우</t>
  </si>
  <si>
    <t>4,750</t>
  </si>
  <si>
    <t>00680K</t>
  </si>
  <si>
    <t>미래에셋대우2우B</t>
  </si>
  <si>
    <t>006880</t>
  </si>
  <si>
    <t>10,520</t>
  </si>
  <si>
    <t>006890</t>
  </si>
  <si>
    <t>태경화학</t>
  </si>
  <si>
    <t>22.07</t>
  </si>
  <si>
    <t>006980</t>
  </si>
  <si>
    <t>우성사료</t>
  </si>
  <si>
    <t>5,157</t>
  </si>
  <si>
    <t>007160</t>
  </si>
  <si>
    <t>51,500</t>
  </si>
  <si>
    <t>7,202</t>
  </si>
  <si>
    <t>83,527</t>
  </si>
  <si>
    <t>007210</t>
  </si>
  <si>
    <t>16.03</t>
  </si>
  <si>
    <t>3,463</t>
  </si>
  <si>
    <t>007340</t>
  </si>
  <si>
    <t>디티알오토모티브</t>
  </si>
  <si>
    <t>32,550</t>
  </si>
  <si>
    <t>6,391</t>
  </si>
  <si>
    <t>54,280</t>
  </si>
  <si>
    <t>007590</t>
  </si>
  <si>
    <t>7,200</t>
  </si>
  <si>
    <t>529</t>
  </si>
  <si>
    <t>13.61</t>
  </si>
  <si>
    <t>9,730</t>
  </si>
  <si>
    <t>3.47</t>
  </si>
  <si>
    <t>007610</t>
  </si>
  <si>
    <t>3,820</t>
  </si>
  <si>
    <t>4,648</t>
  </si>
  <si>
    <t>007660</t>
  </si>
  <si>
    <t>007810</t>
  </si>
  <si>
    <t>5,240</t>
  </si>
  <si>
    <t>12,117</t>
  </si>
  <si>
    <t>007815</t>
  </si>
  <si>
    <t>코리아써우</t>
  </si>
  <si>
    <t>00781K</t>
  </si>
  <si>
    <t>코리아써키트2우B</t>
  </si>
  <si>
    <t>007860</t>
  </si>
  <si>
    <t>20,398</t>
  </si>
  <si>
    <t>007980</t>
  </si>
  <si>
    <t>14.39</t>
  </si>
  <si>
    <t>2,971</t>
  </si>
  <si>
    <t>00806K</t>
  </si>
  <si>
    <t>대덕전자1우</t>
  </si>
  <si>
    <t>008260</t>
  </si>
  <si>
    <t>7.71</t>
  </si>
  <si>
    <t>008350</t>
  </si>
  <si>
    <t>15.5</t>
  </si>
  <si>
    <t>008420</t>
  </si>
  <si>
    <t>262</t>
  </si>
  <si>
    <t>11.68</t>
  </si>
  <si>
    <t>008490</t>
  </si>
  <si>
    <t>33,500</t>
  </si>
  <si>
    <t>14.55</t>
  </si>
  <si>
    <t>23,650</t>
  </si>
  <si>
    <t>008500</t>
  </si>
  <si>
    <t>20,000</t>
  </si>
  <si>
    <t>35,720</t>
  </si>
  <si>
    <t>008600</t>
  </si>
  <si>
    <t>2,354</t>
  </si>
  <si>
    <t>008700</t>
  </si>
  <si>
    <t>3.74</t>
  </si>
  <si>
    <t>008775</t>
  </si>
  <si>
    <t>호텔신라우</t>
  </si>
  <si>
    <t>008970</t>
  </si>
  <si>
    <t>1,355</t>
  </si>
  <si>
    <t>665</t>
  </si>
  <si>
    <t>009070</t>
  </si>
  <si>
    <t>KCTC</t>
  </si>
  <si>
    <t>3,260</t>
  </si>
  <si>
    <t>13.53</t>
  </si>
  <si>
    <t>6,277</t>
  </si>
  <si>
    <t>009155</t>
  </si>
  <si>
    <t>삼성전기우</t>
  </si>
  <si>
    <t>39,650</t>
  </si>
  <si>
    <t>009160</t>
  </si>
  <si>
    <t>2,955</t>
  </si>
  <si>
    <t>1,678</t>
  </si>
  <si>
    <t>6,649</t>
  </si>
  <si>
    <t>009180</t>
  </si>
  <si>
    <t>82</t>
  </si>
  <si>
    <t>17.32</t>
  </si>
  <si>
    <t>2,049</t>
  </si>
  <si>
    <t>009190</t>
  </si>
  <si>
    <t>7,600</t>
  </si>
  <si>
    <t>18.95</t>
  </si>
  <si>
    <t>1,206</t>
  </si>
  <si>
    <t>6.3</t>
  </si>
  <si>
    <t>009200</t>
  </si>
  <si>
    <t>3,055</t>
  </si>
  <si>
    <t>833</t>
  </si>
  <si>
    <t>10,793</t>
  </si>
  <si>
    <t>009290</t>
  </si>
  <si>
    <t>7,290</t>
  </si>
  <si>
    <t>13.23</t>
  </si>
  <si>
    <t>7,732</t>
  </si>
  <si>
    <t>009415</t>
  </si>
  <si>
    <t>태영건설우</t>
  </si>
  <si>
    <t>009440</t>
  </si>
  <si>
    <t>7.12</t>
  </si>
  <si>
    <t>7,793</t>
  </si>
  <si>
    <t>009460</t>
  </si>
  <si>
    <t>164</t>
  </si>
  <si>
    <t>009470</t>
  </si>
  <si>
    <t>17.93</t>
  </si>
  <si>
    <t>6,416</t>
  </si>
  <si>
    <t>009580</t>
  </si>
  <si>
    <t>1,119</t>
  </si>
  <si>
    <t>9,889</t>
  </si>
  <si>
    <t>4.88</t>
  </si>
  <si>
    <t>009680</t>
  </si>
  <si>
    <t>22.9</t>
  </si>
  <si>
    <t>11,974</t>
  </si>
  <si>
    <t>009770</t>
  </si>
  <si>
    <t>32,750</t>
  </si>
  <si>
    <t>72,139</t>
  </si>
  <si>
    <t>010050</t>
  </si>
  <si>
    <t>769</t>
  </si>
  <si>
    <t>010100</t>
  </si>
  <si>
    <t>한국프랜지</t>
  </si>
  <si>
    <t>37.45</t>
  </si>
  <si>
    <t>6,833</t>
  </si>
  <si>
    <t>010145</t>
  </si>
  <si>
    <t>삼성중공우</t>
  </si>
  <si>
    <t>59,000</t>
  </si>
  <si>
    <t>010400</t>
  </si>
  <si>
    <t>9,750</t>
  </si>
  <si>
    <t>2,172</t>
  </si>
  <si>
    <t>4.49</t>
  </si>
  <si>
    <t>14,316</t>
  </si>
  <si>
    <t>010640</t>
  </si>
  <si>
    <t>진양폴리</t>
  </si>
  <si>
    <t>28.44</t>
  </si>
  <si>
    <t>1,903</t>
  </si>
  <si>
    <t>010690</t>
  </si>
  <si>
    <t>2,645</t>
  </si>
  <si>
    <t>010770</t>
  </si>
  <si>
    <t>9,005</t>
  </si>
  <si>
    <t>010820</t>
  </si>
  <si>
    <t>010960</t>
  </si>
  <si>
    <t>4,950</t>
  </si>
  <si>
    <t>855</t>
  </si>
  <si>
    <t>5.79</t>
  </si>
  <si>
    <t>7,189</t>
  </si>
  <si>
    <t>011300</t>
  </si>
  <si>
    <t>580</t>
  </si>
  <si>
    <t>011390</t>
  </si>
  <si>
    <t>124,000</t>
  </si>
  <si>
    <t>2,868</t>
  </si>
  <si>
    <t>43.24</t>
  </si>
  <si>
    <t>49,551</t>
  </si>
  <si>
    <t>011420</t>
  </si>
  <si>
    <t>961</t>
  </si>
  <si>
    <t>011500</t>
  </si>
  <si>
    <t>384</t>
  </si>
  <si>
    <t>10.89</t>
  </si>
  <si>
    <t>011700</t>
  </si>
  <si>
    <t>한신기계</t>
  </si>
  <si>
    <t>011785</t>
  </si>
  <si>
    <t>금호석유우</t>
  </si>
  <si>
    <t>35,700</t>
  </si>
  <si>
    <t>3.92</t>
  </si>
  <si>
    <t>011810</t>
  </si>
  <si>
    <t>3,236</t>
  </si>
  <si>
    <t>3.35</t>
  </si>
  <si>
    <t>012030</t>
  </si>
  <si>
    <t>684</t>
  </si>
  <si>
    <t>012160</t>
  </si>
  <si>
    <t>영흥철강</t>
  </si>
  <si>
    <t>1,937</t>
  </si>
  <si>
    <t>012200</t>
  </si>
  <si>
    <t>5,512</t>
  </si>
  <si>
    <t>012205</t>
  </si>
  <si>
    <t>계양전기우</t>
  </si>
  <si>
    <t>8,630</t>
  </si>
  <si>
    <t>012280</t>
  </si>
  <si>
    <t>63.96</t>
  </si>
  <si>
    <t>1,531</t>
  </si>
  <si>
    <t>012320</t>
  </si>
  <si>
    <t>39,800</t>
  </si>
  <si>
    <t>11,998</t>
  </si>
  <si>
    <t>164,687</t>
  </si>
  <si>
    <t>012610</t>
  </si>
  <si>
    <t>20.48</t>
  </si>
  <si>
    <t>012690</t>
  </si>
  <si>
    <t>013520</t>
  </si>
  <si>
    <t>2,145</t>
  </si>
  <si>
    <t>013570</t>
  </si>
  <si>
    <t>24.09</t>
  </si>
  <si>
    <t>12,908</t>
  </si>
  <si>
    <t>013580</t>
  </si>
  <si>
    <t>계룡건설</t>
  </si>
  <si>
    <t>26,950</t>
  </si>
  <si>
    <t>10,423</t>
  </si>
  <si>
    <t>43,825</t>
  </si>
  <si>
    <t>014440</t>
  </si>
  <si>
    <t>294</t>
  </si>
  <si>
    <t>13.1</t>
  </si>
  <si>
    <t>014530</t>
  </si>
  <si>
    <t>484</t>
  </si>
  <si>
    <t>7.3</t>
  </si>
  <si>
    <t>4,586</t>
  </si>
  <si>
    <t>4.53</t>
  </si>
  <si>
    <t>014710</t>
  </si>
  <si>
    <t>6,140</t>
  </si>
  <si>
    <t>8.38</t>
  </si>
  <si>
    <t>12,758</t>
  </si>
  <si>
    <t>014790</t>
  </si>
  <si>
    <t>5,206</t>
  </si>
  <si>
    <t>014910</t>
  </si>
  <si>
    <t>11</t>
  </si>
  <si>
    <t>223.64</t>
  </si>
  <si>
    <t>1,453</t>
  </si>
  <si>
    <t>015020</t>
  </si>
  <si>
    <t>664</t>
  </si>
  <si>
    <t>015230</t>
  </si>
  <si>
    <t>39,450</t>
  </si>
  <si>
    <t>6,003</t>
  </si>
  <si>
    <t>6.57</t>
  </si>
  <si>
    <t>87,003</t>
  </si>
  <si>
    <t>015350</t>
  </si>
  <si>
    <t>부산가스</t>
  </si>
  <si>
    <t>37,500</t>
  </si>
  <si>
    <t>4,923</t>
  </si>
  <si>
    <t>56,687</t>
  </si>
  <si>
    <t>015360</t>
  </si>
  <si>
    <t>41,700</t>
  </si>
  <si>
    <t>25.66</t>
  </si>
  <si>
    <t>97,699</t>
  </si>
  <si>
    <t>015860</t>
  </si>
  <si>
    <t>5,493</t>
  </si>
  <si>
    <t>2.16</t>
  </si>
  <si>
    <t>016090</t>
  </si>
  <si>
    <t>338</t>
  </si>
  <si>
    <t>7.93</t>
  </si>
  <si>
    <t>4,192</t>
  </si>
  <si>
    <t>016450</t>
  </si>
  <si>
    <t>6,511</t>
  </si>
  <si>
    <t>016580</t>
  </si>
  <si>
    <t>1,409</t>
  </si>
  <si>
    <t>12.24</t>
  </si>
  <si>
    <t>13,956</t>
  </si>
  <si>
    <t>016590</t>
  </si>
  <si>
    <t>77,400</t>
  </si>
  <si>
    <t>19,674</t>
  </si>
  <si>
    <t>90,415</t>
  </si>
  <si>
    <t>016610</t>
  </si>
  <si>
    <t>1,312</t>
  </si>
  <si>
    <t>15,495</t>
  </si>
  <si>
    <t>5.08</t>
  </si>
  <si>
    <t>016710</t>
  </si>
  <si>
    <t>1,214</t>
  </si>
  <si>
    <t>25,661</t>
  </si>
  <si>
    <t>016740</t>
  </si>
  <si>
    <t>435</t>
  </si>
  <si>
    <t>7.59</t>
  </si>
  <si>
    <t>4,826</t>
  </si>
  <si>
    <t>016800</t>
  </si>
  <si>
    <t>31,250</t>
  </si>
  <si>
    <t>4,824</t>
  </si>
  <si>
    <t>36,572</t>
  </si>
  <si>
    <t>017040</t>
  </si>
  <si>
    <t>40.83</t>
  </si>
  <si>
    <t>2,078</t>
  </si>
  <si>
    <t>017180</t>
  </si>
  <si>
    <t>4,915</t>
  </si>
  <si>
    <t>119.88</t>
  </si>
  <si>
    <t>3,654</t>
  </si>
  <si>
    <t>017370</t>
  </si>
  <si>
    <t>5,975</t>
  </si>
  <si>
    <t>017390</t>
  </si>
  <si>
    <t>서울가스</t>
  </si>
  <si>
    <t>75,200</t>
  </si>
  <si>
    <t>10,653</t>
  </si>
  <si>
    <t>7.06</t>
  </si>
  <si>
    <t>188,727</t>
  </si>
  <si>
    <t>017550</t>
  </si>
  <si>
    <t>12.71</t>
  </si>
  <si>
    <t>1,834</t>
  </si>
  <si>
    <t>017900</t>
  </si>
  <si>
    <t>18.21</t>
  </si>
  <si>
    <t>3,839</t>
  </si>
  <si>
    <t>017940</t>
  </si>
  <si>
    <t>56,300</t>
  </si>
  <si>
    <t>13,507</t>
  </si>
  <si>
    <t>4.17</t>
  </si>
  <si>
    <t>180,483</t>
  </si>
  <si>
    <t>017960</t>
  </si>
  <si>
    <t>8,090</t>
  </si>
  <si>
    <t>6,908</t>
  </si>
  <si>
    <t>018470</t>
  </si>
  <si>
    <t>2,683</t>
  </si>
  <si>
    <t>019170</t>
  </si>
  <si>
    <t>6,450</t>
  </si>
  <si>
    <t>165.38</t>
  </si>
  <si>
    <t>3,817</t>
  </si>
  <si>
    <t>019175</t>
  </si>
  <si>
    <t>신풍제약우</t>
  </si>
  <si>
    <t>6,020</t>
  </si>
  <si>
    <t>019180</t>
  </si>
  <si>
    <t>4,260</t>
  </si>
  <si>
    <t>15.21</t>
  </si>
  <si>
    <t>2,229</t>
  </si>
  <si>
    <t>019440</t>
  </si>
  <si>
    <t>14,400</t>
  </si>
  <si>
    <t>36,804</t>
  </si>
  <si>
    <t>019490</t>
  </si>
  <si>
    <t>하이트론</t>
  </si>
  <si>
    <t>26.73</t>
  </si>
  <si>
    <t>020120</t>
  </si>
  <si>
    <t>3,885</t>
  </si>
  <si>
    <t>388.5</t>
  </si>
  <si>
    <t>1,047</t>
  </si>
  <si>
    <t>020760</t>
  </si>
  <si>
    <t>80.51</t>
  </si>
  <si>
    <t>021050</t>
  </si>
  <si>
    <t>1,330</t>
  </si>
  <si>
    <t>8.81</t>
  </si>
  <si>
    <t>023000</t>
  </si>
  <si>
    <t>3,005</t>
  </si>
  <si>
    <t>298</t>
  </si>
  <si>
    <t>10.08</t>
  </si>
  <si>
    <t>5,116</t>
  </si>
  <si>
    <t>023150</t>
  </si>
  <si>
    <t>8,442</t>
  </si>
  <si>
    <t>5.45</t>
  </si>
  <si>
    <t>023350</t>
  </si>
  <si>
    <t>4,405</t>
  </si>
  <si>
    <t>9,282</t>
  </si>
  <si>
    <t>023810</t>
  </si>
  <si>
    <t>24.4</t>
  </si>
  <si>
    <t>10,240</t>
  </si>
  <si>
    <t>023960</t>
  </si>
  <si>
    <t>024090</t>
  </si>
  <si>
    <t>16.64</t>
  </si>
  <si>
    <t>13,349</t>
  </si>
  <si>
    <t>024890</t>
  </si>
  <si>
    <t>25.92</t>
  </si>
  <si>
    <t>1,814</t>
  </si>
  <si>
    <t>024900</t>
  </si>
  <si>
    <t>1,430</t>
  </si>
  <si>
    <t>1,765</t>
  </si>
  <si>
    <t>025530</t>
  </si>
  <si>
    <t>SJM홀딩스</t>
  </si>
  <si>
    <t>227</t>
  </si>
  <si>
    <t>9,797</t>
  </si>
  <si>
    <t>4.63</t>
  </si>
  <si>
    <t>025750</t>
  </si>
  <si>
    <t>1,360</t>
  </si>
  <si>
    <t>2,006</t>
  </si>
  <si>
    <t>025820</t>
  </si>
  <si>
    <t>3,131</t>
  </si>
  <si>
    <t>025890</t>
  </si>
  <si>
    <t>3,993</t>
  </si>
  <si>
    <t>026890</t>
  </si>
  <si>
    <t>디피씨</t>
  </si>
  <si>
    <t>5,230</t>
  </si>
  <si>
    <t>17.26</t>
  </si>
  <si>
    <t>3,490</t>
  </si>
  <si>
    <t>026940</t>
  </si>
  <si>
    <t>3,870</t>
  </si>
  <si>
    <t>37.21</t>
  </si>
  <si>
    <t>5,615</t>
  </si>
  <si>
    <t>027970</t>
  </si>
  <si>
    <t>1,450</t>
  </si>
  <si>
    <t>8.06</t>
  </si>
  <si>
    <t>028100</t>
  </si>
  <si>
    <t>24,500</t>
  </si>
  <si>
    <t>14.78</t>
  </si>
  <si>
    <t>15,197</t>
  </si>
  <si>
    <t>02826K</t>
  </si>
  <si>
    <t>삼성물산우B</t>
  </si>
  <si>
    <t>69,700</t>
  </si>
  <si>
    <t>030210</t>
  </si>
  <si>
    <t>KTB투자증권</t>
  </si>
  <si>
    <t>7,360</t>
  </si>
  <si>
    <t>030610</t>
  </si>
  <si>
    <t>2,216</t>
  </si>
  <si>
    <t>24,484</t>
  </si>
  <si>
    <t>3.38</t>
  </si>
  <si>
    <t>030720</t>
  </si>
  <si>
    <t>21.35</t>
  </si>
  <si>
    <t>9,581</t>
  </si>
  <si>
    <t>031820</t>
  </si>
  <si>
    <t>2,030</t>
  </si>
  <si>
    <t>033270</t>
  </si>
  <si>
    <t>유나이티드제약</t>
  </si>
  <si>
    <t>2,139</t>
  </si>
  <si>
    <t>10.99</t>
  </si>
  <si>
    <t>14,097</t>
  </si>
  <si>
    <t>033660</t>
  </si>
  <si>
    <t>아주캐피탈</t>
  </si>
  <si>
    <t>1,589</t>
  </si>
  <si>
    <t>13,074</t>
  </si>
  <si>
    <t>034300</t>
  </si>
  <si>
    <t>29,500</t>
  </si>
  <si>
    <t>10,769</t>
  </si>
  <si>
    <t>48,912</t>
  </si>
  <si>
    <t>034590</t>
  </si>
  <si>
    <t>41,158</t>
  </si>
  <si>
    <t>4.24</t>
  </si>
  <si>
    <t>035000</t>
  </si>
  <si>
    <t>1,129</t>
  </si>
  <si>
    <t>7.1</t>
  </si>
  <si>
    <t>10,167</t>
  </si>
  <si>
    <t>035150</t>
  </si>
  <si>
    <t>13.47</t>
  </si>
  <si>
    <t>5,659</t>
  </si>
  <si>
    <t>035510</t>
  </si>
  <si>
    <t>신세계 I&amp;C</t>
  </si>
  <si>
    <t>17,877</t>
  </si>
  <si>
    <t>6.94</t>
  </si>
  <si>
    <t>111,785</t>
  </si>
  <si>
    <t>036530</t>
  </si>
  <si>
    <t>S&amp;T홀딩스</t>
  </si>
  <si>
    <t>14,800</t>
  </si>
  <si>
    <t>1,701</t>
  </si>
  <si>
    <t>8.7</t>
  </si>
  <si>
    <t>40,395</t>
  </si>
  <si>
    <t>037270</t>
  </si>
  <si>
    <t>037710</t>
  </si>
  <si>
    <t>172,000</t>
  </si>
  <si>
    <t>28,183</t>
  </si>
  <si>
    <t>6.1</t>
  </si>
  <si>
    <t>387,910</t>
  </si>
  <si>
    <t>039570</t>
  </si>
  <si>
    <t>HDC아이콘트롤스</t>
  </si>
  <si>
    <t>9,920</t>
  </si>
  <si>
    <t>1,473</t>
  </si>
  <si>
    <t>12,614</t>
  </si>
  <si>
    <t>041650</t>
  </si>
  <si>
    <t>3,980</t>
  </si>
  <si>
    <t>7,817</t>
  </si>
  <si>
    <t>044450</t>
  </si>
  <si>
    <t>7,050</t>
  </si>
  <si>
    <t>10,756</t>
  </si>
  <si>
    <t>044820</t>
  </si>
  <si>
    <t>19.77</t>
  </si>
  <si>
    <t>31,133</t>
  </si>
  <si>
    <t>049800</t>
  </si>
  <si>
    <t>6,673</t>
  </si>
  <si>
    <t>051630</t>
  </si>
  <si>
    <t>6,390</t>
  </si>
  <si>
    <t>2,397</t>
  </si>
  <si>
    <t>051905</t>
  </si>
  <si>
    <t>LG생활건강우</t>
  </si>
  <si>
    <t>780,000</t>
  </si>
  <si>
    <t>051915</t>
  </si>
  <si>
    <t>LG화학우</t>
  </si>
  <si>
    <t>189,000</t>
  </si>
  <si>
    <t>053210</t>
  </si>
  <si>
    <t>스카이라이프</t>
  </si>
  <si>
    <t>13,828</t>
  </si>
  <si>
    <t>053690</t>
  </si>
  <si>
    <t>697</t>
  </si>
  <si>
    <t>14.56</t>
  </si>
  <si>
    <t>8,973</t>
  </si>
  <si>
    <t>055490</t>
  </si>
  <si>
    <t>21,700</t>
  </si>
  <si>
    <t>1,081</t>
  </si>
  <si>
    <t>20.07</t>
  </si>
  <si>
    <t>19,740</t>
  </si>
  <si>
    <t>058430</t>
  </si>
  <si>
    <t>포스코강판</t>
  </si>
  <si>
    <t>1,891</t>
  </si>
  <si>
    <t>36,515</t>
  </si>
  <si>
    <t>058650</t>
  </si>
  <si>
    <t>91,400</t>
  </si>
  <si>
    <t>8,193</t>
  </si>
  <si>
    <t>11.16</t>
  </si>
  <si>
    <t>484,651</t>
  </si>
  <si>
    <t>0.19</t>
  </si>
  <si>
    <t>058730</t>
  </si>
  <si>
    <t>8,228</t>
  </si>
  <si>
    <t>063160</t>
  </si>
  <si>
    <t>27,900</t>
  </si>
  <si>
    <t>17.99</t>
  </si>
  <si>
    <t>28,236</t>
  </si>
  <si>
    <t>066575</t>
  </si>
  <si>
    <t>LG전자우</t>
  </si>
  <si>
    <t>29,800</t>
  </si>
  <si>
    <t>067830</t>
  </si>
  <si>
    <t>10,590</t>
  </si>
  <si>
    <t>068400</t>
  </si>
  <si>
    <t>AJ렌터카</t>
  </si>
  <si>
    <t>10,900</t>
  </si>
  <si>
    <t>172</t>
  </si>
  <si>
    <t>63.37</t>
  </si>
  <si>
    <t>069640</t>
  </si>
  <si>
    <t>5,470</t>
  </si>
  <si>
    <t>11,504</t>
  </si>
  <si>
    <t>071055</t>
  </si>
  <si>
    <t>한국금융지주우</t>
  </si>
  <si>
    <t>47,700</t>
  </si>
  <si>
    <t>3.9</t>
  </si>
  <si>
    <t>071090</t>
  </si>
  <si>
    <t>22,000</t>
  </si>
  <si>
    <t>64,196</t>
  </si>
  <si>
    <t>071950</t>
  </si>
  <si>
    <t>072130</t>
  </si>
  <si>
    <t>4,100</t>
  </si>
  <si>
    <t>156</t>
  </si>
  <si>
    <t>26.28</t>
  </si>
  <si>
    <t>3,149</t>
  </si>
  <si>
    <t>072710</t>
  </si>
  <si>
    <t>87,200</t>
  </si>
  <si>
    <t>10,077</t>
  </si>
  <si>
    <t>8.65</t>
  </si>
  <si>
    <t>192,883</t>
  </si>
  <si>
    <t>075180</t>
  </si>
  <si>
    <t>13.95</t>
  </si>
  <si>
    <t>11,581</t>
  </si>
  <si>
    <t>075580</t>
  </si>
  <si>
    <t>4,790</t>
  </si>
  <si>
    <t>104.13</t>
  </si>
  <si>
    <t>4,048</t>
  </si>
  <si>
    <t>077970</t>
  </si>
  <si>
    <t>1,213</t>
  </si>
  <si>
    <t>7,999</t>
  </si>
  <si>
    <t>078935</t>
  </si>
  <si>
    <t>GS우</t>
  </si>
  <si>
    <t>37,150</t>
  </si>
  <si>
    <t>1,950</t>
  </si>
  <si>
    <t>082740</t>
  </si>
  <si>
    <t>7,012</t>
  </si>
  <si>
    <t>084010</t>
  </si>
  <si>
    <t>7,810</t>
  </si>
  <si>
    <t>17,655</t>
  </si>
  <si>
    <t>084680</t>
  </si>
  <si>
    <t>31.36</t>
  </si>
  <si>
    <t>084690</t>
  </si>
  <si>
    <t>7,240</t>
  </si>
  <si>
    <t>11.46</t>
  </si>
  <si>
    <t>14,078</t>
  </si>
  <si>
    <t>084870</t>
  </si>
  <si>
    <t>TBH글로벌</t>
  </si>
  <si>
    <t>8,795</t>
  </si>
  <si>
    <t>088790</t>
  </si>
  <si>
    <t>3,865</t>
  </si>
  <si>
    <t>8,402</t>
  </si>
  <si>
    <t>3.88</t>
  </si>
  <si>
    <t>089470</t>
  </si>
  <si>
    <t>5,320</t>
  </si>
  <si>
    <t>19.35</t>
  </si>
  <si>
    <t>8,849</t>
  </si>
  <si>
    <t>090435</t>
  </si>
  <si>
    <t>아모레퍼시픽우</t>
  </si>
  <si>
    <t>86,000</t>
  </si>
  <si>
    <t>1,185</t>
  </si>
  <si>
    <t>091090</t>
  </si>
  <si>
    <t>세원셀론텍</t>
  </si>
  <si>
    <t>2,752</t>
  </si>
  <si>
    <t>091810</t>
  </si>
  <si>
    <t>946</t>
  </si>
  <si>
    <t>6.53</t>
  </si>
  <si>
    <t>4,805</t>
  </si>
  <si>
    <t>094280</t>
  </si>
  <si>
    <t>효성ITX</t>
  </si>
  <si>
    <t>10,000</t>
  </si>
  <si>
    <t>621</t>
  </si>
  <si>
    <t>16.1</t>
  </si>
  <si>
    <t>3,844</t>
  </si>
  <si>
    <t>095570</t>
  </si>
  <si>
    <t>7,231</t>
  </si>
  <si>
    <t>097955</t>
  </si>
  <si>
    <t>CJ제일제당 우</t>
  </si>
  <si>
    <t>125,000</t>
  </si>
  <si>
    <t>3,550</t>
  </si>
  <si>
    <t>101060</t>
  </si>
  <si>
    <t>SBS미디어홀딩스</t>
  </si>
  <si>
    <t>27.78</t>
  </si>
  <si>
    <t>101530</t>
  </si>
  <si>
    <t>9,070</t>
  </si>
  <si>
    <t>98.59</t>
  </si>
  <si>
    <t>9,832</t>
  </si>
  <si>
    <t>102280</t>
  </si>
  <si>
    <t>102460</t>
  </si>
  <si>
    <t>15,600</t>
  </si>
  <si>
    <t>192.59</t>
  </si>
  <si>
    <t>13,329</t>
  </si>
  <si>
    <t>103590</t>
  </si>
  <si>
    <t>3,180</t>
  </si>
  <si>
    <t>8,099</t>
  </si>
  <si>
    <t>104700</t>
  </si>
  <si>
    <t>5,860</t>
  </si>
  <si>
    <t>22.2</t>
  </si>
  <si>
    <t>15,575</t>
  </si>
  <si>
    <t>107590</t>
  </si>
  <si>
    <t>42,200</t>
  </si>
  <si>
    <t>4,155</t>
  </si>
  <si>
    <t>10.16</t>
  </si>
  <si>
    <t>56,573</t>
  </si>
  <si>
    <t>108675</t>
  </si>
  <si>
    <t>LG하우시스우</t>
  </si>
  <si>
    <t>30,300</t>
  </si>
  <si>
    <t>111110</t>
  </si>
  <si>
    <t>14,578</t>
  </si>
  <si>
    <t>112610</t>
  </si>
  <si>
    <t>39,900</t>
  </si>
  <si>
    <t>105.56</t>
  </si>
  <si>
    <t>17,476</t>
  </si>
  <si>
    <t>117580</t>
  </si>
  <si>
    <t>11.75</t>
  </si>
  <si>
    <t>10,981</t>
  </si>
  <si>
    <t>118000</t>
  </si>
  <si>
    <t>우리들휴브레인</t>
  </si>
  <si>
    <t>2,560</t>
  </si>
  <si>
    <t>119650</t>
  </si>
  <si>
    <t>19.97</t>
  </si>
  <si>
    <t>5,996</t>
  </si>
  <si>
    <t>120030</t>
  </si>
  <si>
    <t>83,000</t>
  </si>
  <si>
    <t>10,397</t>
  </si>
  <si>
    <t>81,594</t>
  </si>
  <si>
    <t>120115</t>
  </si>
  <si>
    <t>코오롱인더우</t>
  </si>
  <si>
    <t>4.6</t>
  </si>
  <si>
    <t>123690</t>
  </si>
  <si>
    <t>3,285</t>
  </si>
  <si>
    <t>123700</t>
  </si>
  <si>
    <t>SJM</t>
  </si>
  <si>
    <t>13.03</t>
  </si>
  <si>
    <t>10,107</t>
  </si>
  <si>
    <t>126560</t>
  </si>
  <si>
    <t>현대에이치씨엔</t>
  </si>
  <si>
    <t>3,910</t>
  </si>
  <si>
    <t>362</t>
  </si>
  <si>
    <t>10.8</t>
  </si>
  <si>
    <t>6,326</t>
  </si>
  <si>
    <t>128820</t>
  </si>
  <si>
    <t>4,710</t>
  </si>
  <si>
    <t>10,526</t>
  </si>
  <si>
    <t>129260</t>
  </si>
  <si>
    <t>6,803</t>
  </si>
  <si>
    <t>133820</t>
  </si>
  <si>
    <t>47.61</t>
  </si>
  <si>
    <t>3,410</t>
  </si>
  <si>
    <t>134380</t>
  </si>
  <si>
    <t>40,350</t>
  </si>
  <si>
    <t>10.98</t>
  </si>
  <si>
    <t>41,025</t>
  </si>
  <si>
    <t>136490</t>
  </si>
  <si>
    <t>14.26</t>
  </si>
  <si>
    <t>13,312</t>
  </si>
  <si>
    <t>138250</t>
  </si>
  <si>
    <t>엔에스쇼핑</t>
  </si>
  <si>
    <t>1,045</t>
  </si>
  <si>
    <t>10.53</t>
  </si>
  <si>
    <t>13,093</t>
  </si>
  <si>
    <t>138490</t>
  </si>
  <si>
    <t>5,189</t>
  </si>
  <si>
    <t>143210</t>
  </si>
  <si>
    <t>194</t>
  </si>
  <si>
    <t>33.14</t>
  </si>
  <si>
    <t>14,649</t>
  </si>
  <si>
    <t>145995</t>
  </si>
  <si>
    <t>삼양사우</t>
  </si>
  <si>
    <t>36,250</t>
  </si>
  <si>
    <t>152330</t>
  </si>
  <si>
    <t>코리아오토글라스</t>
  </si>
  <si>
    <t>18,800</t>
  </si>
  <si>
    <t>2,167</t>
  </si>
  <si>
    <t>8.68</t>
  </si>
  <si>
    <t>161000</t>
  </si>
  <si>
    <t>애경유화</t>
  </si>
  <si>
    <t>1,682</t>
  </si>
  <si>
    <t>4.74</t>
  </si>
  <si>
    <t>10,767</t>
  </si>
  <si>
    <t>183190</t>
  </si>
  <si>
    <t>93,100</t>
  </si>
  <si>
    <t>4,005</t>
  </si>
  <si>
    <t>23.25</t>
  </si>
  <si>
    <t>200,011</t>
  </si>
  <si>
    <t>195870</t>
  </si>
  <si>
    <t>1,226</t>
  </si>
  <si>
    <t>10.77</t>
  </si>
  <si>
    <t>11,549</t>
  </si>
  <si>
    <t>200880</t>
  </si>
  <si>
    <t>24,214</t>
  </si>
  <si>
    <t>210540</t>
  </si>
  <si>
    <t>13,601</t>
  </si>
  <si>
    <t>214390</t>
  </si>
  <si>
    <t>9,480</t>
  </si>
  <si>
    <t>17.27</t>
  </si>
  <si>
    <t>6,233</t>
  </si>
  <si>
    <t>214420</t>
  </si>
  <si>
    <t>11,250</t>
  </si>
  <si>
    <t>5,966</t>
  </si>
  <si>
    <t>226320</t>
  </si>
  <si>
    <t>22,200</t>
  </si>
  <si>
    <t>47.44</t>
  </si>
  <si>
    <t>19,833</t>
  </si>
  <si>
    <t>227840</t>
  </si>
  <si>
    <t>18,415</t>
  </si>
  <si>
    <t>3.76</t>
  </si>
  <si>
    <t>229640</t>
  </si>
  <si>
    <t>25.23</t>
  </si>
  <si>
    <t>4,078</t>
  </si>
  <si>
    <t>234080</t>
  </si>
  <si>
    <t>999</t>
  </si>
  <si>
    <t>23.92</t>
  </si>
  <si>
    <t>248170</t>
  </si>
  <si>
    <t>30,500</t>
  </si>
  <si>
    <t>3,940</t>
  </si>
  <si>
    <t>28,830</t>
  </si>
  <si>
    <t>264900</t>
  </si>
  <si>
    <t>1,029</t>
  </si>
  <si>
    <t>9.23</t>
  </si>
  <si>
    <t>9,640</t>
  </si>
  <si>
    <t>26490K</t>
  </si>
  <si>
    <t>크라운제과우</t>
  </si>
  <si>
    <t>8,140</t>
  </si>
  <si>
    <t>267290</t>
  </si>
  <si>
    <t>7,235</t>
  </si>
  <si>
    <t>4.32</t>
  </si>
  <si>
    <t>67,853</t>
  </si>
  <si>
    <t>272550</t>
  </si>
  <si>
    <t>1,507</t>
  </si>
  <si>
    <t>18,679</t>
  </si>
  <si>
    <t>281820</t>
  </si>
  <si>
    <t>16,300</t>
  </si>
  <si>
    <t>2,741</t>
  </si>
  <si>
    <t>12,953</t>
  </si>
  <si>
    <t>282690</t>
  </si>
  <si>
    <t>11.21</t>
  </si>
  <si>
    <t>24,769</t>
  </si>
  <si>
    <t>28513K</t>
  </si>
  <si>
    <t>SK케미칼우</t>
  </si>
  <si>
    <t>286940</t>
  </si>
  <si>
    <t>39,850</t>
  </si>
  <si>
    <t>18.07</t>
  </si>
  <si>
    <t>24,419</t>
  </si>
  <si>
    <t>293480</t>
  </si>
  <si>
    <t>24,200</t>
  </si>
  <si>
    <t>12,678</t>
  </si>
  <si>
    <t>306200</t>
  </si>
  <si>
    <t>71,700</t>
  </si>
  <si>
    <t>2,481</t>
  </si>
  <si>
    <t>28.9</t>
  </si>
  <si>
    <t>195,132</t>
  </si>
  <si>
    <t>000087</t>
  </si>
  <si>
    <t>하이트진로2우B</t>
  </si>
  <si>
    <t>16,700</t>
  </si>
  <si>
    <t>000227</t>
  </si>
  <si>
    <t>유유제약2우B</t>
  </si>
  <si>
    <t>18,700</t>
  </si>
  <si>
    <t>000325</t>
  </si>
  <si>
    <t>노루홀딩스우</t>
  </si>
  <si>
    <t>19,400</t>
  </si>
  <si>
    <t>001460</t>
  </si>
  <si>
    <t>231,500</t>
  </si>
  <si>
    <t>10,891</t>
  </si>
  <si>
    <t>485,043</t>
  </si>
  <si>
    <t>002025</t>
  </si>
  <si>
    <t>코오롱우</t>
  </si>
  <si>
    <t>4.78</t>
  </si>
  <si>
    <t>003460</t>
  </si>
  <si>
    <t>12,600</t>
  </si>
  <si>
    <t>26.87</t>
  </si>
  <si>
    <t>30,739</t>
  </si>
  <si>
    <t>005257</t>
  </si>
  <si>
    <t>녹십자홀딩스2우</t>
  </si>
  <si>
    <t>17,350</t>
  </si>
  <si>
    <t>006570</t>
  </si>
  <si>
    <t>4,240</t>
  </si>
  <si>
    <t>6,988</t>
  </si>
  <si>
    <t>007575</t>
  </si>
  <si>
    <t>일양약품우</t>
  </si>
  <si>
    <t>009140</t>
  </si>
  <si>
    <t>26,700</t>
  </si>
  <si>
    <t>34,788</t>
  </si>
  <si>
    <t>084695</t>
  </si>
  <si>
    <t>대상홀딩스우</t>
  </si>
  <si>
    <t>025620</t>
  </si>
  <si>
    <t>6,010</t>
  </si>
  <si>
    <t>4,764</t>
  </si>
  <si>
    <t>001380</t>
  </si>
  <si>
    <t>SG충방</t>
  </si>
  <si>
    <t>28.45</t>
  </si>
  <si>
    <t>009320</t>
  </si>
  <si>
    <t>92.29</t>
  </si>
  <si>
    <t>014160</t>
  </si>
  <si>
    <t>11.59</t>
  </si>
  <si>
    <t>007280</t>
  </si>
  <si>
    <t>한국특수형강</t>
  </si>
  <si>
    <t>2,926</t>
  </si>
  <si>
    <t>023800</t>
  </si>
  <si>
    <t>6,220</t>
  </si>
  <si>
    <t>205</t>
  </si>
  <si>
    <t>30.34</t>
  </si>
  <si>
    <t>12,551</t>
  </si>
  <si>
    <t>000040</t>
  </si>
  <si>
    <t>008250</t>
  </si>
  <si>
    <t>8,770</t>
  </si>
  <si>
    <t>648</t>
  </si>
  <si>
    <t>16,355</t>
  </si>
  <si>
    <t>013870</t>
  </si>
  <si>
    <t>6,240</t>
  </si>
  <si>
    <t>891.43</t>
  </si>
  <si>
    <t>11,678</t>
  </si>
  <si>
    <t>016880</t>
  </si>
  <si>
    <t>3,194</t>
  </si>
  <si>
    <t>085310</t>
  </si>
  <si>
    <t>1,511</t>
  </si>
  <si>
    <t>210980</t>
  </si>
  <si>
    <t>3,237</t>
  </si>
  <si>
    <t>7.57</t>
  </si>
  <si>
    <t>18,315</t>
  </si>
  <si>
    <t>014990</t>
  </si>
  <si>
    <t>895</t>
  </si>
  <si>
    <t>004920</t>
  </si>
  <si>
    <t>426</t>
  </si>
  <si>
    <t>003030</t>
  </si>
  <si>
    <t>57,000</t>
  </si>
  <si>
    <t>65,799</t>
  </si>
  <si>
    <t>227,270</t>
  </si>
  <si>
    <t>011090</t>
  </si>
  <si>
    <t>50.2</t>
  </si>
  <si>
    <t>985</t>
  </si>
  <si>
    <t>003075</t>
  </si>
  <si>
    <t>코오롱글로벌우</t>
  </si>
  <si>
    <t>17,100</t>
  </si>
  <si>
    <t>001065</t>
  </si>
  <si>
    <t>JW중외제약우</t>
  </si>
  <si>
    <t>25,800</t>
  </si>
  <si>
    <t>006345</t>
  </si>
  <si>
    <t>대원전선우</t>
  </si>
  <si>
    <t>009270</t>
  </si>
  <si>
    <t>2,470</t>
  </si>
  <si>
    <t>002100</t>
  </si>
  <si>
    <t>15,850</t>
  </si>
  <si>
    <t>51.13</t>
  </si>
  <si>
    <t>8,437</t>
  </si>
  <si>
    <t>003610</t>
  </si>
  <si>
    <t>28.96</t>
  </si>
  <si>
    <t>4,389</t>
  </si>
  <si>
    <t>004100</t>
  </si>
  <si>
    <t>태양금속</t>
  </si>
  <si>
    <t>2,429</t>
  </si>
  <si>
    <t>010040</t>
  </si>
  <si>
    <t>5,410</t>
  </si>
  <si>
    <t>015540</t>
  </si>
  <si>
    <t>메디파트너생명공학</t>
  </si>
  <si>
    <t>654</t>
  </si>
  <si>
    <t>014915</t>
  </si>
  <si>
    <t>성문전자우</t>
  </si>
  <si>
    <t>032560</t>
  </si>
  <si>
    <t>8,280</t>
  </si>
  <si>
    <t>1,038</t>
  </si>
  <si>
    <t>16,519</t>
  </si>
  <si>
    <t>068290</t>
  </si>
  <si>
    <t>493.94</t>
  </si>
  <si>
    <t>092780</t>
  </si>
  <si>
    <t>7,118</t>
  </si>
  <si>
    <t>071970</t>
  </si>
  <si>
    <t>5,479</t>
  </si>
  <si>
    <t>090355</t>
  </si>
  <si>
    <t>노루페인트우</t>
  </si>
  <si>
    <t>255</t>
  </si>
  <si>
    <t>069730</t>
  </si>
  <si>
    <t>9.58</t>
  </si>
  <si>
    <t>9,454</t>
  </si>
  <si>
    <t>004985</t>
  </si>
  <si>
    <t>성신양회우</t>
  </si>
  <si>
    <t>070960</t>
  </si>
  <si>
    <t>212</t>
  </si>
  <si>
    <t>37.74</t>
  </si>
  <si>
    <t>8,604</t>
  </si>
  <si>
    <t>005010</t>
  </si>
  <si>
    <t>5.12</t>
  </si>
  <si>
    <t>53,885</t>
  </si>
  <si>
    <t>013360</t>
  </si>
  <si>
    <t>1,669</t>
  </si>
  <si>
    <t>010420</t>
  </si>
  <si>
    <t>한솔PNS</t>
  </si>
  <si>
    <t>9.69</t>
  </si>
  <si>
    <t>1,878</t>
  </si>
  <si>
    <t>003220</t>
  </si>
  <si>
    <t>13.24</t>
  </si>
  <si>
    <t>9,334</t>
  </si>
  <si>
    <t>005110</t>
  </si>
  <si>
    <t>905</t>
  </si>
  <si>
    <t>015260</t>
  </si>
  <si>
    <t>419</t>
  </si>
  <si>
    <t>806</t>
  </si>
  <si>
    <t>155660</t>
  </si>
  <si>
    <t>4,865</t>
  </si>
  <si>
    <t>494</t>
  </si>
  <si>
    <t>9,127</t>
  </si>
  <si>
    <t>001360</t>
  </si>
  <si>
    <t>2,261</t>
  </si>
  <si>
    <t>001570</t>
  </si>
  <si>
    <t>2,260</t>
  </si>
  <si>
    <t>1,822</t>
  </si>
  <si>
    <t>004565</t>
  </si>
  <si>
    <t>현대비앤지스틸우</t>
  </si>
  <si>
    <t>65,200</t>
  </si>
  <si>
    <t>078520</t>
  </si>
  <si>
    <t>11,793</t>
  </si>
  <si>
    <t>003580</t>
  </si>
  <si>
    <t>넥스트사이언스</t>
  </si>
  <si>
    <t>3,056</t>
  </si>
  <si>
    <t>008040</t>
  </si>
  <si>
    <t>9.81</t>
  </si>
  <si>
    <t>033530</t>
  </si>
  <si>
    <t>17,522</t>
  </si>
  <si>
    <t>003570</t>
  </si>
  <si>
    <t>S&amp;T중공업</t>
  </si>
  <si>
    <t>18,284</t>
  </si>
  <si>
    <t>100840</t>
  </si>
  <si>
    <t>S&amp;TC</t>
  </si>
  <si>
    <t>62.6</t>
  </si>
  <si>
    <t>30,849</t>
  </si>
  <si>
    <t>005090</t>
  </si>
  <si>
    <t>삼광글라스</t>
  </si>
  <si>
    <t>37,000</t>
  </si>
  <si>
    <t>57,464</t>
  </si>
  <si>
    <t>011230</t>
  </si>
  <si>
    <t>삼화전자</t>
  </si>
  <si>
    <t>1,422</t>
  </si>
  <si>
    <t>001720</t>
  </si>
  <si>
    <t>59,200</t>
  </si>
  <si>
    <t>7,931</t>
  </si>
  <si>
    <t>68,060</t>
  </si>
  <si>
    <t>4.65</t>
  </si>
  <si>
    <t>001725</t>
  </si>
  <si>
    <t>신영증권우</t>
  </si>
  <si>
    <t>54,500</t>
  </si>
  <si>
    <t>2,800</t>
  </si>
  <si>
    <t>002630</t>
  </si>
  <si>
    <t>503</t>
  </si>
  <si>
    <t>008110</t>
  </si>
  <si>
    <t>81.94</t>
  </si>
  <si>
    <t>11,629</t>
  </si>
  <si>
    <t>008870</t>
  </si>
  <si>
    <t>66,200</t>
  </si>
  <si>
    <t>8,486</t>
  </si>
  <si>
    <t>7.8</t>
  </si>
  <si>
    <t>98,534</t>
  </si>
  <si>
    <t>018500</t>
  </si>
  <si>
    <t>1,454</t>
  </si>
  <si>
    <t>092440</t>
  </si>
  <si>
    <t>14.82</t>
  </si>
  <si>
    <t>3.39</t>
  </si>
  <si>
    <t>307950</t>
  </si>
  <si>
    <t>20.05</t>
  </si>
  <si>
    <t>21,602</t>
  </si>
  <si>
    <t>003070</t>
  </si>
  <si>
    <t>569</t>
  </si>
  <si>
    <t>17,342</t>
  </si>
  <si>
    <t>005030</t>
  </si>
  <si>
    <t>1,339</t>
  </si>
  <si>
    <t>095720</t>
  </si>
  <si>
    <t>2,610</t>
  </si>
  <si>
    <t>7,369</t>
  </si>
  <si>
    <t>001020</t>
  </si>
  <si>
    <t>380</t>
  </si>
  <si>
    <t>002720</t>
  </si>
  <si>
    <t>4,320</t>
  </si>
  <si>
    <t>34.29</t>
  </si>
  <si>
    <t>024070</t>
  </si>
  <si>
    <t>38.84</t>
  </si>
  <si>
    <t>123890</t>
  </si>
  <si>
    <t>3,995</t>
  </si>
  <si>
    <t>5,257</t>
  </si>
  <si>
    <t>249420</t>
  </si>
  <si>
    <t>562</t>
  </si>
  <si>
    <t>33.63</t>
  </si>
  <si>
    <t>12,238</t>
  </si>
  <si>
    <t>001210</t>
  </si>
  <si>
    <t>7,070</t>
  </si>
  <si>
    <t>001290</t>
  </si>
  <si>
    <t>1,944</t>
  </si>
  <si>
    <t>000230</t>
  </si>
  <si>
    <t>14,935</t>
  </si>
  <si>
    <t>004840</t>
  </si>
  <si>
    <t>307</t>
  </si>
  <si>
    <t>19.06</t>
  </si>
  <si>
    <t>17,183</t>
  </si>
  <si>
    <t>006490</t>
  </si>
  <si>
    <t>163560</t>
  </si>
  <si>
    <t>6,440</t>
  </si>
  <si>
    <t>771</t>
  </si>
  <si>
    <t>8.35</t>
  </si>
  <si>
    <t>14,032</t>
  </si>
  <si>
    <t>001745</t>
  </si>
  <si>
    <t>SK네트웍스우</t>
  </si>
  <si>
    <t>0.13</t>
  </si>
  <si>
    <t>005450</t>
  </si>
  <si>
    <t>신한</t>
  </si>
  <si>
    <t>4,945</t>
  </si>
  <si>
    <t>6,682</t>
  </si>
  <si>
    <t>058860</t>
  </si>
  <si>
    <t>4,605</t>
  </si>
  <si>
    <t>134790</t>
  </si>
  <si>
    <t>45,250</t>
  </si>
  <si>
    <t>2,393</t>
  </si>
  <si>
    <t>18.91</t>
  </si>
  <si>
    <t>12,567</t>
  </si>
  <si>
    <t>298690</t>
  </si>
  <si>
    <t>001620</t>
  </si>
  <si>
    <t>005420</t>
  </si>
  <si>
    <t>11,350</t>
  </si>
  <si>
    <t>6,236</t>
  </si>
  <si>
    <t>032350</t>
  </si>
  <si>
    <t>4,353</t>
  </si>
  <si>
    <t>069460</t>
  </si>
  <si>
    <t>148.21</t>
  </si>
  <si>
    <t>1,077</t>
  </si>
  <si>
    <t>014825</t>
  </si>
  <si>
    <t>동원시스템즈우</t>
  </si>
  <si>
    <t>34,900</t>
  </si>
  <si>
    <t>001530</t>
  </si>
  <si>
    <t>DI동일</t>
  </si>
  <si>
    <t>82,200</t>
  </si>
  <si>
    <t>5,871.43</t>
  </si>
  <si>
    <t>198,666</t>
  </si>
  <si>
    <t>002710</t>
  </si>
  <si>
    <t>5.2</t>
  </si>
  <si>
    <t>5,010</t>
  </si>
  <si>
    <t>002810</t>
  </si>
  <si>
    <t>9.88</t>
  </si>
  <si>
    <t>18,952</t>
  </si>
  <si>
    <t>000885</t>
  </si>
  <si>
    <t>한화우</t>
  </si>
  <si>
    <t>002220</t>
  </si>
  <si>
    <t>7,115</t>
  </si>
  <si>
    <t>18064K</t>
  </si>
  <si>
    <t>한진칼우</t>
  </si>
  <si>
    <t>003495</t>
  </si>
  <si>
    <t>대한항공우</t>
  </si>
  <si>
    <t>009835</t>
  </si>
  <si>
    <t>한화케미칼우</t>
  </si>
  <si>
    <t>027740</t>
  </si>
  <si>
    <t>649</t>
  </si>
  <si>
    <t>008355</t>
  </si>
  <si>
    <t>남선알미우</t>
  </si>
  <si>
    <t>35,200</t>
  </si>
  <si>
    <t>027390</t>
  </si>
  <si>
    <t>한화갤러리아타임월드</t>
  </si>
  <si>
    <t>21,800</t>
  </si>
  <si>
    <t>36,650</t>
  </si>
  <si>
    <t>030790</t>
  </si>
  <si>
    <t>동양네트웍스</t>
  </si>
  <si>
    <t>1,790</t>
  </si>
  <si>
    <t>214330</t>
  </si>
  <si>
    <t>7,887</t>
  </si>
  <si>
    <t>000995</t>
  </si>
  <si>
    <t>DB하이텍1우</t>
  </si>
  <si>
    <t>002990</t>
  </si>
  <si>
    <t>금호산업</t>
  </si>
  <si>
    <t>9,808</t>
  </si>
  <si>
    <t>267850</t>
  </si>
  <si>
    <t>1,542</t>
  </si>
  <si>
    <t>14.07</t>
  </si>
  <si>
    <t>13,924</t>
  </si>
  <si>
    <t>001470</t>
  </si>
  <si>
    <t>819</t>
  </si>
  <si>
    <t>1,591</t>
  </si>
  <si>
    <t>005960</t>
  </si>
  <si>
    <t>3,507</t>
  </si>
  <si>
    <t>17,157</t>
  </si>
  <si>
    <t>011155</t>
  </si>
  <si>
    <t>CJ씨푸드1우</t>
  </si>
  <si>
    <t>012600</t>
  </si>
  <si>
    <t>청호컴넷</t>
  </si>
  <si>
    <t>188</t>
  </si>
  <si>
    <t>19.28</t>
  </si>
  <si>
    <t>005305</t>
  </si>
  <si>
    <t>롯데칠성우</t>
  </si>
  <si>
    <t>76,200</t>
  </si>
  <si>
    <t>006125</t>
  </si>
  <si>
    <t>SK디스커버리우</t>
  </si>
  <si>
    <t>058850</t>
  </si>
  <si>
    <t>8.04</t>
  </si>
  <si>
    <t>002780</t>
  </si>
  <si>
    <t>57.93</t>
  </si>
  <si>
    <t>002785</t>
  </si>
  <si>
    <t>진흥기업우B</t>
  </si>
  <si>
    <t>002787</t>
  </si>
  <si>
    <t>진흥기업2우B</t>
  </si>
  <si>
    <t>14,850</t>
  </si>
  <si>
    <t>014280</t>
  </si>
  <si>
    <t>4,690</t>
  </si>
  <si>
    <t>653</t>
  </si>
  <si>
    <t>11,452</t>
  </si>
  <si>
    <t>017810</t>
  </si>
  <si>
    <t>591</t>
  </si>
  <si>
    <t>20.47</t>
  </si>
  <si>
    <t>7,859</t>
  </si>
  <si>
    <t>101140</t>
  </si>
  <si>
    <t>비티원</t>
  </si>
  <si>
    <t>50.48</t>
  </si>
  <si>
    <t>011000</t>
  </si>
  <si>
    <t>1,389</t>
  </si>
  <si>
    <t>011150</t>
  </si>
  <si>
    <t>43.25</t>
  </si>
  <si>
    <t>001529</t>
  </si>
  <si>
    <t>동양3우B</t>
  </si>
  <si>
    <t>004980</t>
  </si>
  <si>
    <t>13.83</t>
  </si>
  <si>
    <t>15,319</t>
  </si>
  <si>
    <t>014130</t>
  </si>
  <si>
    <t>14.51</t>
  </si>
  <si>
    <t>5,573</t>
  </si>
  <si>
    <t>044380</t>
  </si>
  <si>
    <t>001795</t>
  </si>
  <si>
    <t>대한제당우</t>
  </si>
  <si>
    <t>001799</t>
  </si>
  <si>
    <t>대한제당3우B</t>
  </si>
  <si>
    <t>23,600</t>
  </si>
  <si>
    <t>103130</t>
  </si>
  <si>
    <t>웅진에너지</t>
  </si>
  <si>
    <t>1,334</t>
  </si>
  <si>
    <t>145210</t>
  </si>
  <si>
    <t>세화아이엠씨</t>
  </si>
  <si>
    <t>023450</t>
  </si>
  <si>
    <t>24,850</t>
  </si>
  <si>
    <t>1,639</t>
  </si>
  <si>
    <t>15.16</t>
  </si>
  <si>
    <t>16,991</t>
  </si>
  <si>
    <t>3,400</t>
  </si>
  <si>
    <t>13.68</t>
  </si>
  <si>
    <t>144620</t>
  </si>
  <si>
    <t>코오롱머티리얼</t>
  </si>
  <si>
    <t>1,840</t>
  </si>
  <si>
    <t>007540</t>
  </si>
  <si>
    <t>40,700</t>
  </si>
  <si>
    <t>7.02</t>
  </si>
  <si>
    <t>52,168</t>
  </si>
  <si>
    <t>007120</t>
  </si>
  <si>
    <t>012800</t>
  </si>
  <si>
    <t>1,395</t>
  </si>
  <si>
    <t>10.9</t>
  </si>
  <si>
    <t>002880</t>
  </si>
  <si>
    <t>011280</t>
  </si>
  <si>
    <t>20.41</t>
  </si>
  <si>
    <t>233</t>
  </si>
  <si>
    <t>011690</t>
  </si>
  <si>
    <t>유양디앤유</t>
  </si>
  <si>
    <t>097230</t>
  </si>
  <si>
    <t>한진중공업</t>
  </si>
  <si>
    <t>5,790</t>
  </si>
  <si>
    <t>004710</t>
  </si>
  <si>
    <t>6,490</t>
  </si>
  <si>
    <t>8,394</t>
  </si>
  <si>
    <t>100220</t>
  </si>
  <si>
    <t>8,360</t>
  </si>
  <si>
    <t>42.01</t>
  </si>
  <si>
    <t>15,926</t>
  </si>
  <si>
    <t>004270</t>
  </si>
  <si>
    <t>047400</t>
  </si>
  <si>
    <t>1,863</t>
  </si>
  <si>
    <t>001067</t>
  </si>
  <si>
    <t>JW중외제약2우B</t>
  </si>
  <si>
    <t>41,900</t>
  </si>
  <si>
    <t>002995</t>
  </si>
  <si>
    <t>금호산업우</t>
  </si>
  <si>
    <t>56,800</t>
  </si>
  <si>
    <t>000890</t>
  </si>
  <si>
    <t>718</t>
  </si>
  <si>
    <t>004150</t>
  </si>
  <si>
    <t>8,673</t>
  </si>
  <si>
    <t>013000</t>
  </si>
  <si>
    <t>1,880</t>
  </si>
  <si>
    <t>85.45</t>
  </si>
  <si>
    <t>1,378</t>
  </si>
  <si>
    <t>000910</t>
  </si>
  <si>
    <t>4,935</t>
  </si>
  <si>
    <t>7,203</t>
  </si>
  <si>
    <t>007630</t>
  </si>
  <si>
    <t>폴루스바이오팜</t>
  </si>
  <si>
    <t>1,795</t>
  </si>
  <si>
    <t>1,179</t>
  </si>
  <si>
    <t>011930</t>
  </si>
  <si>
    <t>15.92</t>
  </si>
  <si>
    <t>660</t>
  </si>
  <si>
    <t>016380</t>
  </si>
  <si>
    <t>동부제철</t>
  </si>
  <si>
    <t>7,130</t>
  </si>
  <si>
    <t>2,210</t>
  </si>
  <si>
    <t>016385</t>
  </si>
  <si>
    <t>동부제철우</t>
  </si>
  <si>
    <t>32,650</t>
  </si>
  <si>
    <t>000020</t>
  </si>
  <si>
    <t>365</t>
  </si>
  <si>
    <t>26.11</t>
  </si>
  <si>
    <t>10,636</t>
  </si>
  <si>
    <t>000060</t>
  </si>
  <si>
    <t>19,450</t>
  </si>
  <si>
    <t>2,122</t>
  </si>
  <si>
    <t>20,025</t>
  </si>
  <si>
    <t>000370</t>
  </si>
  <si>
    <t>3,725</t>
  </si>
  <si>
    <t>5.75</t>
  </si>
  <si>
    <t>12,126</t>
  </si>
  <si>
    <t>001270</t>
  </si>
  <si>
    <t>34,534</t>
  </si>
  <si>
    <t>001500</t>
  </si>
  <si>
    <t>1,724</t>
  </si>
  <si>
    <t>30,232</t>
  </si>
  <si>
    <t>001820</t>
  </si>
  <si>
    <t>삼화콘덴서</t>
  </si>
  <si>
    <t>46,550</t>
  </si>
  <si>
    <t>6,023</t>
  </si>
  <si>
    <t>7.73</t>
  </si>
  <si>
    <t>12,163</t>
  </si>
  <si>
    <t>002360</t>
  </si>
  <si>
    <t>1,220</t>
  </si>
  <si>
    <t>58.1</t>
  </si>
  <si>
    <t>002460</t>
  </si>
  <si>
    <t>30,102</t>
  </si>
  <si>
    <t>930</t>
  </si>
  <si>
    <t>6.91</t>
  </si>
  <si>
    <t>003090</t>
  </si>
  <si>
    <t>16,450</t>
  </si>
  <si>
    <t>692</t>
  </si>
  <si>
    <t>23.77</t>
  </si>
  <si>
    <t>003300</t>
  </si>
  <si>
    <t>52,200</t>
  </si>
  <si>
    <t>93,935</t>
  </si>
  <si>
    <t>166,813</t>
  </si>
  <si>
    <t>003470</t>
  </si>
  <si>
    <t>6.03</t>
  </si>
  <si>
    <t>5,598</t>
  </si>
  <si>
    <t>003540</t>
  </si>
  <si>
    <t>1,961</t>
  </si>
  <si>
    <t>6.68</t>
  </si>
  <si>
    <t>22,693</t>
  </si>
  <si>
    <t>003690</t>
  </si>
  <si>
    <t>8,260</t>
  </si>
  <si>
    <t>18,590</t>
  </si>
  <si>
    <t>004430</t>
  </si>
  <si>
    <t>1,587</t>
  </si>
  <si>
    <t>17,163</t>
  </si>
  <si>
    <t>005500</t>
  </si>
  <si>
    <t>14.05</t>
  </si>
  <si>
    <t>14,771</t>
  </si>
  <si>
    <t>005690</t>
  </si>
  <si>
    <t>8,030</t>
  </si>
  <si>
    <t>792</t>
  </si>
  <si>
    <t>005880</t>
  </si>
  <si>
    <t>27,700</t>
  </si>
  <si>
    <t>3,488</t>
  </si>
  <si>
    <t>31,606</t>
  </si>
  <si>
    <t>007690</t>
  </si>
  <si>
    <t>47,500</t>
  </si>
  <si>
    <t>8,056</t>
  </si>
  <si>
    <t>5.9</t>
  </si>
  <si>
    <t>84,082</t>
  </si>
  <si>
    <t>007700</t>
  </si>
  <si>
    <t>81,200</t>
  </si>
  <si>
    <t>7,089</t>
  </si>
  <si>
    <t>25,593</t>
  </si>
  <si>
    <t>008730</t>
  </si>
  <si>
    <t>009410</t>
  </si>
  <si>
    <t>14,300</t>
  </si>
  <si>
    <t>2,770</t>
  </si>
  <si>
    <t>5.16</t>
  </si>
  <si>
    <t>12,847</t>
  </si>
  <si>
    <t>009450</t>
  </si>
  <si>
    <t>40,500</t>
  </si>
  <si>
    <t>20.65</t>
  </si>
  <si>
    <t>21,969</t>
  </si>
  <si>
    <t>009970</t>
  </si>
  <si>
    <t>54,100</t>
  </si>
  <si>
    <t>7,432</t>
  </si>
  <si>
    <t>7.28</t>
  </si>
  <si>
    <t>83,983</t>
  </si>
  <si>
    <t>011760</t>
  </si>
  <si>
    <t>현대상사</t>
  </si>
  <si>
    <t>23,039</t>
  </si>
  <si>
    <t>012510</t>
  </si>
  <si>
    <t>65,000</t>
  </si>
  <si>
    <t>1,441</t>
  </si>
  <si>
    <t>45.11</t>
  </si>
  <si>
    <t>6,046</t>
  </si>
  <si>
    <t>10.75</t>
  </si>
  <si>
    <t>014580</t>
  </si>
  <si>
    <t>백광소재</t>
  </si>
  <si>
    <t>4,045</t>
  </si>
  <si>
    <t>28.49</t>
  </si>
  <si>
    <t>4,734</t>
  </si>
  <si>
    <t>018670</t>
  </si>
  <si>
    <t>78,400</t>
  </si>
  <si>
    <t>6,763</t>
  </si>
  <si>
    <t>171,545</t>
  </si>
  <si>
    <t>020560</t>
  </si>
  <si>
    <t>4,576</t>
  </si>
  <si>
    <t>024720</t>
  </si>
  <si>
    <t>27,300</t>
  </si>
  <si>
    <t>3,608</t>
  </si>
  <si>
    <t>19,558</t>
  </si>
  <si>
    <t>029460</t>
  </si>
  <si>
    <t>15,646</t>
  </si>
  <si>
    <t>26,927</t>
  </si>
  <si>
    <t>029530</t>
  </si>
  <si>
    <t>3,563</t>
  </si>
  <si>
    <t>12.99</t>
  </si>
  <si>
    <t>86,464</t>
  </si>
  <si>
    <t>031440</t>
  </si>
  <si>
    <t>84,700</t>
  </si>
  <si>
    <t>81,835</t>
  </si>
  <si>
    <t>033240</t>
  </si>
  <si>
    <t>15,473</t>
  </si>
  <si>
    <t>033920</t>
  </si>
  <si>
    <t>17,770</t>
  </si>
  <si>
    <t>034120</t>
  </si>
  <si>
    <t>69.09</t>
  </si>
  <si>
    <t>30,678</t>
  </si>
  <si>
    <t>034310</t>
  </si>
  <si>
    <t>13.28</t>
  </si>
  <si>
    <t>17,008</t>
  </si>
  <si>
    <t>034830</t>
  </si>
  <si>
    <t>682</t>
  </si>
  <si>
    <t>3,252</t>
  </si>
  <si>
    <t>4.98</t>
  </si>
  <si>
    <t>036580</t>
  </si>
  <si>
    <t>8,326</t>
  </si>
  <si>
    <t>037560</t>
  </si>
  <si>
    <t>CJ헬로</t>
  </si>
  <si>
    <t>13,677</t>
  </si>
  <si>
    <t>039490</t>
  </si>
  <si>
    <t>10.84</t>
  </si>
  <si>
    <t>80,397</t>
  </si>
  <si>
    <t>042700</t>
  </si>
  <si>
    <t>3,767</t>
  </si>
  <si>
    <t>071320</t>
  </si>
  <si>
    <t>53,300</t>
  </si>
  <si>
    <t>134,743</t>
  </si>
  <si>
    <t>078000</t>
  </si>
  <si>
    <t>15.39</t>
  </si>
  <si>
    <t>11,412</t>
  </si>
  <si>
    <t>079980</t>
  </si>
  <si>
    <t>12.64</t>
  </si>
  <si>
    <t>11,745</t>
  </si>
  <si>
    <t>082640</t>
  </si>
  <si>
    <t>351</t>
  </si>
  <si>
    <t>12.28</t>
  </si>
  <si>
    <t>14,073</t>
  </si>
  <si>
    <t>085620</t>
  </si>
  <si>
    <t>5.58</t>
  </si>
  <si>
    <t>10,422</t>
  </si>
  <si>
    <t>089590</t>
  </si>
  <si>
    <t>28,700</t>
  </si>
  <si>
    <t>2,696</t>
  </si>
  <si>
    <t>10.65</t>
  </si>
  <si>
    <t>14,509</t>
  </si>
  <si>
    <t>090350</t>
  </si>
  <si>
    <t>15,042</t>
  </si>
  <si>
    <t>102260</t>
  </si>
  <si>
    <t>동성코퍼레이션</t>
  </si>
  <si>
    <t>122900</t>
  </si>
  <si>
    <t>357</t>
  </si>
  <si>
    <t>31.65</t>
  </si>
  <si>
    <t>10,560</t>
  </si>
  <si>
    <t>3.98</t>
  </si>
  <si>
    <t>130660</t>
  </si>
  <si>
    <t>3,505</t>
  </si>
  <si>
    <t>138040</t>
  </si>
  <si>
    <t>2,169</t>
  </si>
  <si>
    <t>17,639</t>
  </si>
  <si>
    <t>145720</t>
  </si>
  <si>
    <t>71,100</t>
  </si>
  <si>
    <t>3,972</t>
  </si>
  <si>
    <t>17,535</t>
  </si>
  <si>
    <t>175330</t>
  </si>
  <si>
    <t>5,770</t>
  </si>
  <si>
    <t>1,391</t>
  </si>
  <si>
    <t>15,898</t>
  </si>
  <si>
    <t>180640</t>
  </si>
  <si>
    <t>29,100</t>
  </si>
  <si>
    <t>24,818</t>
  </si>
  <si>
    <t>181710</t>
  </si>
  <si>
    <t>NHN</t>
  </si>
  <si>
    <t>66,000</t>
  </si>
  <si>
    <t>4,682</t>
  </si>
  <si>
    <t>14.1</t>
  </si>
  <si>
    <t>80,873</t>
  </si>
  <si>
    <t>192080</t>
  </si>
  <si>
    <t>60,700</t>
  </si>
  <si>
    <t>5,279</t>
  </si>
  <si>
    <t>11.5</t>
  </si>
  <si>
    <t>28,402</t>
  </si>
  <si>
    <t>241590</t>
  </si>
  <si>
    <t>14,900</t>
  </si>
  <si>
    <t>52.46</t>
  </si>
  <si>
    <t>4,621</t>
  </si>
  <si>
    <t>267260</t>
  </si>
  <si>
    <t>41,804</t>
  </si>
  <si>
    <t>267270</t>
  </si>
  <si>
    <t>36,700</t>
  </si>
  <si>
    <t>4,585</t>
  </si>
  <si>
    <t>8</t>
  </si>
  <si>
    <t>62,737</t>
  </si>
  <si>
    <t>271980</t>
  </si>
  <si>
    <t>35,100</t>
  </si>
  <si>
    <t>247.18</t>
  </si>
  <si>
    <t>12,576</t>
  </si>
  <si>
    <t>272450</t>
  </si>
  <si>
    <t>8,873</t>
  </si>
  <si>
    <t>280360</t>
  </si>
  <si>
    <t>160,000</t>
  </si>
  <si>
    <t>72.99</t>
  </si>
  <si>
    <t>183,085</t>
  </si>
  <si>
    <t>284740</t>
  </si>
  <si>
    <t>44,750</t>
  </si>
  <si>
    <t>1,534</t>
  </si>
  <si>
    <t>29.17</t>
  </si>
  <si>
    <t>16,568</t>
  </si>
  <si>
    <t>298000</t>
  </si>
  <si>
    <t>163,000</t>
  </si>
  <si>
    <t>6,412</t>
  </si>
  <si>
    <t>25.42</t>
  </si>
  <si>
    <t>115,120</t>
  </si>
  <si>
    <t>298020</t>
  </si>
  <si>
    <t>143,500</t>
  </si>
  <si>
    <t>4,919</t>
  </si>
  <si>
    <t>93,276</t>
  </si>
  <si>
    <t>298050</t>
  </si>
  <si>
    <t>123,000</t>
  </si>
  <si>
    <t>86,118</t>
  </si>
  <si>
    <t>300720</t>
  </si>
  <si>
    <t>119,500</t>
  </si>
  <si>
    <t>12,967</t>
  </si>
  <si>
    <t>9.22</t>
  </si>
  <si>
    <t>209,463</t>
  </si>
  <si>
    <t>4,500</t>
  </si>
  <si>
    <t>006040</t>
  </si>
  <si>
    <t>240,000</t>
  </si>
  <si>
    <t>20,549</t>
  </si>
  <si>
    <t>289,909</t>
  </si>
  <si>
    <t>004870</t>
  </si>
  <si>
    <t>015590</t>
  </si>
  <si>
    <t>558</t>
  </si>
  <si>
    <t>003060</t>
  </si>
  <si>
    <t>1,152</t>
  </si>
  <si>
    <t>009310</t>
  </si>
  <si>
    <t>1,445</t>
  </si>
  <si>
    <t>1,277</t>
  </si>
  <si>
    <t>077500</t>
  </si>
  <si>
    <t>449</t>
  </si>
  <si>
    <t>15.14</t>
  </si>
  <si>
    <t>6,917</t>
  </si>
  <si>
    <t>000300</t>
  </si>
  <si>
    <t>33.56</t>
  </si>
  <si>
    <t>866</t>
  </si>
  <si>
    <t>007460</t>
  </si>
  <si>
    <t>에이프로젠 KIC</t>
  </si>
  <si>
    <t>2,127</t>
  </si>
  <si>
    <t>011160</t>
  </si>
  <si>
    <t>두산건설</t>
  </si>
  <si>
    <t>033180</t>
  </si>
  <si>
    <t>필룩스</t>
  </si>
  <si>
    <t>2,962</t>
  </si>
  <si>
    <t>012170</t>
  </si>
  <si>
    <t>키위미디어그룹</t>
  </si>
  <si>
    <t>263</t>
  </si>
  <si>
    <t>090370</t>
  </si>
  <si>
    <t>192650</t>
  </si>
  <si>
    <t>739</t>
  </si>
  <si>
    <t>2,831</t>
  </si>
  <si>
    <t>092220</t>
  </si>
  <si>
    <t>89.23</t>
  </si>
  <si>
    <t>003960</t>
  </si>
  <si>
    <t>11.51</t>
  </si>
  <si>
    <t>37,327</t>
  </si>
  <si>
    <t>002140</t>
  </si>
  <si>
    <t>20.19</t>
  </si>
  <si>
    <t>000155</t>
  </si>
  <si>
    <t>두산우</t>
  </si>
  <si>
    <t>74,800</t>
  </si>
  <si>
    <t>000157</t>
  </si>
  <si>
    <t>두산2우B</t>
  </si>
  <si>
    <t>77,700</t>
  </si>
  <si>
    <t>6.69</t>
  </si>
  <si>
    <t>000650</t>
  </si>
  <si>
    <t>72,700</t>
  </si>
  <si>
    <t>43,299</t>
  </si>
  <si>
    <t>8.25</t>
  </si>
  <si>
    <t>001080</t>
  </si>
  <si>
    <t>870</t>
  </si>
  <si>
    <t>21.72</t>
  </si>
  <si>
    <t>55,451</t>
  </si>
  <si>
    <t>002840</t>
  </si>
  <si>
    <t>43,950</t>
  </si>
  <si>
    <t>4,298</t>
  </si>
  <si>
    <t>39,317</t>
  </si>
  <si>
    <t>11.38</t>
  </si>
  <si>
    <t>003415</t>
  </si>
  <si>
    <t>쌍용양회우</t>
  </si>
  <si>
    <t>6,460</t>
  </si>
  <si>
    <t>003780</t>
  </si>
  <si>
    <t>2,724</t>
  </si>
  <si>
    <t>004060</t>
  </si>
  <si>
    <t>004080</t>
  </si>
  <si>
    <t>31.72</t>
  </si>
  <si>
    <t>9,094</t>
  </si>
  <si>
    <t>004450</t>
  </si>
  <si>
    <t>45,700</t>
  </si>
  <si>
    <t>8.58</t>
  </si>
  <si>
    <t>64,479</t>
  </si>
  <si>
    <t>004540</t>
  </si>
  <si>
    <t>2,445</t>
  </si>
  <si>
    <t>004545</t>
  </si>
  <si>
    <t>깨끗한나라우</t>
  </si>
  <si>
    <t>17,000</t>
  </si>
  <si>
    <t>00499K</t>
  </si>
  <si>
    <t>롯데지주우</t>
  </si>
  <si>
    <t>51,200</t>
  </si>
  <si>
    <t>005385</t>
  </si>
  <si>
    <t>현대차우</t>
  </si>
  <si>
    <t>79,600</t>
  </si>
  <si>
    <t>005387</t>
  </si>
  <si>
    <t>현대차2우B</t>
  </si>
  <si>
    <t>87,800</t>
  </si>
  <si>
    <t>005389</t>
  </si>
  <si>
    <t>현대차3우B</t>
  </si>
  <si>
    <t>75,900</t>
  </si>
  <si>
    <t>005390</t>
  </si>
  <si>
    <t>1,305</t>
  </si>
  <si>
    <t>25.1</t>
  </si>
  <si>
    <t>1,602</t>
  </si>
  <si>
    <t>005935</t>
  </si>
  <si>
    <t>삼성전자우</t>
  </si>
  <si>
    <t>38,400</t>
  </si>
  <si>
    <t>1,417</t>
  </si>
  <si>
    <t>010955</t>
  </si>
  <si>
    <t>S-Oil우</t>
  </si>
  <si>
    <t>62,800</t>
  </si>
  <si>
    <t>775</t>
  </si>
  <si>
    <t>013700</t>
  </si>
  <si>
    <t>33.33</t>
  </si>
  <si>
    <t>015890</t>
  </si>
  <si>
    <t>10.1</t>
  </si>
  <si>
    <t>7,769</t>
  </si>
  <si>
    <t>019685</t>
  </si>
  <si>
    <t>대교우B</t>
  </si>
  <si>
    <t>4,515</t>
  </si>
  <si>
    <t>021820</t>
  </si>
  <si>
    <t>42,284</t>
  </si>
  <si>
    <t>025000</t>
  </si>
  <si>
    <t>57,300</t>
  </si>
  <si>
    <t>24.65</t>
  </si>
  <si>
    <t>89,874</t>
  </si>
  <si>
    <t>033250</t>
  </si>
  <si>
    <t>1,186</t>
  </si>
  <si>
    <t>03473K</t>
  </si>
  <si>
    <t>SK우</t>
  </si>
  <si>
    <t>140,000</t>
  </si>
  <si>
    <t>3.61</t>
  </si>
  <si>
    <t>081000</t>
  </si>
  <si>
    <t>32,700</t>
  </si>
  <si>
    <t>655</t>
  </si>
  <si>
    <t>49.92</t>
  </si>
  <si>
    <t>083420</t>
  </si>
  <si>
    <t>28.75</t>
  </si>
  <si>
    <t>5,362</t>
  </si>
  <si>
    <t>4.35</t>
  </si>
  <si>
    <t>084670</t>
  </si>
  <si>
    <t>25,750</t>
  </si>
  <si>
    <t>464</t>
  </si>
  <si>
    <t>55.5</t>
  </si>
  <si>
    <t>38,767</t>
  </si>
  <si>
    <t>090080</t>
  </si>
  <si>
    <t>1,615</t>
  </si>
  <si>
    <t>092230</t>
  </si>
  <si>
    <t>57,500</t>
  </si>
  <si>
    <t>901</t>
  </si>
  <si>
    <t>63.82</t>
  </si>
  <si>
    <t>143,401</t>
  </si>
  <si>
    <t>4.52</t>
  </si>
  <si>
    <t>093240</t>
  </si>
  <si>
    <t>2,863</t>
  </si>
  <si>
    <t>096775</t>
  </si>
  <si>
    <t>SK이노베이션우</t>
  </si>
  <si>
    <t>122,000</t>
  </si>
  <si>
    <t>100250</t>
  </si>
  <si>
    <t>109070</t>
  </si>
  <si>
    <t>11.85</t>
  </si>
  <si>
    <t>194370</t>
  </si>
  <si>
    <t>457</t>
  </si>
  <si>
    <t>31.51</t>
  </si>
  <si>
    <t>11,633</t>
  </si>
  <si>
    <t>213500</t>
  </si>
  <si>
    <t>14,750</t>
  </si>
  <si>
    <t>9.21</t>
  </si>
  <si>
    <t>23,790</t>
  </si>
  <si>
    <t>268280</t>
  </si>
  <si>
    <t>74,000</t>
  </si>
  <si>
    <t>6,932</t>
  </si>
  <si>
    <t>10.68</t>
  </si>
  <si>
    <t>42,201</t>
  </si>
  <si>
    <t>003280</t>
  </si>
  <si>
    <t>588</t>
  </si>
  <si>
    <t>823</t>
  </si>
  <si>
    <t>014285</t>
  </si>
  <si>
    <t>금강공업우</t>
  </si>
  <si>
    <t>000725</t>
  </si>
  <si>
    <t>현대건설우</t>
  </si>
  <si>
    <t>178,000</t>
  </si>
  <si>
    <t>009275</t>
  </si>
  <si>
    <t>신원우</t>
  </si>
  <si>
    <t>57,100</t>
  </si>
  <si>
    <t>011330</t>
  </si>
  <si>
    <t>2,060</t>
  </si>
  <si>
    <t>971</t>
  </si>
  <si>
    <t>093230</t>
  </si>
  <si>
    <t>001140</t>
  </si>
  <si>
    <t>6,380</t>
  </si>
  <si>
    <t>7.92</t>
  </si>
  <si>
    <t>007110</t>
  </si>
  <si>
    <t>659</t>
  </si>
  <si>
    <t>5.1</t>
  </si>
  <si>
    <t>009810</t>
  </si>
  <si>
    <t>엔케이물산</t>
  </si>
  <si>
    <t>525</t>
  </si>
  <si>
    <t>025560</t>
  </si>
  <si>
    <t>092200</t>
  </si>
  <si>
    <t>2,945</t>
  </si>
  <si>
    <t>5,876</t>
  </si>
  <si>
    <t>004770</t>
  </si>
  <si>
    <t>24.05</t>
  </si>
  <si>
    <t>011200</t>
  </si>
  <si>
    <t>현대상선</t>
  </si>
  <si>
    <t>000970</t>
  </si>
  <si>
    <t>한국주철관</t>
  </si>
  <si>
    <t>24.32</t>
  </si>
  <si>
    <t>11,194</t>
  </si>
  <si>
    <t>003530</t>
  </si>
  <si>
    <t>5.84</t>
  </si>
  <si>
    <t>5,351</t>
  </si>
  <si>
    <t>003535</t>
  </si>
  <si>
    <t>한화투자증권우</t>
  </si>
  <si>
    <t>005320</t>
  </si>
  <si>
    <t>9.52</t>
  </si>
  <si>
    <t>2,970</t>
  </si>
  <si>
    <t>010580</t>
  </si>
  <si>
    <t>지코</t>
  </si>
  <si>
    <t>899</t>
  </si>
  <si>
    <t>16.35</t>
  </si>
  <si>
    <t>482</t>
  </si>
  <si>
    <t>105840</t>
  </si>
  <si>
    <t>5,640</t>
  </si>
  <si>
    <t>6,329</t>
  </si>
  <si>
    <t>000145</t>
  </si>
  <si>
    <t>하이트진로홀딩스우</t>
  </si>
  <si>
    <t>002210</t>
  </si>
  <si>
    <t>20,200</t>
  </si>
  <si>
    <t>2,322</t>
  </si>
  <si>
    <t>003680</t>
  </si>
  <si>
    <t>9,101</t>
  </si>
  <si>
    <t>004200</t>
  </si>
  <si>
    <t>고려개발</t>
  </si>
  <si>
    <t>4,235</t>
  </si>
  <si>
    <t>3,782</t>
  </si>
  <si>
    <t>005360</t>
  </si>
  <si>
    <t>3,920</t>
  </si>
  <si>
    <t>118.79</t>
  </si>
  <si>
    <t>3,819</t>
  </si>
  <si>
    <t>010660</t>
  </si>
  <si>
    <t>3,605</t>
  </si>
  <si>
    <t>5,651</t>
  </si>
  <si>
    <t>000070</t>
  </si>
  <si>
    <t>73,800</t>
  </si>
  <si>
    <t>9,043</t>
  </si>
  <si>
    <t>159,177</t>
  </si>
  <si>
    <t>000080</t>
  </si>
  <si>
    <t>22,050</t>
  </si>
  <si>
    <t>69.12</t>
  </si>
  <si>
    <t>16,301</t>
  </si>
  <si>
    <t>3.63</t>
  </si>
  <si>
    <t>000100</t>
  </si>
  <si>
    <t>231,000</t>
  </si>
  <si>
    <t>4,838</t>
  </si>
  <si>
    <t>47.75</t>
  </si>
  <si>
    <t>126,224</t>
  </si>
  <si>
    <t>000120</t>
  </si>
  <si>
    <t>135,500</t>
  </si>
  <si>
    <t>1,996</t>
  </si>
  <si>
    <t>67.89</t>
  </si>
  <si>
    <t>116,702</t>
  </si>
  <si>
    <t>000150</t>
  </si>
  <si>
    <t>94,700</t>
  </si>
  <si>
    <t>85,108</t>
  </si>
  <si>
    <t>000210</t>
  </si>
  <si>
    <t>대림산업</t>
  </si>
  <si>
    <t>107,500</t>
  </si>
  <si>
    <t>16,741</t>
  </si>
  <si>
    <t>139,638</t>
  </si>
  <si>
    <t>000240</t>
  </si>
  <si>
    <t>한국테크놀로지그룹</t>
  </si>
  <si>
    <t>2,258</t>
  </si>
  <si>
    <t>6.93</t>
  </si>
  <si>
    <t>33,857</t>
  </si>
  <si>
    <t>000270</t>
  </si>
  <si>
    <t>기아차</t>
  </si>
  <si>
    <t>43,000</t>
  </si>
  <si>
    <t>2,883</t>
  </si>
  <si>
    <t>14.92</t>
  </si>
  <si>
    <t>67,208</t>
  </si>
  <si>
    <t>000640</t>
  </si>
  <si>
    <t>98,600</t>
  </si>
  <si>
    <t>119,609</t>
  </si>
  <si>
    <t>000660</t>
  </si>
  <si>
    <t>74,700</t>
  </si>
  <si>
    <t>22,255</t>
  </si>
  <si>
    <t>64,348</t>
  </si>
  <si>
    <t>000670</t>
  </si>
  <si>
    <t>714,000</t>
  </si>
  <si>
    <t>64,368</t>
  </si>
  <si>
    <t>1,651,007</t>
  </si>
  <si>
    <t>000720</t>
  </si>
  <si>
    <t>48,850</t>
  </si>
  <si>
    <t>3,424</t>
  </si>
  <si>
    <t>56,293</t>
  </si>
  <si>
    <t>000810</t>
  </si>
  <si>
    <t>삼성화재</t>
  </si>
  <si>
    <t>260,500</t>
  </si>
  <si>
    <t>25,182</t>
  </si>
  <si>
    <t>10.34</t>
  </si>
  <si>
    <t>244,508</t>
  </si>
  <si>
    <t>000880</t>
  </si>
  <si>
    <t>6,541</t>
  </si>
  <si>
    <t>42,747</t>
  </si>
  <si>
    <t>000990</t>
  </si>
  <si>
    <t>2,002</t>
  </si>
  <si>
    <t>6.82</t>
  </si>
  <si>
    <t>12,545</t>
  </si>
  <si>
    <t>001040</t>
  </si>
  <si>
    <t>98,400</t>
  </si>
  <si>
    <t>9,180</t>
  </si>
  <si>
    <t>10.72</t>
  </si>
  <si>
    <t>121,743</t>
  </si>
  <si>
    <t>001060</t>
  </si>
  <si>
    <t>30,100</t>
  </si>
  <si>
    <t>89.58</t>
  </si>
  <si>
    <t>11,795</t>
  </si>
  <si>
    <t>001120</t>
  </si>
  <si>
    <t>LG상사</t>
  </si>
  <si>
    <t>29,115</t>
  </si>
  <si>
    <t>001230</t>
  </si>
  <si>
    <t>7,320</t>
  </si>
  <si>
    <t>20,178</t>
  </si>
  <si>
    <t>001430</t>
  </si>
  <si>
    <t>세아베스틸</t>
  </si>
  <si>
    <t>17,650</t>
  </si>
  <si>
    <t>29.92</t>
  </si>
  <si>
    <t>51,855</t>
  </si>
  <si>
    <t>001450</t>
  </si>
  <si>
    <t>4,607</t>
  </si>
  <si>
    <t>46,212</t>
  </si>
  <si>
    <t>001520</t>
  </si>
  <si>
    <t>3,483</t>
  </si>
  <si>
    <t>001680</t>
  </si>
  <si>
    <t>25,100</t>
  </si>
  <si>
    <t>1,801</t>
  </si>
  <si>
    <t>25,405</t>
  </si>
  <si>
    <t>001740</t>
  </si>
  <si>
    <t>182.33</t>
  </si>
  <si>
    <t>9,410</t>
  </si>
  <si>
    <t>001800</t>
  </si>
  <si>
    <t>18,250</t>
  </si>
  <si>
    <t>19.5</t>
  </si>
  <si>
    <t>29,948</t>
  </si>
  <si>
    <t>002240</t>
  </si>
  <si>
    <t>25,450</t>
  </si>
  <si>
    <t>150.59</t>
  </si>
  <si>
    <t>68,200</t>
  </si>
  <si>
    <t>002270</t>
  </si>
  <si>
    <t>롯데푸드</t>
  </si>
  <si>
    <t>540,000</t>
  </si>
  <si>
    <t>46,757</t>
  </si>
  <si>
    <t>602,962</t>
  </si>
  <si>
    <t>2.78</t>
  </si>
  <si>
    <t>002350</t>
  </si>
  <si>
    <t>1,008</t>
  </si>
  <si>
    <t>9.27</t>
  </si>
  <si>
    <t>13,678</t>
  </si>
  <si>
    <t>002380</t>
  </si>
  <si>
    <t>KCC</t>
  </si>
  <si>
    <t>264,500</t>
  </si>
  <si>
    <t>542,792</t>
  </si>
  <si>
    <t>9,000</t>
  </si>
  <si>
    <t>002790</t>
  </si>
  <si>
    <t>아모레G</t>
  </si>
  <si>
    <t>62,400</t>
  </si>
  <si>
    <t>1,708</t>
  </si>
  <si>
    <t>36.53</t>
  </si>
  <si>
    <t>35,082</t>
  </si>
  <si>
    <t>002960</t>
  </si>
  <si>
    <t>323,000</t>
  </si>
  <si>
    <t>19,200</t>
  </si>
  <si>
    <t>16.82</t>
  </si>
  <si>
    <t>76,578</t>
  </si>
  <si>
    <t>003000</t>
  </si>
  <si>
    <t>6,514</t>
  </si>
  <si>
    <t>003240</t>
  </si>
  <si>
    <t>1,339,000</t>
  </si>
  <si>
    <t>254,395</t>
  </si>
  <si>
    <t>2,771,960</t>
  </si>
  <si>
    <t>003410</t>
  </si>
  <si>
    <t>쌍용양회</t>
  </si>
  <si>
    <t>289</t>
  </si>
  <si>
    <t>3,828</t>
  </si>
  <si>
    <t>6.09</t>
  </si>
  <si>
    <t>003490</t>
  </si>
  <si>
    <t>30,313</t>
  </si>
  <si>
    <t>003520</t>
  </si>
  <si>
    <t>4,855</t>
  </si>
  <si>
    <t>7.96</t>
  </si>
  <si>
    <t>003550</t>
  </si>
  <si>
    <t>73,900</t>
  </si>
  <si>
    <t>10,603</t>
  </si>
  <si>
    <t>6.97</t>
  </si>
  <si>
    <t>102,340</t>
  </si>
  <si>
    <t>003620</t>
  </si>
  <si>
    <t>쌍용차</t>
  </si>
  <si>
    <t>3,825</t>
  </si>
  <si>
    <t>5,026</t>
  </si>
  <si>
    <t>003670</t>
  </si>
  <si>
    <t>52,900</t>
  </si>
  <si>
    <t>2,237</t>
  </si>
  <si>
    <t>23.65</t>
  </si>
  <si>
    <t>12,690</t>
  </si>
  <si>
    <t>003850</t>
  </si>
  <si>
    <t>보령제약</t>
  </si>
  <si>
    <t>25.05</t>
  </si>
  <si>
    <t>5,794</t>
  </si>
  <si>
    <t>003920</t>
  </si>
  <si>
    <t>560,000</t>
  </si>
  <si>
    <t>236.19</t>
  </si>
  <si>
    <t>1,002,437</t>
  </si>
  <si>
    <t>0.18</t>
  </si>
  <si>
    <t>004000</t>
  </si>
  <si>
    <t>51,800</t>
  </si>
  <si>
    <t>6.14</t>
  </si>
  <si>
    <t>53,407</t>
  </si>
  <si>
    <t>004020</t>
  </si>
  <si>
    <t>3,037</t>
  </si>
  <si>
    <t>125,115</t>
  </si>
  <si>
    <t>004170</t>
  </si>
  <si>
    <t>273,500</t>
  </si>
  <si>
    <t>23,415</t>
  </si>
  <si>
    <t>352,367</t>
  </si>
  <si>
    <t>004370</t>
  </si>
  <si>
    <t>244,000</t>
  </si>
  <si>
    <t>14,577</t>
  </si>
  <si>
    <t>16.74</t>
  </si>
  <si>
    <t>309,918</t>
  </si>
  <si>
    <t>004490</t>
  </si>
  <si>
    <t>7,025</t>
  </si>
  <si>
    <t>6.44</t>
  </si>
  <si>
    <t>70,142</t>
  </si>
  <si>
    <t>004800</t>
  </si>
  <si>
    <t>73,100</t>
  </si>
  <si>
    <t>154,807</t>
  </si>
  <si>
    <t>115,924</t>
  </si>
  <si>
    <t>004990</t>
  </si>
  <si>
    <t>2,713</t>
  </si>
  <si>
    <t>15.17</t>
  </si>
  <si>
    <t>67,169</t>
  </si>
  <si>
    <t>005180</t>
  </si>
  <si>
    <t>68,300</t>
  </si>
  <si>
    <t>3,868</t>
  </si>
  <si>
    <t>55,331</t>
  </si>
  <si>
    <t>005250</t>
  </si>
  <si>
    <t>406</t>
  </si>
  <si>
    <t>55.3</t>
  </si>
  <si>
    <t>16,235</t>
  </si>
  <si>
    <t>005300</t>
  </si>
  <si>
    <t>롯데칠성</t>
  </si>
  <si>
    <t>155,500</t>
  </si>
  <si>
    <t>140,283</t>
  </si>
  <si>
    <t>005380</t>
  </si>
  <si>
    <t>현대차</t>
  </si>
  <si>
    <t>139,500</t>
  </si>
  <si>
    <t>5,632</t>
  </si>
  <si>
    <t>24.77</t>
  </si>
  <si>
    <t>245,447</t>
  </si>
  <si>
    <t>005440</t>
  </si>
  <si>
    <t>10.88</t>
  </si>
  <si>
    <t>17,483</t>
  </si>
  <si>
    <t>005490</t>
  </si>
  <si>
    <t>POSCO</t>
  </si>
  <si>
    <t>237,000</t>
  </si>
  <si>
    <t>20,911</t>
  </si>
  <si>
    <t>11.33</t>
  </si>
  <si>
    <t>497,452</t>
  </si>
  <si>
    <t>005610</t>
  </si>
  <si>
    <t>100,500</t>
  </si>
  <si>
    <t>5,199</t>
  </si>
  <si>
    <t>19.33</t>
  </si>
  <si>
    <t>36,397</t>
  </si>
  <si>
    <t>1,004</t>
  </si>
  <si>
    <t>005830</t>
  </si>
  <si>
    <t>8,413</t>
  </si>
  <si>
    <t>6.34</t>
  </si>
  <si>
    <t>72,003</t>
  </si>
  <si>
    <t>005850</t>
  </si>
  <si>
    <t>24.75</t>
  </si>
  <si>
    <t>29,575</t>
  </si>
  <si>
    <t>005930</t>
  </si>
  <si>
    <t>6,461</t>
  </si>
  <si>
    <t>35,342</t>
  </si>
  <si>
    <t>005940</t>
  </si>
  <si>
    <t>16,810</t>
  </si>
  <si>
    <t>3.48</t>
  </si>
  <si>
    <t>005965</t>
  </si>
  <si>
    <t>동부건설우</t>
  </si>
  <si>
    <t>006120</t>
  </si>
  <si>
    <t>27,650</t>
  </si>
  <si>
    <t>3,942</t>
  </si>
  <si>
    <t>71,067</t>
  </si>
  <si>
    <t>006260</t>
  </si>
  <si>
    <t>48,600</t>
  </si>
  <si>
    <t>14,555</t>
  </si>
  <si>
    <t>98,249</t>
  </si>
  <si>
    <t>006280</t>
  </si>
  <si>
    <t>115,500</t>
  </si>
  <si>
    <t>3,017</t>
  </si>
  <si>
    <t>38.28</t>
  </si>
  <si>
    <t>90,669</t>
  </si>
  <si>
    <t>006360</t>
  </si>
  <si>
    <t>36,150</t>
  </si>
  <si>
    <t>7,788</t>
  </si>
  <si>
    <t>44,671</t>
  </si>
  <si>
    <t>006390</t>
  </si>
  <si>
    <t>33,700</t>
  </si>
  <si>
    <t>006400</t>
  </si>
  <si>
    <t>238,000</t>
  </si>
  <si>
    <t>10,484</t>
  </si>
  <si>
    <t>22.7</t>
  </si>
  <si>
    <t>169,560</t>
  </si>
  <si>
    <t>006650</t>
  </si>
  <si>
    <t>123,500</t>
  </si>
  <si>
    <t>41,679</t>
  </si>
  <si>
    <t>261,707</t>
  </si>
  <si>
    <t>006800</t>
  </si>
  <si>
    <t>미래에셋대우</t>
  </si>
  <si>
    <t>7,980</t>
  </si>
  <si>
    <t>12.09</t>
  </si>
  <si>
    <t>10,233</t>
  </si>
  <si>
    <t>006840</t>
  </si>
  <si>
    <t>44,700</t>
  </si>
  <si>
    <t>8,224</t>
  </si>
  <si>
    <t>5.44</t>
  </si>
  <si>
    <t>63,797</t>
  </si>
  <si>
    <t>007070</t>
  </si>
  <si>
    <t>1,566</t>
  </si>
  <si>
    <t>27,116</t>
  </si>
  <si>
    <t>007310</t>
  </si>
  <si>
    <t>677,000</t>
  </si>
  <si>
    <t>48,677</t>
  </si>
  <si>
    <t>335,073</t>
  </si>
  <si>
    <t>007570</t>
  </si>
  <si>
    <t>9,600</t>
  </si>
  <si>
    <t>008060</t>
  </si>
  <si>
    <t>6,032</t>
  </si>
  <si>
    <t>008560</t>
  </si>
  <si>
    <t>메리츠종금증권</t>
  </si>
  <si>
    <t>4,794</t>
  </si>
  <si>
    <t>008770</t>
  </si>
  <si>
    <t>82,400</t>
  </si>
  <si>
    <t>2,913</t>
  </si>
  <si>
    <t>19,110</t>
  </si>
  <si>
    <t>008930</t>
  </si>
  <si>
    <t>49,000</t>
  </si>
  <si>
    <t>171.93</t>
  </si>
  <si>
    <t>4.85</t>
  </si>
  <si>
    <t>009150</t>
  </si>
  <si>
    <t>92,400</t>
  </si>
  <si>
    <t>8,685</t>
  </si>
  <si>
    <t>10.64</t>
  </si>
  <si>
    <t>62,126</t>
  </si>
  <si>
    <t>009240</t>
  </si>
  <si>
    <t>68,800</t>
  </si>
  <si>
    <t>5,103</t>
  </si>
  <si>
    <t>24,407</t>
  </si>
  <si>
    <t>009420</t>
  </si>
  <si>
    <t>27,400</t>
  </si>
  <si>
    <t>428.12</t>
  </si>
  <si>
    <t>2,238</t>
  </si>
  <si>
    <t>009540</t>
  </si>
  <si>
    <t>115,000</t>
  </si>
  <si>
    <t>167,892</t>
  </si>
  <si>
    <t>009830</t>
  </si>
  <si>
    <t>한화케미칼</t>
  </si>
  <si>
    <t>21,500</t>
  </si>
  <si>
    <t>18.93</t>
  </si>
  <si>
    <t>37,081</t>
  </si>
  <si>
    <t>010060</t>
  </si>
  <si>
    <t>87,900</t>
  </si>
  <si>
    <t>4,352</t>
  </si>
  <si>
    <t>20.2</t>
  </si>
  <si>
    <t>143,796</t>
  </si>
  <si>
    <t>010120</t>
  </si>
  <si>
    <t>LS산전</t>
  </si>
  <si>
    <t>48,650</t>
  </si>
  <si>
    <t>43,150</t>
  </si>
  <si>
    <t>010130</t>
  </si>
  <si>
    <t>447,000</t>
  </si>
  <si>
    <t>29,841</t>
  </si>
  <si>
    <t>331,214</t>
  </si>
  <si>
    <t>010140</t>
  </si>
  <si>
    <t>10,694</t>
  </si>
  <si>
    <t>010600</t>
  </si>
  <si>
    <t>4,895</t>
  </si>
  <si>
    <t>010620</t>
  </si>
  <si>
    <t>47,200</t>
  </si>
  <si>
    <t>2,132</t>
  </si>
  <si>
    <t>22.14</t>
  </si>
  <si>
    <t>57,322</t>
  </si>
  <si>
    <t>010780</t>
  </si>
  <si>
    <t>35,400</t>
  </si>
  <si>
    <t>7,961</t>
  </si>
  <si>
    <t>34,573</t>
  </si>
  <si>
    <t>010950</t>
  </si>
  <si>
    <t>93,300</t>
  </si>
  <si>
    <t>42.1</t>
  </si>
  <si>
    <t>55,480</t>
  </si>
  <si>
    <t>011070</t>
  </si>
  <si>
    <t>108,500</t>
  </si>
  <si>
    <t>6,892</t>
  </si>
  <si>
    <t>89,501</t>
  </si>
  <si>
    <t>011170</t>
  </si>
  <si>
    <t>239,500</t>
  </si>
  <si>
    <t>46,074</t>
  </si>
  <si>
    <t>371,541</t>
  </si>
  <si>
    <t>011210</t>
  </si>
  <si>
    <t>51,400</t>
  </si>
  <si>
    <t>111,672</t>
  </si>
  <si>
    <t>011780</t>
  </si>
  <si>
    <t>금호석유</t>
  </si>
  <si>
    <t>87,500</t>
  </si>
  <si>
    <t>17,597</t>
  </si>
  <si>
    <t>70,088</t>
  </si>
  <si>
    <t>011790</t>
  </si>
  <si>
    <t>41,750</t>
  </si>
  <si>
    <t>3,404</t>
  </si>
  <si>
    <t>40,835</t>
  </si>
  <si>
    <t>012330</t>
  </si>
  <si>
    <t>235,500</t>
  </si>
  <si>
    <t>19,944</t>
  </si>
  <si>
    <t>11.81</t>
  </si>
  <si>
    <t>314,650</t>
  </si>
  <si>
    <t>012450</t>
  </si>
  <si>
    <t>619</t>
  </si>
  <si>
    <t>50.89</t>
  </si>
  <si>
    <t>45,535</t>
  </si>
  <si>
    <t>012630</t>
  </si>
  <si>
    <t>15,943</t>
  </si>
  <si>
    <t>32,167</t>
  </si>
  <si>
    <t>012750</t>
  </si>
  <si>
    <t>99,200</t>
  </si>
  <si>
    <t>3,046</t>
  </si>
  <si>
    <t>32.57</t>
  </si>
  <si>
    <t>33,219</t>
  </si>
  <si>
    <t>014680</t>
  </si>
  <si>
    <t>81,300</t>
  </si>
  <si>
    <t>6,354</t>
  </si>
  <si>
    <t>12.8</t>
  </si>
  <si>
    <t>33,624</t>
  </si>
  <si>
    <t>014820</t>
  </si>
  <si>
    <t>42,550</t>
  </si>
  <si>
    <t>2,079</t>
  </si>
  <si>
    <t>16,402</t>
  </si>
  <si>
    <t>014830</t>
  </si>
  <si>
    <t>47,550</t>
  </si>
  <si>
    <t>4,062</t>
  </si>
  <si>
    <t>73,967</t>
  </si>
  <si>
    <t>015760</t>
  </si>
  <si>
    <t>한국전력</t>
  </si>
  <si>
    <t>108,641</t>
  </si>
  <si>
    <t>016360</t>
  </si>
  <si>
    <t>38,150</t>
  </si>
  <si>
    <t>3,741</t>
  </si>
  <si>
    <t>52,207</t>
  </si>
  <si>
    <t>017670</t>
  </si>
  <si>
    <t>260,000</t>
  </si>
  <si>
    <t>44,066</t>
  </si>
  <si>
    <t>278,291</t>
  </si>
  <si>
    <t>017800</t>
  </si>
  <si>
    <t>현대엘리베이</t>
  </si>
  <si>
    <t>88,600</t>
  </si>
  <si>
    <t>296.32</t>
  </si>
  <si>
    <t>33,916</t>
  </si>
  <si>
    <t>018250</t>
  </si>
  <si>
    <t>36,100</t>
  </si>
  <si>
    <t>2,411</t>
  </si>
  <si>
    <t>14.97</t>
  </si>
  <si>
    <t>11,768</t>
  </si>
  <si>
    <t>018260</t>
  </si>
  <si>
    <t>214,500</t>
  </si>
  <si>
    <t>26.36</t>
  </si>
  <si>
    <t>77,315</t>
  </si>
  <si>
    <t>018880</t>
  </si>
  <si>
    <t>22.12</t>
  </si>
  <si>
    <t>3,816</t>
  </si>
  <si>
    <t>019680</t>
  </si>
  <si>
    <t>5,884</t>
  </si>
  <si>
    <t>020000</t>
  </si>
  <si>
    <t>3,385</t>
  </si>
  <si>
    <t>40,370</t>
  </si>
  <si>
    <t>020150</t>
  </si>
  <si>
    <t>40,400</t>
  </si>
  <si>
    <t>897</t>
  </si>
  <si>
    <t>11,460</t>
  </si>
  <si>
    <t>021240</t>
  </si>
  <si>
    <t>웅진코웨이</t>
  </si>
  <si>
    <t>81,100</t>
  </si>
  <si>
    <t>4,854</t>
  </si>
  <si>
    <t>16.71</t>
  </si>
  <si>
    <t>14,744</t>
  </si>
  <si>
    <t>5.5</t>
  </si>
  <si>
    <t>3,600</t>
  </si>
  <si>
    <t>023530</t>
  </si>
  <si>
    <t>147,000</t>
  </si>
  <si>
    <t>413,783</t>
  </si>
  <si>
    <t>023590</t>
  </si>
  <si>
    <t>20,950</t>
  </si>
  <si>
    <t>2,551</t>
  </si>
  <si>
    <t>8.21</t>
  </si>
  <si>
    <t>26,743</t>
  </si>
  <si>
    <t>024110</t>
  </si>
  <si>
    <t>13,750</t>
  </si>
  <si>
    <t>31,891</t>
  </si>
  <si>
    <t>5.02</t>
  </si>
  <si>
    <t>025540</t>
  </si>
  <si>
    <t>한국단자</t>
  </si>
  <si>
    <t>65,400</t>
  </si>
  <si>
    <t>3,803</t>
  </si>
  <si>
    <t>17.2</t>
  </si>
  <si>
    <t>66,337</t>
  </si>
  <si>
    <t>025860</t>
  </si>
  <si>
    <t>59.14</t>
  </si>
  <si>
    <t>8,549</t>
  </si>
  <si>
    <t>026960</t>
  </si>
  <si>
    <t>12,679</t>
  </si>
  <si>
    <t>027410</t>
  </si>
  <si>
    <t>12.03</t>
  </si>
  <si>
    <t>15,719</t>
  </si>
  <si>
    <t>028050</t>
  </si>
  <si>
    <t>16,900</t>
  </si>
  <si>
    <t>48.29</t>
  </si>
  <si>
    <t>5,383</t>
  </si>
  <si>
    <t>028260</t>
  </si>
  <si>
    <t>93,600</t>
  </si>
  <si>
    <t>10,384</t>
  </si>
  <si>
    <t>9.01</t>
  </si>
  <si>
    <t>104,259</t>
  </si>
  <si>
    <t>028670</t>
  </si>
  <si>
    <t>16.88</t>
  </si>
  <si>
    <t>4,946</t>
  </si>
  <si>
    <t>029780</t>
  </si>
  <si>
    <t>3,178</t>
  </si>
  <si>
    <t>11.56</t>
  </si>
  <si>
    <t>58,444</t>
  </si>
  <si>
    <t>030000</t>
  </si>
  <si>
    <t>28,750</t>
  </si>
  <si>
    <t>1,281</t>
  </si>
  <si>
    <t>22.44</t>
  </si>
  <si>
    <t>7,672</t>
  </si>
  <si>
    <t>030200</t>
  </si>
  <si>
    <t>KT</t>
  </si>
  <si>
    <t>28,150</t>
  </si>
  <si>
    <t>10.02</t>
  </si>
  <si>
    <t>50,563</t>
  </si>
  <si>
    <t>031430</t>
  </si>
  <si>
    <t>192,500</t>
  </si>
  <si>
    <t>8,052</t>
  </si>
  <si>
    <t>23.91</t>
  </si>
  <si>
    <t>76,024</t>
  </si>
  <si>
    <t>032640</t>
  </si>
  <si>
    <t>12.65</t>
  </si>
  <si>
    <t>15,696</t>
  </si>
  <si>
    <t>032830</t>
  </si>
  <si>
    <t>80,300</t>
  </si>
  <si>
    <t>9,268</t>
  </si>
  <si>
    <t>8.66</t>
  </si>
  <si>
    <t>144,510</t>
  </si>
  <si>
    <t>033780</t>
  </si>
  <si>
    <t>KT&amp;G</t>
  </si>
  <si>
    <t>7,141</t>
  </si>
  <si>
    <t>13.89</t>
  </si>
  <si>
    <t>58,847</t>
  </si>
  <si>
    <t>034020</t>
  </si>
  <si>
    <t>두산중공업</t>
  </si>
  <si>
    <t>18,609</t>
  </si>
  <si>
    <t>034220</t>
  </si>
  <si>
    <t>39,068</t>
  </si>
  <si>
    <t>034730</t>
  </si>
  <si>
    <t>223,500</t>
  </si>
  <si>
    <t>40,310</t>
  </si>
  <si>
    <t>5.54</t>
  </si>
  <si>
    <t>234,433</t>
  </si>
  <si>
    <t>035250</t>
  </si>
  <si>
    <t>20.45</t>
  </si>
  <si>
    <t>16,765</t>
  </si>
  <si>
    <t>035420</t>
  </si>
  <si>
    <t>117,000</t>
  </si>
  <si>
    <t>4,437</t>
  </si>
  <si>
    <t>26.37</t>
  </si>
  <si>
    <t>31,795</t>
  </si>
  <si>
    <t>3.68</t>
  </si>
  <si>
    <t>314</t>
  </si>
  <si>
    <t>035720</t>
  </si>
  <si>
    <t>131,500</t>
  </si>
  <si>
    <t>211.08</t>
  </si>
  <si>
    <t>61,602</t>
  </si>
  <si>
    <t>0.1</t>
  </si>
  <si>
    <t>036460</t>
  </si>
  <si>
    <t>43,400</t>
  </si>
  <si>
    <t>5,766</t>
  </si>
  <si>
    <t>7.53</t>
  </si>
  <si>
    <t>88,750</t>
  </si>
  <si>
    <t>036570</t>
  </si>
  <si>
    <t>497,500</t>
  </si>
  <si>
    <t>19,831</t>
  </si>
  <si>
    <t>25.09</t>
  </si>
  <si>
    <t>107,923</t>
  </si>
  <si>
    <t>039130</t>
  </si>
  <si>
    <t>46,000</t>
  </si>
  <si>
    <t>58.15</t>
  </si>
  <si>
    <t>17,206</t>
  </si>
  <si>
    <t>042660</t>
  </si>
  <si>
    <t>31,700</t>
  </si>
  <si>
    <t>2,998</t>
  </si>
  <si>
    <t>10.57</t>
  </si>
  <si>
    <t>35,821</t>
  </si>
  <si>
    <t>042670</t>
  </si>
  <si>
    <t>두산인프라코어</t>
  </si>
  <si>
    <t>6,070</t>
  </si>
  <si>
    <t>1,184</t>
  </si>
  <si>
    <t>5.13</t>
  </si>
  <si>
    <t>9,209</t>
  </si>
  <si>
    <t>047040</t>
  </si>
  <si>
    <t>4,575</t>
  </si>
  <si>
    <t>727</t>
  </si>
  <si>
    <t>047050</t>
  </si>
  <si>
    <t>1,258</t>
  </si>
  <si>
    <t>14.75</t>
  </si>
  <si>
    <t>23,402</t>
  </si>
  <si>
    <t>047810</t>
  </si>
  <si>
    <t>34,150</t>
  </si>
  <si>
    <t>58.18</t>
  </si>
  <si>
    <t>10,356</t>
  </si>
  <si>
    <t>049770</t>
  </si>
  <si>
    <t>291,500</t>
  </si>
  <si>
    <t>14,699</t>
  </si>
  <si>
    <t>19.83</t>
  </si>
  <si>
    <t>163,896</t>
  </si>
  <si>
    <t>051600</t>
  </si>
  <si>
    <t>31,200</t>
  </si>
  <si>
    <t>3,585</t>
  </si>
  <si>
    <t>21,870</t>
  </si>
  <si>
    <t>051900</t>
  </si>
  <si>
    <t>1,260,000</t>
  </si>
  <si>
    <t>40,740</t>
  </si>
  <si>
    <t>30.93</t>
  </si>
  <si>
    <t>198,221</t>
  </si>
  <si>
    <t>6.36</t>
  </si>
  <si>
    <t>051910</t>
  </si>
  <si>
    <t>344,500</t>
  </si>
  <si>
    <t>19,217</t>
  </si>
  <si>
    <t>218,227</t>
  </si>
  <si>
    <t>052690</t>
  </si>
  <si>
    <t>57.21</t>
  </si>
  <si>
    <t>12,072</t>
  </si>
  <si>
    <t>055550</t>
  </si>
  <si>
    <t>44,550</t>
  </si>
  <si>
    <t>6,579</t>
  </si>
  <si>
    <t>75,339</t>
  </si>
  <si>
    <t>057050</t>
  </si>
  <si>
    <t>103,500</t>
  </si>
  <si>
    <t>14,252</t>
  </si>
  <si>
    <t>140,375</t>
  </si>
  <si>
    <t>060980</t>
  </si>
  <si>
    <t>44,100</t>
  </si>
  <si>
    <t>1,232</t>
  </si>
  <si>
    <t>35.8</t>
  </si>
  <si>
    <t>80,094</t>
  </si>
  <si>
    <t>064350</t>
  </si>
  <si>
    <t>12,282</t>
  </si>
  <si>
    <t>064960</t>
  </si>
  <si>
    <t>S&amp;T모티브</t>
  </si>
  <si>
    <t>46,400</t>
  </si>
  <si>
    <t>49,754</t>
  </si>
  <si>
    <t>066570</t>
  </si>
  <si>
    <t>70,800</t>
  </si>
  <si>
    <t>6,882</t>
  </si>
  <si>
    <t>10.29</t>
  </si>
  <si>
    <t>78,820</t>
  </si>
  <si>
    <t>068270</t>
  </si>
  <si>
    <t>188,500</t>
  </si>
  <si>
    <t>2,063</t>
  </si>
  <si>
    <t>91.37</t>
  </si>
  <si>
    <t>19,766</t>
  </si>
  <si>
    <t>9.54</t>
  </si>
  <si>
    <t>069260</t>
  </si>
  <si>
    <t>휴켐스</t>
  </si>
  <si>
    <t>2,693</t>
  </si>
  <si>
    <t>15,836</t>
  </si>
  <si>
    <t>069620</t>
  </si>
  <si>
    <t>154,000</t>
  </si>
  <si>
    <t>42,647</t>
  </si>
  <si>
    <t>069960</t>
  </si>
  <si>
    <t>10,594</t>
  </si>
  <si>
    <t>176,584</t>
  </si>
  <si>
    <t>071050</t>
  </si>
  <si>
    <t>79,300</t>
  </si>
  <si>
    <t>9,062</t>
  </si>
  <si>
    <t>8.75</t>
  </si>
  <si>
    <t>70,093</t>
  </si>
  <si>
    <t>071840</t>
  </si>
  <si>
    <t>3,620</t>
  </si>
  <si>
    <t>11.22</t>
  </si>
  <si>
    <t>87,338</t>
  </si>
  <si>
    <t>073240</t>
  </si>
  <si>
    <t>074610</t>
  </si>
  <si>
    <t>나노메딕스</t>
  </si>
  <si>
    <t>9,190</t>
  </si>
  <si>
    <t>7.85</t>
  </si>
  <si>
    <t>078930</t>
  </si>
  <si>
    <t>9,539</t>
  </si>
  <si>
    <t>89,656</t>
  </si>
  <si>
    <t>079160</t>
  </si>
  <si>
    <t>40,050</t>
  </si>
  <si>
    <t>5,284</t>
  </si>
  <si>
    <t>079430</t>
  </si>
  <si>
    <t>1,933</t>
  </si>
  <si>
    <t>9.31</t>
  </si>
  <si>
    <t>21,786</t>
  </si>
  <si>
    <t>290</t>
  </si>
  <si>
    <t>079440</t>
  </si>
  <si>
    <t>오렌지라이프</t>
  </si>
  <si>
    <t>29,300</t>
  </si>
  <si>
    <t>46,005</t>
  </si>
  <si>
    <t>8.87</t>
  </si>
  <si>
    <t>079550</t>
  </si>
  <si>
    <t>28,400</t>
  </si>
  <si>
    <t>139.9</t>
  </si>
  <si>
    <t>29,552</t>
  </si>
  <si>
    <t>081660</t>
  </si>
  <si>
    <t>휠라코리아</t>
  </si>
  <si>
    <t>72,500</t>
  </si>
  <si>
    <t>2,349</t>
  </si>
  <si>
    <t>30.86</t>
  </si>
  <si>
    <t>16,226</t>
  </si>
  <si>
    <t>4.47</t>
  </si>
  <si>
    <t>0.07</t>
  </si>
  <si>
    <t>086280</t>
  </si>
  <si>
    <t>11,663</t>
  </si>
  <si>
    <t>13.72</t>
  </si>
  <si>
    <t>113,605</t>
  </si>
  <si>
    <t>086790</t>
  </si>
  <si>
    <t>88,026</t>
  </si>
  <si>
    <t>088350</t>
  </si>
  <si>
    <t>11,867</t>
  </si>
  <si>
    <t>090430</t>
  </si>
  <si>
    <t>162,000</t>
  </si>
  <si>
    <t>4,815</t>
  </si>
  <si>
    <t>33.64</t>
  </si>
  <si>
    <t>64,072</t>
  </si>
  <si>
    <t>093050</t>
  </si>
  <si>
    <t>2,846</t>
  </si>
  <si>
    <t>40,126</t>
  </si>
  <si>
    <t>093370</t>
  </si>
  <si>
    <t>333</t>
  </si>
  <si>
    <t>25.5</t>
  </si>
  <si>
    <t>2,246</t>
  </si>
  <si>
    <t>096760</t>
  </si>
  <si>
    <t>2,820</t>
  </si>
  <si>
    <t>096770</t>
  </si>
  <si>
    <t>175,000</t>
  </si>
  <si>
    <t>18,267</t>
  </si>
  <si>
    <t>193,402</t>
  </si>
  <si>
    <t>097950</t>
  </si>
  <si>
    <t>291,000</t>
  </si>
  <si>
    <t>55,416</t>
  </si>
  <si>
    <t>291,963</t>
  </si>
  <si>
    <t>103140</t>
  </si>
  <si>
    <t>11.61</t>
  </si>
  <si>
    <t>49,144</t>
  </si>
  <si>
    <t>105560</t>
  </si>
  <si>
    <t>43,850</t>
  </si>
  <si>
    <t>7,721</t>
  </si>
  <si>
    <t>85,393</t>
  </si>
  <si>
    <t>1,920</t>
  </si>
  <si>
    <t>105630</t>
  </si>
  <si>
    <t>10,306</t>
  </si>
  <si>
    <t>108670</t>
  </si>
  <si>
    <t>LG하우시스</t>
  </si>
  <si>
    <t>59,900</t>
  </si>
  <si>
    <t>91,675</t>
  </si>
  <si>
    <t>111770</t>
  </si>
  <si>
    <t>34,857</t>
  </si>
  <si>
    <t>114090</t>
  </si>
  <si>
    <t>19,950</t>
  </si>
  <si>
    <t>1,257</t>
  </si>
  <si>
    <t>9,087</t>
  </si>
  <si>
    <t>710</t>
  </si>
  <si>
    <t>115390</t>
  </si>
  <si>
    <t>26.56</t>
  </si>
  <si>
    <t>12,188</t>
  </si>
  <si>
    <t>120110</t>
  </si>
  <si>
    <t>41,850</t>
  </si>
  <si>
    <t>2,252</t>
  </si>
  <si>
    <t>18.58</t>
  </si>
  <si>
    <t>70,480</t>
  </si>
  <si>
    <t>128940</t>
  </si>
  <si>
    <t>299,500</t>
  </si>
  <si>
    <t>2,160</t>
  </si>
  <si>
    <t>138.66</t>
  </si>
  <si>
    <t>60,603</t>
  </si>
  <si>
    <t>138930</t>
  </si>
  <si>
    <t>23,400</t>
  </si>
  <si>
    <t>4.02</t>
  </si>
  <si>
    <t>139130</t>
  </si>
  <si>
    <t>2,233</t>
  </si>
  <si>
    <t>25,684</t>
  </si>
  <si>
    <t>139480</t>
  </si>
  <si>
    <t>15,668</t>
  </si>
  <si>
    <t>8.94</t>
  </si>
  <si>
    <t>293,169</t>
  </si>
  <si>
    <t>145990</t>
  </si>
  <si>
    <t>54,400</t>
  </si>
  <si>
    <t>4,489</t>
  </si>
  <si>
    <t>12.12</t>
  </si>
  <si>
    <t>102,692</t>
  </si>
  <si>
    <t>161390</t>
  </si>
  <si>
    <t>4,216</t>
  </si>
  <si>
    <t>54,616</t>
  </si>
  <si>
    <t>161890</t>
  </si>
  <si>
    <t>57,800</t>
  </si>
  <si>
    <t>1,954</t>
  </si>
  <si>
    <t>29.58</t>
  </si>
  <si>
    <t>19,616</t>
  </si>
  <si>
    <t>170900</t>
  </si>
  <si>
    <t>96,600</t>
  </si>
  <si>
    <t>949</t>
  </si>
  <si>
    <t>101.79</t>
  </si>
  <si>
    <t>68,613</t>
  </si>
  <si>
    <t>185750</t>
  </si>
  <si>
    <t>90,400</t>
  </si>
  <si>
    <t>4,112</t>
  </si>
  <si>
    <t>21.98</t>
  </si>
  <si>
    <t>41,379</t>
  </si>
  <si>
    <t>192400</t>
  </si>
  <si>
    <t>127,500</t>
  </si>
  <si>
    <t>15,206</t>
  </si>
  <si>
    <t>85,689</t>
  </si>
  <si>
    <t>192820</t>
  </si>
  <si>
    <t>103,000</t>
  </si>
  <si>
    <t>3,247</t>
  </si>
  <si>
    <t>26,411</t>
  </si>
  <si>
    <t>204320</t>
  </si>
  <si>
    <t>29,350</t>
  </si>
  <si>
    <t>30,151</t>
  </si>
  <si>
    <t>207940</t>
  </si>
  <si>
    <t>301,500</t>
  </si>
  <si>
    <t>3,387</t>
  </si>
  <si>
    <t>89.02</t>
  </si>
  <si>
    <t>62,805</t>
  </si>
  <si>
    <t>214320</t>
  </si>
  <si>
    <t>70,400</t>
  </si>
  <si>
    <t>3,842</t>
  </si>
  <si>
    <t>18.32</t>
  </si>
  <si>
    <t>36,374</t>
  </si>
  <si>
    <t>241560</t>
  </si>
  <si>
    <t>2,641</t>
  </si>
  <si>
    <t>37,303</t>
  </si>
  <si>
    <t>251270</t>
  </si>
  <si>
    <t>96,400</t>
  </si>
  <si>
    <t>43.23</t>
  </si>
  <si>
    <t>51,303</t>
  </si>
  <si>
    <t>267250</t>
  </si>
  <si>
    <t>현대중공업지주</t>
  </si>
  <si>
    <t>337,000</t>
  </si>
  <si>
    <t>18,371</t>
  </si>
  <si>
    <t>18.34</t>
  </si>
  <si>
    <t>474,469</t>
  </si>
  <si>
    <t>271560</t>
  </si>
  <si>
    <t>88,700</t>
  </si>
  <si>
    <t>35,553</t>
  </si>
  <si>
    <t>282330</t>
  </si>
  <si>
    <t>194,500</t>
  </si>
  <si>
    <t>8,925</t>
  </si>
  <si>
    <t>21.79</t>
  </si>
  <si>
    <t>30,182</t>
  </si>
  <si>
    <t>285130</t>
  </si>
  <si>
    <t>114.66</t>
  </si>
  <si>
    <t>53,061</t>
  </si>
  <si>
    <t>294870</t>
  </si>
  <si>
    <t>37,300</t>
  </si>
  <si>
    <t>5,232</t>
  </si>
  <si>
    <t>7.13</t>
  </si>
  <si>
    <t>41,976</t>
  </si>
  <si>
    <t>298040</t>
  </si>
  <si>
    <t>30,850</t>
  </si>
  <si>
    <t>151.23</t>
  </si>
  <si>
    <t>97,004</t>
  </si>
  <si>
    <t>316140</t>
  </si>
  <si>
    <t>PBR</t>
    <phoneticPr fontId="2" type="noConversion"/>
  </si>
  <si>
    <t>PER</t>
    <phoneticPr fontId="2" type="noConversion"/>
  </si>
  <si>
    <t>POSCO</t>
    <phoneticPr fontId="2" type="noConversion"/>
  </si>
  <si>
    <t>쌍용시멘트</t>
    <phoneticPr fontId="2" type="noConversion"/>
  </si>
  <si>
    <t>전량매도</t>
  </si>
  <si>
    <t>롯데지주</t>
    <phoneticPr fontId="2" type="noConversion"/>
  </si>
  <si>
    <t>롯데지주</t>
    <phoneticPr fontId="2" type="noConversion"/>
  </si>
  <si>
    <t>한일화학</t>
    <phoneticPr fontId="2" type="noConversion"/>
  </si>
  <si>
    <t>쌍용C&amp;E</t>
  </si>
  <si>
    <t>KOSEF 인도니프티50 레버리지 50</t>
  </si>
  <si>
    <t>KOSEF 인도니프티50 레버리지 50</t>
    <phoneticPr fontId="2" type="noConversion"/>
  </si>
  <si>
    <t>ETF</t>
    <phoneticPr fontId="2" type="noConversion"/>
  </si>
  <si>
    <t>열 레이블</t>
  </si>
  <si>
    <t>개수 : 매수/매도</t>
  </si>
  <si>
    <t>8월</t>
  </si>
  <si>
    <t>9월</t>
  </si>
  <si>
    <t>10월</t>
  </si>
  <si>
    <t>Ktis</t>
  </si>
  <si>
    <t>부방</t>
    <phoneticPr fontId="2" type="noConversion"/>
  </si>
  <si>
    <t>원림</t>
    <phoneticPr fontId="2" type="noConversion"/>
  </si>
  <si>
    <t>한일화학</t>
    <phoneticPr fontId="2" type="noConversion"/>
  </si>
  <si>
    <t>한라IMS</t>
    <phoneticPr fontId="2" type="noConversion"/>
  </si>
  <si>
    <t>S-Oil</t>
    <phoneticPr fontId="2" type="noConversion"/>
  </si>
  <si>
    <t>부방</t>
    <phoneticPr fontId="2" type="noConversion"/>
  </si>
  <si>
    <t>일성신약</t>
    <phoneticPr fontId="2" type="noConversion"/>
  </si>
  <si>
    <t>삼화페인트공업</t>
    <phoneticPr fontId="2" type="noConversion"/>
  </si>
  <si>
    <t>원림</t>
    <phoneticPr fontId="2" type="noConversion"/>
  </si>
  <si>
    <t>신진에스엠</t>
    <phoneticPr fontId="2" type="noConversion"/>
  </si>
  <si>
    <t>무림SP</t>
    <phoneticPr fontId="2" type="noConversion"/>
  </si>
  <si>
    <t>현대건설</t>
    <phoneticPr fontId="2" type="noConversion"/>
  </si>
  <si>
    <t>TIGER 차이나 A50</t>
  </si>
  <si>
    <t>TIGER 차이나 A50</t>
    <phoneticPr fontId="2" type="noConversion"/>
  </si>
  <si>
    <t>1월</t>
  </si>
  <si>
    <t>2월</t>
  </si>
  <si>
    <t>3월</t>
  </si>
  <si>
    <t>4월</t>
  </si>
  <si>
    <t>5월</t>
  </si>
  <si>
    <t>원림</t>
    <phoneticPr fontId="2" type="noConversion"/>
  </si>
  <si>
    <t>동방아그로</t>
    <phoneticPr fontId="2" type="noConversion"/>
  </si>
  <si>
    <t>Ktis</t>
    <phoneticPr fontId="2" type="noConversion"/>
  </si>
  <si>
    <t>황금에스티</t>
    <phoneticPr fontId="2" type="noConversion"/>
  </si>
  <si>
    <t>한라IMS</t>
    <phoneticPr fontId="2" type="noConversion"/>
  </si>
  <si>
    <t>OCI홀딩스</t>
  </si>
  <si>
    <t>OCI홀딩스</t>
    <phoneticPr fontId="2" type="noConversion"/>
  </si>
  <si>
    <t>일성신약</t>
    <phoneticPr fontId="2" type="noConversion"/>
  </si>
  <si>
    <t>제일연마</t>
    <phoneticPr fontId="2" type="noConversion"/>
  </si>
  <si>
    <t>방림</t>
    <phoneticPr fontId="2" type="noConversion"/>
  </si>
  <si>
    <t>삼화페인트공업</t>
    <phoneticPr fontId="2" type="noConversion"/>
  </si>
  <si>
    <t>Ktis</t>
    <phoneticPr fontId="2" type="noConversion"/>
  </si>
  <si>
    <t>황금에스티</t>
    <phoneticPr fontId="2" type="noConversion"/>
  </si>
  <si>
    <t>한일화학</t>
    <phoneticPr fontId="2" type="noConversion"/>
  </si>
  <si>
    <t>요일</t>
    <phoneticPr fontId="2" type="noConversion"/>
  </si>
  <si>
    <t xml:space="preserve">Pandas: pad.to_SQL </t>
    <phoneticPr fontId="2" type="noConversion"/>
  </si>
  <si>
    <t>S-oil</t>
    <phoneticPr fontId="2" type="noConversion"/>
  </si>
  <si>
    <t>Tuesday</t>
  </si>
  <si>
    <t>HD현대중공업</t>
  </si>
  <si>
    <t>HD현대중공업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</si>
</sst>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Red]\▲#,##0;[Blue]\▼#,##0;\-"/>
  </numFmts>
  <fonts count="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3"/>
      <charset val="129"/>
      <scheme val="minor"/>
    </font>
    <font>
      <b/>
      <sz val="10"/>
      <color indexed="9"/>
      <name val="Arial"/>
      <family val="2"/>
    </font>
    <font>
      <sz val="10"/>
      <color indexed="63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lightUp">
        <fgColor indexed="12"/>
        <bgColor indexed="64"/>
      </patternFill>
    </fill>
  </fills>
  <borders count="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3">
    <xf numFmtId="0" fontId="0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33">
    <xf numFmtId="0" fontId="0" fillId="0" borderId="0" xfId="0">
      <alignment vertical="center"/>
    </xf>
    <xf numFmtId="0" fontId="0" fillId="2" borderId="1" xfId="1" applyFont="1">
      <alignment vertical="center"/>
    </xf>
    <xf numFmtId="14" fontId="0" fillId="0" borderId="0" xfId="0" applyNumberFormat="1">
      <alignment vertical="center"/>
    </xf>
    <xf numFmtId="3" fontId="0" fillId="0" borderId="0" xfId="0" applyNumberFormat="1">
      <alignment vertical="center"/>
    </xf>
    <xf numFmtId="0" fontId="3" fillId="3" borderId="0" xfId="0" applyFont="1" applyFill="1">
      <alignment vertical="center"/>
    </xf>
    <xf numFmtId="0" fontId="3" fillId="4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49" fontId="0" fillId="0" borderId="2" xfId="0" applyNumberFormat="1" applyBorder="1" applyAlignment="1">
      <alignment horizontal="center" vertical="center" wrapText="1"/>
    </xf>
    <xf numFmtId="14" fontId="0" fillId="0" borderId="2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176" fontId="0" fillId="0" borderId="0" xfId="0" applyNumberFormat="1">
      <alignment vertical="center"/>
    </xf>
    <xf numFmtId="14" fontId="0" fillId="5" borderId="0" xfId="0" applyNumberFormat="1" applyFill="1">
      <alignment vertical="center"/>
    </xf>
    <xf numFmtId="3" fontId="0" fillId="5" borderId="0" xfId="0" applyNumberFormat="1" applyFill="1">
      <alignment vertical="center"/>
    </xf>
    <xf numFmtId="0" fontId="0" fillId="5" borderId="0" xfId="0" applyFill="1">
      <alignment vertical="center"/>
    </xf>
    <xf numFmtId="176" fontId="0" fillId="5" borderId="0" xfId="0" applyNumberFormat="1" applyFill="1">
      <alignment vertical="center"/>
    </xf>
    <xf numFmtId="14" fontId="0" fillId="6" borderId="0" xfId="0" applyNumberFormat="1" applyFill="1">
      <alignment vertical="center"/>
    </xf>
    <xf numFmtId="0" fontId="0" fillId="6" borderId="0" xfId="0" applyFill="1">
      <alignment vertical="center"/>
    </xf>
    <xf numFmtId="0" fontId="3" fillId="4" borderId="2" xfId="0" applyFont="1" applyFill="1" applyBorder="1" applyAlignment="1">
      <alignment horizontal="center" vertical="center" wrapText="1" shrinkToFit="1"/>
    </xf>
    <xf numFmtId="0" fontId="0" fillId="0" borderId="0" xfId="0" applyAlignment="1">
      <alignment vertical="center" wrapText="1" shrinkToFit="1"/>
    </xf>
    <xf numFmtId="0" fontId="5" fillId="0" borderId="2" xfId="0" applyFont="1" applyBorder="1" applyAlignment="1">
      <alignment vertical="center" wrapText="1" shrinkToFit="1"/>
    </xf>
    <xf numFmtId="49" fontId="5" fillId="0" borderId="2" xfId="0" applyNumberFormat="1" applyFont="1" applyBorder="1" applyAlignment="1">
      <alignment horizontal="center" vertical="center" wrapText="1" shrinkToFit="1"/>
    </xf>
    <xf numFmtId="14" fontId="5" fillId="0" borderId="2" xfId="0" applyNumberFormat="1" applyFont="1" applyBorder="1" applyAlignment="1">
      <alignment horizontal="center" vertical="center" wrapText="1" shrinkToFit="1"/>
    </xf>
    <xf numFmtId="0" fontId="5" fillId="0" borderId="2" xfId="0" applyFont="1" applyBorder="1" applyAlignment="1">
      <alignment horizontal="center" vertical="center" wrapText="1" shrinkToFit="1"/>
    </xf>
    <xf numFmtId="0" fontId="6" fillId="0" borderId="2" xfId="2" applyFont="1" applyBorder="1" applyAlignment="1">
      <alignment vertical="center" wrapText="1" shrinkToFit="1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7" borderId="0" xfId="0" applyFill="1" applyAlignment="1">
      <alignment horizontal="left" vertical="center"/>
    </xf>
    <xf numFmtId="0" fontId="0" fillId="7" borderId="0" xfId="0" applyFill="1">
      <alignment vertical="center"/>
    </xf>
    <xf numFmtId="0" fontId="7" fillId="8" borderId="3" xfId="0" applyFont="1" applyFill="1" applyBorder="1" applyAlignment="1">
      <alignment horizontal="center" vertical="center" wrapText="1"/>
    </xf>
    <xf numFmtId="0" fontId="0" fillId="0" borderId="0" xfId="0" applyAlignment="1"/>
    <xf numFmtId="0" fontId="8" fillId="0" borderId="3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center" vertical="center" wrapText="1"/>
    </xf>
    <xf numFmtId="14" fontId="0" fillId="0" borderId="0" xfId="0" applyNumberFormat="1" applyAlignment="1">
      <alignment horizontal="left" vertical="center" indent="1"/>
    </xf>
  </cellXfs>
  <cellStyles count="3">
    <cellStyle name="메모" xfId="1" builtinId="10"/>
    <cellStyle name="표준" xfId="0" builtinId="0"/>
    <cellStyle name="하이퍼링크" xfId="2" builtinId="8"/>
  </cellStyles>
  <dxfs count="6">
    <dxf>
      <font>
        <color rgb="FF9C6500"/>
      </font>
      <fill>
        <patternFill>
          <bgColor rgb="FFFFEB9C"/>
        </patternFill>
      </fill>
    </dxf>
    <dxf>
      <numFmt numFmtId="177" formatCode="[Red]@\▲"/>
    </dxf>
    <dxf>
      <font>
        <color rgb="FF006100"/>
      </font>
      <fill>
        <patternFill>
          <bgColor rgb="FFC6EF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3"/>
        <charset val="129"/>
        <scheme val="minor"/>
      </font>
      <fill>
        <patternFill patternType="solid">
          <fgColor indexed="64"/>
          <bgColor theme="4" tint="0.59999389629810485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[4664B720.xlsx]Sheet4!피벗 테이블4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2.9443746772631302E-2"/>
          <c:y val="0.150873197876742"/>
          <c:w val="0.70973890778204529"/>
          <c:h val="0.7295166006489515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Sheet4!$B$3:$B$4</c:f>
              <c:strCache>
                <c:ptCount val="1"/>
                <c:pt idx="0">
                  <c:v>KOSEF 인도니프티50 레버리지 50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Sheet4!$B$5:$B$16</c:f>
              <c:numCache>
                <c:formatCode>General</c:formatCode>
                <c:ptCount val="10"/>
                <c:pt idx="2">
                  <c:v>1</c:v>
                </c:pt>
                <c:pt idx="3">
                  <c:v>3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60-443D-AE20-510B28F06585}"/>
            </c:ext>
          </c:extLst>
        </c:ser>
        <c:ser>
          <c:idx val="1"/>
          <c:order val="1"/>
          <c:tx>
            <c:strRef>
              <c:f>Sheet4!$C$3:$C$4</c:f>
              <c:strCache>
                <c:ptCount val="1"/>
                <c:pt idx="0">
                  <c:v>OCI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Sheet4!$C$5:$C$16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5">
                  <c:v>2</c:v>
                </c:pt>
                <c:pt idx="7">
                  <c:v>1</c:v>
                </c:pt>
                <c:pt idx="8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6B60-443D-AE20-510B28F06585}"/>
            </c:ext>
          </c:extLst>
        </c:ser>
        <c:ser>
          <c:idx val="2"/>
          <c:order val="2"/>
          <c:tx>
            <c:strRef>
              <c:f>Sheet4!$D$3:$D$4</c:f>
              <c:strCache>
                <c:ptCount val="1"/>
                <c:pt idx="0">
                  <c:v>POSCO홀딩스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Sheet4!$D$5:$D$16</c:f>
              <c:numCache>
                <c:formatCode>General</c:formatCode>
                <c:ptCount val="10"/>
                <c:pt idx="0">
                  <c:v>4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31D2-4F6E-89FA-7090598D3E14}"/>
            </c:ext>
          </c:extLst>
        </c:ser>
        <c:ser>
          <c:idx val="3"/>
          <c:order val="3"/>
          <c:tx>
            <c:strRef>
              <c:f>Sheet4!$E$3:$E$4</c:f>
              <c:strCache>
                <c:ptCount val="1"/>
                <c:pt idx="0">
                  <c:v>S-Oil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Sheet4!$E$5:$E$16</c:f>
              <c:numCache>
                <c:formatCode>General</c:formatCode>
                <c:ptCount val="10"/>
                <c:pt idx="0">
                  <c:v>2</c:v>
                </c:pt>
                <c:pt idx="3">
                  <c:v>3</c:v>
                </c:pt>
                <c:pt idx="5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31D2-4F6E-89FA-7090598D3E14}"/>
            </c:ext>
          </c:extLst>
        </c:ser>
        <c:ser>
          <c:idx val="4"/>
          <c:order val="4"/>
          <c:tx>
            <c:strRef>
              <c:f>Sheet4!$F$3:$F$4</c:f>
              <c:strCache>
                <c:ptCount val="1"/>
                <c:pt idx="0">
                  <c:v>강원랜드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Sheet4!$F$5:$F$16</c:f>
              <c:numCache>
                <c:formatCode>General</c:formatCode>
                <c:ptCount val="10"/>
                <c:pt idx="4">
                  <c:v>1</c:v>
                </c:pt>
                <c:pt idx="5">
                  <c:v>9</c:v>
                </c:pt>
                <c:pt idx="6">
                  <c:v>4</c:v>
                </c:pt>
                <c:pt idx="7">
                  <c:v>1</c:v>
                </c:pt>
                <c:pt idx="8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31D2-4F6E-89FA-7090598D3E14}"/>
            </c:ext>
          </c:extLst>
        </c:ser>
        <c:ser>
          <c:idx val="5"/>
          <c:order val="5"/>
          <c:tx>
            <c:strRef>
              <c:f>Sheet4!$G$3:$G$4</c:f>
              <c:strCache>
                <c:ptCount val="1"/>
                <c:pt idx="0">
                  <c:v>동방아그로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Sheet4!$G$5:$G$16</c:f>
              <c:numCache>
                <c:formatCode>General</c:formatCode>
                <c:ptCount val="10"/>
                <c:pt idx="0">
                  <c:v>2</c:v>
                </c:pt>
                <c:pt idx="2">
                  <c:v>2</c:v>
                </c:pt>
                <c:pt idx="5">
                  <c:v>1</c:v>
                </c:pt>
                <c:pt idx="8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31D2-4F6E-89FA-7090598D3E14}"/>
            </c:ext>
          </c:extLst>
        </c:ser>
        <c:ser>
          <c:idx val="6"/>
          <c:order val="6"/>
          <c:tx>
            <c:strRef>
              <c:f>Sheet4!$H$3:$H$4</c:f>
              <c:strCache>
                <c:ptCount val="1"/>
                <c:pt idx="0">
                  <c:v>동아타이어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Sheet4!$H$5:$H$16</c:f>
              <c:numCache>
                <c:formatCode>General</c:formatCode>
                <c:ptCount val="10"/>
                <c:pt idx="0">
                  <c:v>3</c:v>
                </c:pt>
                <c:pt idx="2">
                  <c:v>1</c:v>
                </c:pt>
                <c:pt idx="3">
                  <c:v>1</c:v>
                </c:pt>
                <c:pt idx="5">
                  <c:v>2</c:v>
                </c:pt>
                <c:pt idx="7">
                  <c:v>1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31D2-4F6E-89FA-7090598D3E14}"/>
            </c:ext>
          </c:extLst>
        </c:ser>
        <c:ser>
          <c:idx val="7"/>
          <c:order val="7"/>
          <c:tx>
            <c:strRef>
              <c:f>Sheet4!$I$3:$I$4</c:f>
              <c:strCache>
                <c:ptCount val="1"/>
                <c:pt idx="0">
                  <c:v>롯데지주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Sheet4!$I$5:$I$16</c:f>
              <c:numCache>
                <c:formatCode>General</c:formatCode>
                <c:ptCount val="10"/>
                <c:pt idx="0">
                  <c:v>4</c:v>
                </c:pt>
                <c:pt idx="5">
                  <c:v>1</c:v>
                </c:pt>
                <c:pt idx="6">
                  <c:v>5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31D2-4F6E-89FA-7090598D3E14}"/>
            </c:ext>
          </c:extLst>
        </c:ser>
        <c:ser>
          <c:idx val="8"/>
          <c:order val="8"/>
          <c:tx>
            <c:strRef>
              <c:f>Sheet4!$J$3:$J$4</c:f>
              <c:strCache>
                <c:ptCount val="1"/>
                <c:pt idx="0">
                  <c:v>모토닉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Sheet4!$J$5:$J$16</c:f>
              <c:numCache>
                <c:formatCode>General</c:formatCode>
                <c:ptCount val="10"/>
                <c:pt idx="0">
                  <c:v>5</c:v>
                </c:pt>
                <c:pt idx="1">
                  <c:v>3</c:v>
                </c:pt>
                <c:pt idx="3">
                  <c:v>2</c:v>
                </c:pt>
                <c:pt idx="5">
                  <c:v>1</c:v>
                </c:pt>
                <c:pt idx="8">
                  <c:v>5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31D2-4F6E-89FA-7090598D3E14}"/>
            </c:ext>
          </c:extLst>
        </c:ser>
        <c:ser>
          <c:idx val="9"/>
          <c:order val="9"/>
          <c:tx>
            <c:strRef>
              <c:f>Sheet4!$K$3:$K$4</c:f>
              <c:strCache>
                <c:ptCount val="1"/>
                <c:pt idx="0">
                  <c:v>무림SP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Sheet4!$K$5:$K$16</c:f>
              <c:numCache>
                <c:formatCode>General</c:formatCode>
                <c:ptCount val="10"/>
                <c:pt idx="0">
                  <c:v>7</c:v>
                </c:pt>
                <c:pt idx="1">
                  <c:v>1</c:v>
                </c:pt>
                <c:pt idx="2">
                  <c:v>1</c:v>
                </c:pt>
                <c:pt idx="4">
                  <c:v>1</c:v>
                </c:pt>
                <c:pt idx="5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31D2-4F6E-89FA-7090598D3E14}"/>
            </c:ext>
          </c:extLst>
        </c:ser>
        <c:ser>
          <c:idx val="10"/>
          <c:order val="10"/>
          <c:tx>
            <c:strRef>
              <c:f>Sheet4!$L$3:$L$4</c:f>
              <c:strCache>
                <c:ptCount val="1"/>
                <c:pt idx="0">
                  <c:v>무학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Sheet4!$L$5:$L$16</c:f>
              <c:numCache>
                <c:formatCode>General</c:formatCode>
                <c:ptCount val="10"/>
                <c:pt idx="0">
                  <c:v>6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31D2-4F6E-89FA-7090598D3E14}"/>
            </c:ext>
          </c:extLst>
        </c:ser>
        <c:ser>
          <c:idx val="11"/>
          <c:order val="11"/>
          <c:tx>
            <c:strRef>
              <c:f>Sheet4!$M$3:$M$4</c:f>
              <c:strCache>
                <c:ptCount val="1"/>
                <c:pt idx="0">
                  <c:v>방림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Sheet4!$M$5:$M$16</c:f>
              <c:numCache>
                <c:formatCode>General</c:formatCode>
                <c:ptCount val="10"/>
                <c:pt idx="0">
                  <c:v>6</c:v>
                </c:pt>
                <c:pt idx="2">
                  <c:v>2</c:v>
                </c:pt>
                <c:pt idx="3">
                  <c:v>1</c:v>
                </c:pt>
                <c:pt idx="5">
                  <c:v>4</c:v>
                </c:pt>
                <c:pt idx="6">
                  <c:v>1</c:v>
                </c:pt>
                <c:pt idx="7">
                  <c:v>3</c:v>
                </c:pt>
                <c:pt idx="8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31D2-4F6E-89FA-7090598D3E14}"/>
            </c:ext>
          </c:extLst>
        </c:ser>
        <c:ser>
          <c:idx val="12"/>
          <c:order val="12"/>
          <c:tx>
            <c:strRef>
              <c:f>Sheet4!$N$3:$N$4</c:f>
              <c:strCache>
                <c:ptCount val="1"/>
                <c:pt idx="0">
                  <c:v>삼화페인트공업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Sheet4!$N$5:$N$16</c:f>
              <c:numCache>
                <c:formatCode>General</c:formatCode>
                <c:ptCount val="10"/>
                <c:pt idx="4">
                  <c:v>2</c:v>
                </c:pt>
                <c:pt idx="5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31D2-4F6E-89FA-7090598D3E14}"/>
            </c:ext>
          </c:extLst>
        </c:ser>
        <c:ser>
          <c:idx val="13"/>
          <c:order val="13"/>
          <c:tx>
            <c:strRef>
              <c:f>Sheet4!$O$3:$O$4</c:f>
              <c:strCache>
                <c:ptCount val="1"/>
                <c:pt idx="0">
                  <c:v>신진에스엠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Sheet4!$O$5:$O$16</c:f>
              <c:numCache>
                <c:formatCode>General</c:formatCode>
                <c:ptCount val="10"/>
                <c:pt idx="0">
                  <c:v>3</c:v>
                </c:pt>
                <c:pt idx="3">
                  <c:v>1</c:v>
                </c:pt>
                <c:pt idx="4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31D2-4F6E-89FA-7090598D3E14}"/>
            </c:ext>
          </c:extLst>
        </c:ser>
        <c:ser>
          <c:idx val="14"/>
          <c:order val="14"/>
          <c:tx>
            <c:strRef>
              <c:f>Sheet4!$P$3:$P$4</c:f>
              <c:strCache>
                <c:ptCount val="1"/>
                <c:pt idx="0">
                  <c:v>신한지주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Sheet4!$P$5:$P$16</c:f>
              <c:numCache>
                <c:formatCode>General</c:formatCode>
                <c:ptCount val="10"/>
                <c:pt idx="0">
                  <c:v>6</c:v>
                </c:pt>
                <c:pt idx="2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31D2-4F6E-89FA-7090598D3E14}"/>
            </c:ext>
          </c:extLst>
        </c:ser>
        <c:ser>
          <c:idx val="15"/>
          <c:order val="15"/>
          <c:tx>
            <c:strRef>
              <c:f>Sheet4!$Q$3:$Q$4</c:f>
              <c:strCache>
                <c:ptCount val="1"/>
                <c:pt idx="0">
                  <c:v>쌍용C&amp;E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Sheet4!$Q$5:$Q$16</c:f>
              <c:numCache>
                <c:formatCode>General</c:formatCode>
                <c:ptCount val="10"/>
                <c:pt idx="0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31D2-4F6E-89FA-7090598D3E14}"/>
            </c:ext>
          </c:extLst>
        </c:ser>
        <c:ser>
          <c:idx val="16"/>
          <c:order val="16"/>
          <c:tx>
            <c:strRef>
              <c:f>Sheet4!$R$3:$R$4</c:f>
              <c:strCache>
                <c:ptCount val="1"/>
                <c:pt idx="0">
                  <c:v>알루코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Sheet4!$R$5:$R$16</c:f>
              <c:numCache>
                <c:formatCode>General</c:formatCode>
                <c:ptCount val="10"/>
                <c:pt idx="2">
                  <c:v>4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31D2-4F6E-89FA-7090598D3E14}"/>
            </c:ext>
          </c:extLst>
        </c:ser>
        <c:ser>
          <c:idx val="17"/>
          <c:order val="17"/>
          <c:tx>
            <c:strRef>
              <c:f>Sheet4!$S$3:$S$4</c:f>
              <c:strCache>
                <c:ptCount val="1"/>
                <c:pt idx="0">
                  <c:v>원림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Sheet4!$S$5:$S$16</c:f>
              <c:numCache>
                <c:formatCode>General</c:formatCode>
                <c:ptCount val="10"/>
                <c:pt idx="0">
                  <c:v>5</c:v>
                </c:pt>
                <c:pt idx="1">
                  <c:v>1</c:v>
                </c:pt>
                <c:pt idx="2">
                  <c:v>1</c:v>
                </c:pt>
                <c:pt idx="3">
                  <c:v>6</c:v>
                </c:pt>
                <c:pt idx="4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31D2-4F6E-89FA-7090598D3E14}"/>
            </c:ext>
          </c:extLst>
        </c:ser>
        <c:ser>
          <c:idx val="18"/>
          <c:order val="18"/>
          <c:tx>
            <c:strRef>
              <c:f>Sheet4!$T$3:$T$4</c:f>
              <c:strCache>
                <c:ptCount val="1"/>
                <c:pt idx="0">
                  <c:v>이니텍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Sheet4!$T$5:$T$16</c:f>
              <c:numCache>
                <c:formatCode>General</c:formatCode>
                <c:ptCount val="10"/>
                <c:pt idx="2">
                  <c:v>1</c:v>
                </c:pt>
                <c:pt idx="3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31D2-4F6E-89FA-7090598D3E14}"/>
            </c:ext>
          </c:extLst>
        </c:ser>
        <c:ser>
          <c:idx val="19"/>
          <c:order val="19"/>
          <c:tx>
            <c:strRef>
              <c:f>Sheet4!$U$3:$U$4</c:f>
              <c:strCache>
                <c:ptCount val="1"/>
                <c:pt idx="0">
                  <c:v>일성신약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Sheet4!$U$5:$U$16</c:f>
              <c:numCache>
                <c:formatCode>General</c:formatCode>
                <c:ptCount val="10"/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31D2-4F6E-89FA-7090598D3E14}"/>
            </c:ext>
          </c:extLst>
        </c:ser>
        <c:ser>
          <c:idx val="20"/>
          <c:order val="20"/>
          <c:tx>
            <c:strRef>
              <c:f>Sheet4!$V$3:$V$4</c:f>
              <c:strCache>
                <c:ptCount val="1"/>
                <c:pt idx="0">
                  <c:v>제일연마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Sheet4!$V$5:$V$16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3</c:v>
                </c:pt>
                <c:pt idx="5">
                  <c:v>3</c:v>
                </c:pt>
                <c:pt idx="6">
                  <c:v>1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31D2-4F6E-89FA-7090598D3E14}"/>
            </c:ext>
          </c:extLst>
        </c:ser>
        <c:ser>
          <c:idx val="21"/>
          <c:order val="21"/>
          <c:tx>
            <c:strRef>
              <c:f>Sheet4!$W$3:$W$4</c:f>
              <c:strCache>
                <c:ptCount val="1"/>
                <c:pt idx="0">
                  <c:v>케이티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Sheet4!$W$5:$W$16</c:f>
              <c:numCache>
                <c:formatCode>General</c:formatCode>
                <c:ptCount val="10"/>
                <c:pt idx="0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31D2-4F6E-89FA-7090598D3E14}"/>
            </c:ext>
          </c:extLst>
        </c:ser>
        <c:ser>
          <c:idx val="22"/>
          <c:order val="22"/>
          <c:tx>
            <c:strRef>
              <c:f>Sheet4!$X$3:$X$4</c:f>
              <c:strCache>
                <c:ptCount val="1"/>
                <c:pt idx="0">
                  <c:v>한라IMS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Sheet4!$X$5:$X$16</c:f>
              <c:numCache>
                <c:formatCode>General</c:formatCode>
                <c:ptCount val="10"/>
                <c:pt idx="0">
                  <c:v>3</c:v>
                </c:pt>
                <c:pt idx="1">
                  <c:v>1</c:v>
                </c:pt>
                <c:pt idx="2">
                  <c:v>3</c:v>
                </c:pt>
                <c:pt idx="3">
                  <c:v>5</c:v>
                </c:pt>
                <c:pt idx="5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31D2-4F6E-89FA-7090598D3E14}"/>
            </c:ext>
          </c:extLst>
        </c:ser>
        <c:ser>
          <c:idx val="23"/>
          <c:order val="23"/>
          <c:tx>
            <c:strRef>
              <c:f>Sheet4!$Y$3:$Y$4</c:f>
              <c:strCache>
                <c:ptCount val="1"/>
                <c:pt idx="0">
                  <c:v>한일화학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Sheet4!$Y$5:$Y$16</c:f>
              <c:numCache>
                <c:formatCode>General</c:formatCode>
                <c:ptCount val="10"/>
                <c:pt idx="0">
                  <c:v>5</c:v>
                </c:pt>
                <c:pt idx="2">
                  <c:v>2</c:v>
                </c:pt>
                <c:pt idx="3">
                  <c:v>3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31D2-4F6E-89FA-7090598D3E14}"/>
            </c:ext>
          </c:extLst>
        </c:ser>
        <c:ser>
          <c:idx val="24"/>
          <c:order val="24"/>
          <c:tx>
            <c:strRef>
              <c:f>Sheet4!$Z$3:$Z$4</c:f>
              <c:strCache>
                <c:ptCount val="1"/>
                <c:pt idx="0">
                  <c:v>현대건설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Sheet4!$Z$5:$Z$16</c:f>
              <c:numCache>
                <c:formatCode>General</c:formatCode>
                <c:ptCount val="10"/>
                <c:pt idx="3">
                  <c:v>2</c:v>
                </c:pt>
                <c:pt idx="4">
                  <c:v>2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31D2-4F6E-89FA-7090598D3E14}"/>
            </c:ext>
          </c:extLst>
        </c:ser>
        <c:ser>
          <c:idx val="25"/>
          <c:order val="25"/>
          <c:tx>
            <c:strRef>
              <c:f>Sheet4!$AA$3:$AA$4</c:f>
              <c:strCache>
                <c:ptCount val="1"/>
                <c:pt idx="0">
                  <c:v>황금에스티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Sheet4!$AA$5:$AA$16</c:f>
              <c:numCache>
                <c:formatCode>General</c:formatCode>
                <c:ptCount val="10"/>
                <c:pt idx="0">
                  <c:v>7</c:v>
                </c:pt>
                <c:pt idx="2">
                  <c:v>2</c:v>
                </c:pt>
                <c:pt idx="3">
                  <c:v>1</c:v>
                </c:pt>
                <c:pt idx="5">
                  <c:v>2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31D2-4F6E-89FA-7090598D3E14}"/>
            </c:ext>
          </c:extLst>
        </c:ser>
        <c:ser>
          <c:idx val="26"/>
          <c:order val="26"/>
          <c:tx>
            <c:strRef>
              <c:f>Sheet4!$AB$3:$AB$4</c:f>
              <c:strCache>
                <c:ptCount val="1"/>
                <c:pt idx="0">
                  <c:v>삼성증권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Sheet4!$AB$5:$AB$16</c:f>
              <c:numCache>
                <c:formatCode>General</c:formatCode>
                <c:ptCount val="10"/>
                <c:pt idx="0">
                  <c:v>5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31D2-4F6E-89FA-7090598D3E14}"/>
            </c:ext>
          </c:extLst>
        </c:ser>
        <c:ser>
          <c:idx val="27"/>
          <c:order val="27"/>
          <c:tx>
            <c:strRef>
              <c:f>Sheet4!$AC$3:$AC$4</c:f>
              <c:strCache>
                <c:ptCount val="1"/>
                <c:pt idx="0">
                  <c:v>NH투자증권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Sheet4!$AC$5:$AC$16</c:f>
              <c:numCache>
                <c:formatCode>General</c:formatCode>
                <c:ptCount val="10"/>
                <c:pt idx="3">
                  <c:v>4</c:v>
                </c:pt>
                <c:pt idx="8">
                  <c:v>2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31D2-4F6E-89FA-7090598D3E14}"/>
            </c:ext>
          </c:extLst>
        </c:ser>
        <c:ser>
          <c:idx val="28"/>
          <c:order val="28"/>
          <c:tx>
            <c:strRef>
              <c:f>Sheet4!$AD$3:$AD$4</c:f>
              <c:strCache>
                <c:ptCount val="1"/>
                <c:pt idx="0">
                  <c:v>Ktis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Sheet4!$AD$5:$AD$16</c:f>
              <c:numCache>
                <c:formatCode>General</c:formatCode>
                <c:ptCount val="10"/>
                <c:pt idx="0">
                  <c:v>3</c:v>
                </c:pt>
                <c:pt idx="2">
                  <c:v>1</c:v>
                </c:pt>
                <c:pt idx="3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310-46B2-AE3F-3287450D76E9}"/>
            </c:ext>
          </c:extLst>
        </c:ser>
        <c:ser>
          <c:idx val="29"/>
          <c:order val="29"/>
          <c:tx>
            <c:strRef>
              <c:f>Sheet4!$AE$3:$AE$4</c:f>
              <c:strCache>
                <c:ptCount val="1"/>
                <c:pt idx="0">
                  <c:v>부방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Sheet4!$AE$5:$AE$16</c:f>
              <c:numCache>
                <c:formatCode>General</c:formatCode>
                <c:ptCount val="10"/>
                <c:pt idx="0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310-46B2-AE3F-3287450D76E9}"/>
            </c:ext>
          </c:extLst>
        </c:ser>
        <c:ser>
          <c:idx val="30"/>
          <c:order val="30"/>
          <c:tx>
            <c:strRef>
              <c:f>Sheet4!$AF$3:$AF$4</c:f>
              <c:strCache>
                <c:ptCount val="1"/>
                <c:pt idx="0">
                  <c:v>텔코웨어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Sheet4!$AF$5:$AF$16</c:f>
              <c:numCache>
                <c:formatCode>General</c:formatCode>
                <c:ptCount val="10"/>
                <c:pt idx="2">
                  <c:v>1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310-46B2-AE3F-3287450D76E9}"/>
            </c:ext>
          </c:extLst>
        </c:ser>
        <c:ser>
          <c:idx val="31"/>
          <c:order val="31"/>
          <c:tx>
            <c:strRef>
              <c:f>Sheet4!$AG$3:$AG$4</c:f>
              <c:strCache>
                <c:ptCount val="1"/>
                <c:pt idx="0">
                  <c:v>LG디스플레이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Sheet4!$AG$5:$AG$16</c:f>
              <c:numCache>
                <c:formatCode>General</c:formatCode>
                <c:ptCount val="10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310-46B2-AE3F-3287450D76E9}"/>
            </c:ext>
          </c:extLst>
        </c:ser>
        <c:ser>
          <c:idx val="32"/>
          <c:order val="32"/>
          <c:tx>
            <c:strRef>
              <c:f>Sheet4!$AH$3:$AH$4</c:f>
              <c:strCache>
                <c:ptCount val="1"/>
                <c:pt idx="0">
                  <c:v>TIGER 차이나 A50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Sheet4!$AH$5:$AH$16</c:f>
              <c:numCache>
                <c:formatCode>General</c:formatCode>
                <c:ptCount val="10"/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310-46B2-AE3F-3287450D76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3448783"/>
        <c:axId val="593455439"/>
      </c:barChart>
      <c:catAx>
        <c:axId val="593448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3455439"/>
        <c:crosses val="autoZero"/>
        <c:auto val="1"/>
        <c:lblAlgn val="ctr"/>
        <c:lblOffset val="100"/>
        <c:noMultiLvlLbl val="0"/>
      </c:catAx>
      <c:valAx>
        <c:axId val="593455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3448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114301</xdr:colOff>
      <xdr:row>16</xdr:row>
      <xdr:rowOff>95248</xdr:rowOff>
    </xdr:from>
    <xdr:to>
      <xdr:col>16</xdr:col>
      <xdr:colOff>485775</xdr:colOff>
      <xdr:row>49</xdr:row>
      <xdr:rowOff>190499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69AAEF87-00B4-626F-AD55-D6D4CAE013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797.410474884258" createdVersion="8" refreshedVersion="8" minRefreshableVersion="3" recordCount="31" xr:uid="{288BDE0A-1CCC-4200-8289-DAA366992152}">
  <cacheSource type="worksheet">
    <worksheetSource ref="A1:F32" sheet="매매일지"/>
  </cacheSource>
  <cacheFields count="6">
    <cacheField name="순번" numFmtId="0">
      <sharedItems containsSemiMixedTypes="0" containsString="0" containsNumber="1" containsInteger="1" minValue="1" maxValue="31"/>
    </cacheField>
    <cacheField name="종목" numFmtId="0">
      <sharedItems count="14">
        <s v="TIGER 원유선물"/>
        <s v="케이티"/>
        <s v="강원랜드"/>
        <s v="대동전자"/>
        <s v="POSCO홀딩스"/>
        <s v="S-Oil"/>
        <s v="제일연마"/>
        <s v="방림"/>
        <s v="삼화페인트공업"/>
        <s v="동방아그로"/>
        <s v="모토닉"/>
        <s v="황금에스티"/>
        <s v="동아타이어"/>
        <s v="OCI"/>
      </sharedItems>
    </cacheField>
    <cacheField name="코드" numFmtId="0">
      <sharedItems containsString="0" containsBlank="1" containsNumber="1" containsInteger="1" minValue="390" maxValue="282690"/>
    </cacheField>
    <cacheField name="업종" numFmtId="0">
      <sharedItems containsBlank="1"/>
    </cacheField>
    <cacheField name="날짜" numFmtId="14">
      <sharedItems containsSemiMixedTypes="0" containsNonDate="0" containsDate="1" containsString="0" minDate="2022-08-02T00:00:00" maxDate="2022-08-25T00:00:00"/>
    </cacheField>
    <cacheField name="수량" numFmtId="0">
      <sharedItems containsSemiMixedTypes="0" containsString="0" containsNumber="1" containsInteger="1" minValue="1" maxValue="870" count="19">
        <n v="120"/>
        <n v="6"/>
        <n v="8"/>
        <n v="870"/>
        <n v="1"/>
        <n v="3"/>
        <n v="32"/>
        <n v="81"/>
        <n v="37"/>
        <n v="42"/>
        <n v="31"/>
        <n v="76"/>
        <n v="35"/>
        <n v="38"/>
        <n v="18"/>
        <n v="16"/>
        <n v="74"/>
        <n v="24"/>
        <n v="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054.587981481483" createdVersion="8" refreshedVersion="8" minRefreshableVersion="3" recordCount="324" xr:uid="{20238D33-6EDE-481F-86FF-294E3344A38B}">
  <cacheSource type="worksheet">
    <worksheetSource ref="A1:H325" sheet="매매일지"/>
  </cacheSource>
  <cacheFields count="8">
    <cacheField name="순번" numFmtId="0">
      <sharedItems containsSemiMixedTypes="0" containsString="0" containsNumber="1" containsInteger="1" minValue="1" maxValue="323"/>
    </cacheField>
    <cacheField name="종목" numFmtId="0">
      <sharedItems count="36">
        <s v="TIGER 원유선물"/>
        <s v="케이티"/>
        <s v="강원랜드"/>
        <s v="대동전자"/>
        <s v="POSCO홀딩스"/>
        <s v="S-Oil"/>
        <s v="제일연마"/>
        <s v="방림"/>
        <s v="삼화페인트공업"/>
        <s v="동방아그로"/>
        <s v="모토닉"/>
        <s v="황금에스티"/>
        <s v="동아타이어"/>
        <s v="OCI"/>
        <s v="한라IMS"/>
        <s v="무림SP"/>
        <s v="롯데지주"/>
        <s v="한일화학"/>
        <s v="쌍용C&amp;E"/>
        <s v="일성신약"/>
        <s v="현대건설"/>
        <s v="원림"/>
        <s v="신한지주"/>
        <s v="베트남개발1"/>
        <s v="알루코"/>
        <s v="KOSEF 인도니프티50 레버리지 50"/>
        <s v="이니텍"/>
        <s v="신진에스엠"/>
        <s v="무학"/>
        <s v="삼성증권"/>
        <s v="NH투자증권"/>
        <s v="Ktis"/>
        <s v="부방"/>
        <s v="텔코웨어"/>
        <s v="LG디스플레이"/>
        <s v="TIGER 차이나 A50"/>
      </sharedItems>
    </cacheField>
    <cacheField name="코드" numFmtId="0">
      <sharedItems containsBlank="1" containsMixedTypes="1" containsNumber="1" containsInteger="1" minValue="390" maxValue="282690"/>
    </cacheField>
    <cacheField name="업종" numFmtId="0">
      <sharedItems/>
    </cacheField>
    <cacheField name="날짜" numFmtId="14">
      <sharedItems containsSemiMixedTypes="0" containsNonDate="0" containsDate="1" containsString="0" minDate="2022-08-02T00:00:00" maxDate="2023-05-09T00:00:00" count="72">
        <d v="2022-08-02T00:00:00"/>
        <d v="2022-08-09T00:00:00"/>
        <d v="2022-08-11T00:00:00"/>
        <d v="2022-08-12T00:00:00"/>
        <d v="2022-08-16T00:00:00"/>
        <d v="2022-08-17T00:00:00"/>
        <d v="2022-08-18T00:00:00"/>
        <d v="2022-08-19T00:00:00"/>
        <d v="2022-08-22T00:00:00"/>
        <d v="2022-08-23T00:00:00"/>
        <d v="2022-08-24T00:00:00"/>
        <d v="2022-08-26T00:00:00"/>
        <d v="2022-08-30T00:00:00"/>
        <d v="2022-08-31T00:00:00"/>
        <d v="2022-09-05T00:00:00"/>
        <d v="2022-09-06T00:00:00"/>
        <d v="2022-09-13T00:00:00"/>
        <d v="2022-09-14T00:00:00"/>
        <d v="2022-09-20T00:00:00"/>
        <d v="2022-09-21T00:00:00"/>
        <d v="2022-09-22T00:00:00"/>
        <d v="2022-09-23T00:00:00"/>
        <d v="2022-10-05T00:00:00"/>
        <d v="2022-10-06T00:00:00"/>
        <d v="2022-10-14T00:00:00"/>
        <d v="2022-10-17T00:00:00"/>
        <d v="2022-10-24T00:00:00"/>
        <d v="2022-11-02T00:00:00"/>
        <d v="2022-11-10T00:00:00"/>
        <d v="2022-11-11T00:00:00"/>
        <d v="2022-11-14T00:00:00"/>
        <d v="2022-11-15T00:00:00"/>
        <d v="2022-11-16T00:00:00"/>
        <d v="2022-11-25T00:00:00"/>
        <d v="2022-12-02T00:00:00"/>
        <d v="2022-12-05T00:00:00"/>
        <d v="2022-12-06T00:00:00"/>
        <d v="2022-12-19T00:00:00"/>
        <d v="2022-12-27T00:00:00"/>
        <d v="2023-01-06T00:00:00"/>
        <d v="2023-01-09T00:00:00"/>
        <d v="2023-01-10T00:00:00"/>
        <d v="2023-01-11T00:00:00"/>
        <d v="2023-01-12T00:00:00"/>
        <d v="2023-01-16T00:00:00"/>
        <d v="2023-01-17T00:00:00"/>
        <d v="2023-01-20T00:00:00"/>
        <d v="2023-01-26T00:00:00"/>
        <d v="2023-01-27T00:00:00"/>
        <d v="2023-01-31T00:00:00"/>
        <d v="2023-02-03T00:00:00"/>
        <d v="2023-02-07T00:00:00"/>
        <d v="2023-02-14T00:00:00"/>
        <d v="2023-02-28T00:00:00"/>
        <d v="2023-03-07T00:00:00"/>
        <d v="2023-03-08T00:00:00"/>
        <d v="2023-03-13T00:00:00"/>
        <d v="2023-03-22T00:00:00"/>
        <d v="2023-03-24T00:00:00"/>
        <d v="2023-03-27T00:00:00"/>
        <d v="2023-03-30T00:00:00"/>
        <d v="2023-04-03T00:00:00"/>
        <d v="2023-04-04T00:00:00"/>
        <d v="2023-04-05T00:00:00"/>
        <d v="2023-04-11T00:00:00"/>
        <d v="2023-04-12T00:00:00"/>
        <d v="2023-04-13T00:00:00"/>
        <d v="2023-04-14T00:00:00"/>
        <d v="2023-04-17T00:00:00"/>
        <d v="2023-04-18T00:00:00"/>
        <d v="2023-05-02T00:00:00"/>
        <d v="2023-05-08T00:00:00"/>
      </sharedItems>
      <fieldGroup base="4">
        <rangePr groupBy="months" startDate="2022-08-02T00:00:00" endDate="2023-05-09T00:00:00"/>
        <groupItems count="14">
          <s v="&lt;2022-08-02"/>
          <s v="1월"/>
          <s v="2월"/>
          <s v="3월"/>
          <s v="4월"/>
          <s v="5월"/>
          <s v="6월"/>
          <s v="7월"/>
          <s v="8월"/>
          <s v="9월"/>
          <s v="10월"/>
          <s v="11월"/>
          <s v="12월"/>
          <s v="&gt;2023-05-09"/>
        </groupItems>
      </fieldGroup>
    </cacheField>
    <cacheField name="수량" numFmtId="0">
      <sharedItems containsString="0" containsBlank="1" containsNumber="1" containsInteger="1" minValue="1" maxValue="6372"/>
    </cacheField>
    <cacheField name="매(도/수)가 " numFmtId="0">
      <sharedItems containsString="0" containsBlank="1" containsNumber="1" containsInteger="1" minValue="37700" maxValue="37700"/>
    </cacheField>
    <cacheField name="매수/매도" numFmtId="0">
      <sharedItems count="3">
        <s v="매도"/>
        <s v="매수"/>
        <s v="전량매도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">
  <r>
    <n v="1"/>
    <x v="0"/>
    <m/>
    <m/>
    <d v="2022-08-02T00:00:00"/>
    <x v="0"/>
  </r>
  <r>
    <n v="2"/>
    <x v="1"/>
    <n v="30200"/>
    <s v="전기 통신업"/>
    <d v="2022-08-02T00:00:00"/>
    <x v="1"/>
  </r>
  <r>
    <n v="3"/>
    <x v="2"/>
    <n v="35250"/>
    <s v="유원지 및 기타 오락관련 서비스업"/>
    <d v="2022-08-02T00:00:00"/>
    <x v="2"/>
  </r>
  <r>
    <n v="4"/>
    <x v="3"/>
    <n v="8110"/>
    <s v="통신 및 방송 장비 제조업"/>
    <d v="2022-08-09T00:00:00"/>
    <x v="3"/>
  </r>
  <r>
    <n v="5"/>
    <x v="4"/>
    <n v="5490"/>
    <s v="1차 철강 제조업"/>
    <d v="2022-08-11T00:00:00"/>
    <x v="4"/>
  </r>
  <r>
    <n v="6"/>
    <x v="5"/>
    <n v="10950"/>
    <s v="석유 정제품 제조업"/>
    <d v="2022-08-11T00:00:00"/>
    <x v="5"/>
  </r>
  <r>
    <n v="7"/>
    <x v="2"/>
    <n v="35250"/>
    <s v="유원지 및 기타 오락관련 서비스업"/>
    <d v="2022-08-11T00:00:00"/>
    <x v="2"/>
  </r>
  <r>
    <n v="8"/>
    <x v="6"/>
    <n v="1560"/>
    <s v="기타 비금속 광물제품 제조업"/>
    <d v="2022-08-11T00:00:00"/>
    <x v="6"/>
  </r>
  <r>
    <n v="9"/>
    <x v="7"/>
    <n v="3610"/>
    <s v="직물직조 및 직물제품 제조업"/>
    <d v="2022-08-11T00:00:00"/>
    <x v="7"/>
  </r>
  <r>
    <n v="10"/>
    <x v="8"/>
    <n v="390"/>
    <s v="기타 화학제품 제조업"/>
    <d v="2022-08-11T00:00:00"/>
    <x v="8"/>
  </r>
  <r>
    <n v="11"/>
    <x v="9"/>
    <n v="7590"/>
    <s v="비료, 농약 및 살균, 살충제 제조업"/>
    <d v="2022-08-11T00:00:00"/>
    <x v="9"/>
  </r>
  <r>
    <n v="12"/>
    <x v="4"/>
    <n v="5490"/>
    <s v="1차 철강 제조업"/>
    <d v="2022-08-12T00:00:00"/>
    <x v="4"/>
  </r>
  <r>
    <n v="13"/>
    <x v="2"/>
    <n v="35250"/>
    <s v="유원지 및 기타 오락관련 서비스업"/>
    <d v="2022-08-12T00:00:00"/>
    <x v="2"/>
  </r>
  <r>
    <n v="14"/>
    <x v="6"/>
    <n v="1560"/>
    <s v="기타 비금속 광물제품 제조업"/>
    <d v="2022-08-12T00:00:00"/>
    <x v="10"/>
  </r>
  <r>
    <n v="15"/>
    <x v="7"/>
    <n v="3610"/>
    <s v="직물직조 및 직물제품 제조업"/>
    <d v="2022-08-12T00:00:00"/>
    <x v="11"/>
  </r>
  <r>
    <n v="16"/>
    <x v="10"/>
    <n v="9680"/>
    <s v="자동차 신품 부품 제조업"/>
    <d v="2022-08-12T00:00:00"/>
    <x v="12"/>
  </r>
  <r>
    <n v="17"/>
    <x v="11"/>
    <n v="32560"/>
    <s v="1차 비철금속 제조업"/>
    <d v="2022-08-12T00:00:00"/>
    <x v="13"/>
  </r>
  <r>
    <n v="18"/>
    <x v="1"/>
    <n v="30200"/>
    <s v="전기 통신업"/>
    <d v="2022-08-12T00:00:00"/>
    <x v="14"/>
  </r>
  <r>
    <n v="19"/>
    <x v="1"/>
    <n v="30200"/>
    <s v="전기 통신업"/>
    <d v="2022-08-16T00:00:00"/>
    <x v="15"/>
  </r>
  <r>
    <n v="20"/>
    <x v="2"/>
    <n v="35250"/>
    <s v="유원지 및 기타 오락관련 서비스업"/>
    <d v="2022-08-17T00:00:00"/>
    <x v="2"/>
  </r>
  <r>
    <n v="21"/>
    <x v="7"/>
    <n v="3610"/>
    <s v="직물직조 및 직물제품 제조업"/>
    <d v="2022-08-17T00:00:00"/>
    <x v="16"/>
  </r>
  <r>
    <n v="22"/>
    <x v="12"/>
    <n v="282690"/>
    <s v="고무제품 제조업"/>
    <d v="2022-08-17T00:00:00"/>
    <x v="17"/>
  </r>
  <r>
    <n v="23"/>
    <x v="1"/>
    <n v="30200"/>
    <s v="전기 통신업"/>
    <d v="2022-08-18T00:00:00"/>
    <x v="15"/>
  </r>
  <r>
    <n v="24"/>
    <x v="2"/>
    <n v="35250"/>
    <s v="유원지 및 기타 오락관련 서비스업"/>
    <d v="2022-08-18T00:00:00"/>
    <x v="2"/>
  </r>
  <r>
    <n v="25"/>
    <x v="2"/>
    <n v="35250"/>
    <s v="유원지 및 기타 오락관련 서비스업"/>
    <d v="2022-08-19T00:00:00"/>
    <x v="2"/>
  </r>
  <r>
    <n v="26"/>
    <x v="12"/>
    <n v="282690"/>
    <s v="고무제품 제조업"/>
    <d v="2022-08-19T00:00:00"/>
    <x v="17"/>
  </r>
  <r>
    <n v="27"/>
    <x v="2"/>
    <n v="35250"/>
    <s v="유원지 및 기타 오락관련 서비스업"/>
    <d v="2022-08-22T00:00:00"/>
    <x v="2"/>
  </r>
  <r>
    <n v="28"/>
    <x v="2"/>
    <n v="35250"/>
    <s v="유원지 및 기타 오락관련 서비스업"/>
    <d v="2022-08-23T00:00:00"/>
    <x v="2"/>
  </r>
  <r>
    <n v="29"/>
    <x v="13"/>
    <n v="10060"/>
    <s v="기초 화학물질 제조업"/>
    <d v="2022-08-23T00:00:00"/>
    <x v="18"/>
  </r>
  <r>
    <n v="30"/>
    <x v="1"/>
    <n v="30200"/>
    <s v="전기 통신업"/>
    <d v="2022-08-24T00:00:00"/>
    <x v="1"/>
  </r>
  <r>
    <n v="31"/>
    <x v="13"/>
    <n v="10060"/>
    <s v="기초 화학물질 제조업"/>
    <d v="2022-08-24T00:00:00"/>
    <x v="1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4">
  <r>
    <n v="1"/>
    <x v="0"/>
    <m/>
    <s v="ETF"/>
    <x v="0"/>
    <n v="120"/>
    <m/>
    <x v="0"/>
  </r>
  <r>
    <n v="2"/>
    <x v="1"/>
    <n v="30200"/>
    <s v="전기 통신업"/>
    <x v="0"/>
    <n v="6"/>
    <n v="37700"/>
    <x v="1"/>
  </r>
  <r>
    <n v="3"/>
    <x v="2"/>
    <n v="35250"/>
    <s v="유원지 및 기타 오락관련 서비스업"/>
    <x v="0"/>
    <n v="8"/>
    <m/>
    <x v="1"/>
  </r>
  <r>
    <n v="4"/>
    <x v="3"/>
    <n v="8110"/>
    <s v="통신 및 방송 장비 제조업"/>
    <x v="1"/>
    <n v="870"/>
    <m/>
    <x v="2"/>
  </r>
  <r>
    <n v="5"/>
    <x v="4"/>
    <n v="5490"/>
    <s v="1차 철강 제조업"/>
    <x v="2"/>
    <n v="1"/>
    <m/>
    <x v="1"/>
  </r>
  <r>
    <n v="6"/>
    <x v="5"/>
    <n v="10950"/>
    <s v="석유 정제품 제조업"/>
    <x v="2"/>
    <n v="3"/>
    <m/>
    <x v="1"/>
  </r>
  <r>
    <n v="7"/>
    <x v="2"/>
    <n v="35250"/>
    <s v="유원지 및 기타 오락관련 서비스업"/>
    <x v="2"/>
    <n v="8"/>
    <m/>
    <x v="1"/>
  </r>
  <r>
    <n v="8"/>
    <x v="6"/>
    <n v="1560"/>
    <s v="기타 비금속 광물제품 제조업"/>
    <x v="2"/>
    <n v="32"/>
    <m/>
    <x v="1"/>
  </r>
  <r>
    <n v="9"/>
    <x v="7"/>
    <n v="3610"/>
    <s v="직물직조 및 직물제품 제조업"/>
    <x v="2"/>
    <n v="81"/>
    <m/>
    <x v="1"/>
  </r>
  <r>
    <n v="10"/>
    <x v="8"/>
    <n v="390"/>
    <s v="기타 화학제품 제조업"/>
    <x v="2"/>
    <n v="37"/>
    <m/>
    <x v="1"/>
  </r>
  <r>
    <n v="11"/>
    <x v="9"/>
    <n v="7590"/>
    <s v="비료, 농약 및 살균, 살충제 제조업"/>
    <x v="2"/>
    <n v="42"/>
    <m/>
    <x v="1"/>
  </r>
  <r>
    <n v="12"/>
    <x v="4"/>
    <n v="5490"/>
    <s v="1차 철강 제조업"/>
    <x v="3"/>
    <n v="1"/>
    <m/>
    <x v="1"/>
  </r>
  <r>
    <n v="13"/>
    <x v="2"/>
    <n v="35250"/>
    <s v="유원지 및 기타 오락관련 서비스업"/>
    <x v="3"/>
    <n v="8"/>
    <m/>
    <x v="1"/>
  </r>
  <r>
    <n v="14"/>
    <x v="6"/>
    <n v="1560"/>
    <s v="기타 비금속 광물제품 제조업"/>
    <x v="3"/>
    <n v="31"/>
    <m/>
    <x v="1"/>
  </r>
  <r>
    <n v="15"/>
    <x v="7"/>
    <n v="3610"/>
    <s v="직물직조 및 직물제품 제조업"/>
    <x v="3"/>
    <n v="76"/>
    <m/>
    <x v="1"/>
  </r>
  <r>
    <n v="16"/>
    <x v="10"/>
    <n v="9680"/>
    <s v="자동차 신품 부품 제조업"/>
    <x v="3"/>
    <n v="35"/>
    <m/>
    <x v="1"/>
  </r>
  <r>
    <n v="17"/>
    <x v="11"/>
    <n v="32560"/>
    <s v="1차 비철금속 제조업"/>
    <x v="3"/>
    <n v="38"/>
    <m/>
    <x v="1"/>
  </r>
  <r>
    <n v="18"/>
    <x v="1"/>
    <n v="30200"/>
    <s v="전기 통신업"/>
    <x v="3"/>
    <n v="18"/>
    <m/>
    <x v="0"/>
  </r>
  <r>
    <n v="19"/>
    <x v="1"/>
    <n v="30200"/>
    <s v="전기 통신업"/>
    <x v="4"/>
    <n v="16"/>
    <m/>
    <x v="0"/>
  </r>
  <r>
    <n v="20"/>
    <x v="2"/>
    <n v="35250"/>
    <s v="유원지 및 기타 오락관련 서비스업"/>
    <x v="5"/>
    <n v="8"/>
    <m/>
    <x v="1"/>
  </r>
  <r>
    <n v="21"/>
    <x v="7"/>
    <n v="3610"/>
    <s v="직물직조 및 직물제품 제조업"/>
    <x v="5"/>
    <n v="74"/>
    <m/>
    <x v="1"/>
  </r>
  <r>
    <n v="22"/>
    <x v="12"/>
    <n v="282690"/>
    <s v="고무제품 제조업"/>
    <x v="5"/>
    <n v="24"/>
    <m/>
    <x v="1"/>
  </r>
  <r>
    <n v="23"/>
    <x v="1"/>
    <n v="30200"/>
    <s v="전기 통신업"/>
    <x v="6"/>
    <n v="16"/>
    <m/>
    <x v="0"/>
  </r>
  <r>
    <n v="24"/>
    <x v="2"/>
    <n v="35250"/>
    <s v="유원지 및 기타 오락관련 서비스업"/>
    <x v="6"/>
    <n v="8"/>
    <m/>
    <x v="1"/>
  </r>
  <r>
    <n v="25"/>
    <x v="2"/>
    <n v="35250"/>
    <s v="유원지 및 기타 오락관련 서비스업"/>
    <x v="7"/>
    <n v="8"/>
    <m/>
    <x v="1"/>
  </r>
  <r>
    <n v="26"/>
    <x v="12"/>
    <n v="282690"/>
    <s v="고무제품 제조업"/>
    <x v="7"/>
    <n v="24"/>
    <m/>
    <x v="1"/>
  </r>
  <r>
    <n v="27"/>
    <x v="2"/>
    <n v="35250"/>
    <s v="유원지 및 기타 오락관련 서비스업"/>
    <x v="8"/>
    <n v="8"/>
    <m/>
    <x v="1"/>
  </r>
  <r>
    <n v="28"/>
    <x v="2"/>
    <n v="35250"/>
    <s v="유원지 및 기타 오락관련 서비스업"/>
    <x v="9"/>
    <n v="8"/>
    <m/>
    <x v="1"/>
  </r>
  <r>
    <n v="29"/>
    <x v="13"/>
    <n v="10060"/>
    <s v="기초 화학물질 제조업"/>
    <x v="9"/>
    <n v="2"/>
    <m/>
    <x v="1"/>
  </r>
  <r>
    <n v="30"/>
    <x v="1"/>
    <n v="30200"/>
    <s v="전기 통신업"/>
    <x v="10"/>
    <n v="6"/>
    <m/>
    <x v="1"/>
  </r>
  <r>
    <n v="31"/>
    <x v="13"/>
    <n v="10060"/>
    <s v="기초 화학물질 제조업"/>
    <x v="10"/>
    <n v="2"/>
    <m/>
    <x v="1"/>
  </r>
  <r>
    <n v="32"/>
    <x v="6"/>
    <n v="1560"/>
    <s v="기타 비금속 광물제품 제조업"/>
    <x v="11"/>
    <n v="34"/>
    <m/>
    <x v="1"/>
  </r>
  <r>
    <n v="33"/>
    <x v="7"/>
    <n v="3610"/>
    <s v="직물직조 및 직물제품 제조업"/>
    <x v="11"/>
    <n v="66"/>
    <m/>
    <x v="1"/>
  </r>
  <r>
    <n v="34"/>
    <x v="11"/>
    <n v="32560"/>
    <s v="1차 비철금속 제조업"/>
    <x v="11"/>
    <n v="38"/>
    <m/>
    <x v="1"/>
  </r>
  <r>
    <n v="35"/>
    <x v="14"/>
    <n v="92460"/>
    <s v="선박 및 보트 건조업"/>
    <x v="11"/>
    <n v="50"/>
    <m/>
    <x v="1"/>
  </r>
  <r>
    <n v="36"/>
    <x v="15"/>
    <n v="1810"/>
    <s v="펄프, 종이 및 판지 제조업"/>
    <x v="11"/>
    <n v="104"/>
    <m/>
    <x v="1"/>
  </r>
  <r>
    <n v="37"/>
    <x v="1"/>
    <n v="30200"/>
    <s v="전기 통신업"/>
    <x v="11"/>
    <n v="16"/>
    <m/>
    <x v="0"/>
  </r>
  <r>
    <n v="38"/>
    <x v="7"/>
    <n v="3610"/>
    <s v="직물직조 및 직물제품 제조업"/>
    <x v="12"/>
    <n v="6372"/>
    <m/>
    <x v="2"/>
  </r>
  <r>
    <n v="39"/>
    <x v="1"/>
    <n v="30200"/>
    <s v="전기 통신업"/>
    <x v="12"/>
    <n v="16"/>
    <m/>
    <x v="0"/>
  </r>
  <r>
    <n v="40"/>
    <x v="2"/>
    <n v="35250"/>
    <s v="유원지 및 기타 오락관련 서비스업"/>
    <x v="13"/>
    <n v="8"/>
    <m/>
    <x v="1"/>
  </r>
  <r>
    <n v="41"/>
    <x v="1"/>
    <n v="30200"/>
    <s v="전기 통신업"/>
    <x v="13"/>
    <n v="16"/>
    <m/>
    <x v="0"/>
  </r>
  <r>
    <n v="42"/>
    <x v="16"/>
    <n v="4990"/>
    <s v="기타 금융업"/>
    <x v="13"/>
    <n v="5"/>
    <m/>
    <x v="1"/>
  </r>
  <r>
    <n v="43"/>
    <x v="16"/>
    <n v="4990"/>
    <s v="기타 금융업"/>
    <x v="14"/>
    <n v="5"/>
    <m/>
    <x v="1"/>
  </r>
  <r>
    <n v="44"/>
    <x v="17"/>
    <n v="7770"/>
    <s v="기초 화학물질 제조업"/>
    <x v="14"/>
    <n v="12"/>
    <m/>
    <x v="1"/>
  </r>
  <r>
    <n v="45"/>
    <x v="1"/>
    <n v="30200"/>
    <s v="전기 통신업"/>
    <x v="15"/>
    <n v="17"/>
    <m/>
    <x v="0"/>
  </r>
  <r>
    <n v="46"/>
    <x v="16"/>
    <n v="4990"/>
    <s v="기타 금융업"/>
    <x v="15"/>
    <n v="5"/>
    <m/>
    <x v="1"/>
  </r>
  <r>
    <n v="47"/>
    <x v="2"/>
    <n v="35250"/>
    <s v="유원지 및 기타 오락관련 서비스업"/>
    <x v="15"/>
    <n v="8"/>
    <m/>
    <x v="1"/>
  </r>
  <r>
    <n v="48"/>
    <x v="18"/>
    <e v="#N/A"/>
    <e v="#N/A"/>
    <x v="15"/>
    <n v="30"/>
    <m/>
    <x v="1"/>
  </r>
  <r>
    <n v="49"/>
    <x v="19"/>
    <n v="3120"/>
    <s v="의약품 제조업"/>
    <x v="15"/>
    <n v="3"/>
    <m/>
    <x v="1"/>
  </r>
  <r>
    <n v="50"/>
    <x v="17"/>
    <n v="7770"/>
    <e v="#N/A"/>
    <x v="15"/>
    <n v="13"/>
    <m/>
    <x v="1"/>
  </r>
  <r>
    <n v="51"/>
    <x v="1"/>
    <n v="30200"/>
    <s v="전기 통신업"/>
    <x v="16"/>
    <n v="16"/>
    <m/>
    <x v="0"/>
  </r>
  <r>
    <n v="52"/>
    <x v="2"/>
    <n v="35250"/>
    <s v="유원지 및 기타 오락관련 서비스업"/>
    <x v="16"/>
    <n v="8"/>
    <m/>
    <x v="1"/>
  </r>
  <r>
    <n v="53"/>
    <x v="20"/>
    <n v="720"/>
    <s v="토목 건설업"/>
    <x v="16"/>
    <m/>
    <m/>
    <x v="1"/>
  </r>
  <r>
    <n v="54"/>
    <x v="21"/>
    <n v="5820"/>
    <s v="직물직조 및 직물제품 제조업"/>
    <x v="16"/>
    <n v="14"/>
    <m/>
    <x v="1"/>
  </r>
  <r>
    <n v="55"/>
    <x v="1"/>
    <n v="30200"/>
    <s v="전기 통신업"/>
    <x v="17"/>
    <n v="17"/>
    <m/>
    <x v="0"/>
  </r>
  <r>
    <n v="56"/>
    <x v="21"/>
    <n v="5820"/>
    <s v="직물직조 및 직물제품 제조업"/>
    <x v="17"/>
    <n v="14"/>
    <m/>
    <x v="1"/>
  </r>
  <r>
    <n v="57"/>
    <x v="1"/>
    <n v="30200"/>
    <s v="전기 통신업"/>
    <x v="18"/>
    <n v="17"/>
    <m/>
    <x v="0"/>
  </r>
  <r>
    <n v="58"/>
    <x v="2"/>
    <n v="35250"/>
    <s v="유원지 및 기타 오락관련 서비스업"/>
    <x v="18"/>
    <n v="8"/>
    <m/>
    <x v="1"/>
  </r>
  <r>
    <n v="59"/>
    <x v="1"/>
    <n v="30200"/>
    <s v="전기 통신업"/>
    <x v="19"/>
    <n v="17"/>
    <m/>
    <x v="0"/>
  </r>
  <r>
    <n v="60"/>
    <x v="2"/>
    <n v="35250"/>
    <s v="유원지 및 기타 오락관련 서비스업"/>
    <x v="19"/>
    <n v="8"/>
    <m/>
    <x v="1"/>
  </r>
  <r>
    <n v="61"/>
    <x v="16"/>
    <n v="4990"/>
    <s v="기타 금융업"/>
    <x v="19"/>
    <n v="6"/>
    <m/>
    <x v="1"/>
  </r>
  <r>
    <n v="62"/>
    <x v="22"/>
    <n v="55550"/>
    <s v="기타 금융업"/>
    <x v="20"/>
    <n v="6"/>
    <m/>
    <x v="1"/>
  </r>
  <r>
    <n v="63"/>
    <x v="16"/>
    <n v="4990"/>
    <s v="기타 금융업"/>
    <x v="20"/>
    <n v="6"/>
    <m/>
    <x v="1"/>
  </r>
  <r>
    <n v="64"/>
    <x v="1"/>
    <n v="30200"/>
    <s v="전기 통신업"/>
    <x v="20"/>
    <n v="17"/>
    <m/>
    <x v="0"/>
  </r>
  <r>
    <n v="65"/>
    <x v="16"/>
    <n v="4990"/>
    <s v="기타 금융업"/>
    <x v="21"/>
    <n v="6"/>
    <m/>
    <x v="1"/>
  </r>
  <r>
    <n v="66"/>
    <x v="1"/>
    <n v="30200"/>
    <s v="전기 통신업"/>
    <x v="21"/>
    <n v="17"/>
    <m/>
    <x v="0"/>
  </r>
  <r>
    <n v="67"/>
    <x v="6"/>
    <n v="1560"/>
    <s v="기타 비금속 광물제품 제조업"/>
    <x v="21"/>
    <n v="35"/>
    <m/>
    <x v="1"/>
  </r>
  <r>
    <n v="68"/>
    <x v="7"/>
    <n v="3610"/>
    <s v="직물직조 및 직물제품 제조업"/>
    <x v="21"/>
    <n v="61"/>
    <m/>
    <x v="1"/>
  </r>
  <r>
    <n v="69"/>
    <x v="23"/>
    <n v="96300"/>
    <s v="신탁업 및 집합투자업"/>
    <x v="22"/>
    <n v="475"/>
    <m/>
    <x v="2"/>
  </r>
  <r>
    <n v="70"/>
    <x v="22"/>
    <n v="55550"/>
    <s v="기타 금융업"/>
    <x v="23"/>
    <n v="6"/>
    <m/>
    <x v="1"/>
  </r>
  <r>
    <n v="71"/>
    <x v="1"/>
    <n v="30200"/>
    <s v="전기 통신업"/>
    <x v="23"/>
    <n v="17"/>
    <m/>
    <x v="0"/>
  </r>
  <r>
    <n v="72"/>
    <x v="20"/>
    <n v="720"/>
    <s v="토목 건설업"/>
    <x v="23"/>
    <n v="6"/>
    <m/>
    <x v="1"/>
  </r>
  <r>
    <n v="73"/>
    <x v="18"/>
    <e v="#N/A"/>
    <e v="#N/A"/>
    <x v="23"/>
    <n v="34"/>
    <m/>
    <x v="1"/>
  </r>
  <r>
    <n v="74"/>
    <x v="13"/>
    <n v="10060"/>
    <s v="기초 화학물질 제조업"/>
    <x v="23"/>
    <n v="3"/>
    <m/>
    <x v="1"/>
  </r>
  <r>
    <n v="75"/>
    <x v="16"/>
    <n v="4990"/>
    <s v="기타 금융업"/>
    <x v="23"/>
    <n v="6"/>
    <m/>
    <x v="1"/>
  </r>
  <r>
    <n v="76"/>
    <x v="24"/>
    <n v="1780"/>
    <s v="1차 비철금속 제조업"/>
    <x v="23"/>
    <n v="20"/>
    <m/>
    <x v="1"/>
  </r>
  <r>
    <n v="77"/>
    <x v="21"/>
    <n v="5820"/>
    <s v="직물직조 및 직물제품 제조업"/>
    <x v="23"/>
    <n v="15"/>
    <m/>
    <x v="1"/>
  </r>
  <r>
    <n v="78"/>
    <x v="12"/>
    <n v="282690"/>
    <s v="고무제품 제조업"/>
    <x v="23"/>
    <n v="26"/>
    <m/>
    <x v="1"/>
  </r>
  <r>
    <n v="79"/>
    <x v="17"/>
    <n v="7770"/>
    <e v="#N/A"/>
    <x v="23"/>
    <n v="13"/>
    <m/>
    <x v="1"/>
  </r>
  <r>
    <n v="80"/>
    <x v="7"/>
    <n v="3610"/>
    <s v="직물직조 및 직물제품 제조업"/>
    <x v="24"/>
    <n v="52"/>
    <m/>
    <x v="1"/>
  </r>
  <r>
    <n v="81"/>
    <x v="16"/>
    <n v="4990"/>
    <s v="기타 금융업"/>
    <x v="24"/>
    <n v="6"/>
    <m/>
    <x v="1"/>
  </r>
  <r>
    <n v="82"/>
    <x v="7"/>
    <n v="3610"/>
    <s v="직물직조 및 직물제품 제조업"/>
    <x v="25"/>
    <n v="50"/>
    <m/>
    <x v="1"/>
  </r>
  <r>
    <n v="83"/>
    <x v="2"/>
    <n v="35250"/>
    <s v="유원지 및 기타 오락관련 서비스업"/>
    <x v="26"/>
    <n v="9"/>
    <m/>
    <x v="1"/>
  </r>
  <r>
    <n v="84"/>
    <x v="7"/>
    <n v="3610"/>
    <s v="직물직조 및 직물제품 제조업"/>
    <x v="26"/>
    <n v="46"/>
    <m/>
    <x v="1"/>
  </r>
  <r>
    <n v="85"/>
    <x v="25"/>
    <e v="#N/A"/>
    <e v="#N/A"/>
    <x v="26"/>
    <n v="10"/>
    <m/>
    <x v="1"/>
  </r>
  <r>
    <n v="86"/>
    <x v="13"/>
    <n v="10060"/>
    <s v="기초 화학물질 제조업"/>
    <x v="27"/>
    <n v="3"/>
    <m/>
    <x v="1"/>
  </r>
  <r>
    <n v="87"/>
    <x v="25"/>
    <e v="#N/A"/>
    <e v="#N/A"/>
    <x v="27"/>
    <n v="10"/>
    <m/>
    <x v="1"/>
  </r>
  <r>
    <n v="88"/>
    <x v="7"/>
    <n v="3610"/>
    <s v="직물직조 및 직물제품 제조업"/>
    <x v="27"/>
    <n v="52"/>
    <m/>
    <x v="1"/>
  </r>
  <r>
    <n v="89"/>
    <x v="9"/>
    <n v="7590"/>
    <s v="비료, 농약 및 살균, 살충제 제조업"/>
    <x v="27"/>
    <n v="47"/>
    <m/>
    <x v="1"/>
  </r>
  <r>
    <n v="89"/>
    <x v="17"/>
    <n v="7770"/>
    <e v="#N/A"/>
    <x v="27"/>
    <n v="14"/>
    <m/>
    <x v="1"/>
  </r>
  <r>
    <n v="90"/>
    <x v="22"/>
    <n v="55550"/>
    <s v="기타 금융업"/>
    <x v="28"/>
    <n v="6"/>
    <m/>
    <x v="1"/>
  </r>
  <r>
    <n v="91"/>
    <x v="2"/>
    <n v="35250"/>
    <s v="유원지 및 기타 오락관련 서비스업"/>
    <x v="28"/>
    <n v="9"/>
    <m/>
    <x v="1"/>
  </r>
  <r>
    <n v="92"/>
    <x v="13"/>
    <n v="10060"/>
    <s v="기초 화학물질 제조업"/>
    <x v="28"/>
    <n v="2"/>
    <m/>
    <x v="1"/>
  </r>
  <r>
    <n v="93"/>
    <x v="16"/>
    <n v="4990"/>
    <s v="기타 금융업"/>
    <x v="28"/>
    <n v="6"/>
    <m/>
    <x v="1"/>
  </r>
  <r>
    <n v="94"/>
    <x v="26"/>
    <n v="53350"/>
    <e v="#N/A"/>
    <x v="28"/>
    <n v="87"/>
    <m/>
    <x v="1"/>
  </r>
  <r>
    <n v="95"/>
    <x v="10"/>
    <n v="9680"/>
    <s v="자동차 신품 부품 제조업"/>
    <x v="28"/>
    <n v="38"/>
    <m/>
    <x v="1"/>
  </r>
  <r>
    <n v="96"/>
    <x v="9"/>
    <n v="7590"/>
    <s v="비료, 농약 및 살균, 살충제 제조업"/>
    <x v="28"/>
    <n v="47"/>
    <m/>
    <x v="1"/>
  </r>
  <r>
    <n v="97"/>
    <x v="27"/>
    <n v="138070"/>
    <e v="#N/A"/>
    <x v="28"/>
    <n v="100"/>
    <m/>
    <x v="1"/>
  </r>
  <r>
    <n v="98"/>
    <x v="11"/>
    <n v="32560"/>
    <s v="1차 비철금속 제조업"/>
    <x v="28"/>
    <n v="41"/>
    <m/>
    <x v="1"/>
  </r>
  <r>
    <n v="99"/>
    <x v="28"/>
    <n v="33920"/>
    <s v="알코올음료 제조업"/>
    <x v="28"/>
    <n v="61"/>
    <m/>
    <x v="1"/>
  </r>
  <r>
    <n v="100"/>
    <x v="13"/>
    <n v="10060"/>
    <s v="기초 화학물질 제조업"/>
    <x v="29"/>
    <n v="2"/>
    <m/>
    <x v="1"/>
  </r>
  <r>
    <n v="101"/>
    <x v="16"/>
    <n v="4990"/>
    <s v="기타 금융업"/>
    <x v="29"/>
    <n v="6"/>
    <m/>
    <x v="1"/>
  </r>
  <r>
    <n v="102"/>
    <x v="10"/>
    <n v="9680"/>
    <s v="자동차 신품 부품 제조업"/>
    <x v="29"/>
    <n v="38"/>
    <m/>
    <x v="1"/>
  </r>
  <r>
    <n v="103"/>
    <x v="9"/>
    <n v="7590"/>
    <s v="비료, 농약 및 살균, 살충제 제조업"/>
    <x v="29"/>
    <n v="47"/>
    <m/>
    <x v="1"/>
  </r>
  <r>
    <n v="104"/>
    <x v="13"/>
    <n v="10060"/>
    <s v="기초 화학물질 제조업"/>
    <x v="30"/>
    <n v="2"/>
    <m/>
    <x v="1"/>
  </r>
  <r>
    <n v="105"/>
    <x v="29"/>
    <n v="16360"/>
    <s v="금융 지원 서비스업"/>
    <x v="30"/>
    <n v="6"/>
    <m/>
    <x v="1"/>
  </r>
  <r>
    <n v="106"/>
    <x v="30"/>
    <n v="5940"/>
    <s v="금융 지원 서비스업"/>
    <x v="30"/>
    <n v="21"/>
    <m/>
    <x v="1"/>
  </r>
  <r>
    <n v="107"/>
    <x v="7"/>
    <n v="3610"/>
    <s v="직물직조 및 직물제품 제조업"/>
    <x v="30"/>
    <n v="39"/>
    <m/>
    <x v="1"/>
  </r>
  <r>
    <n v="108"/>
    <x v="10"/>
    <n v="9680"/>
    <s v="자동차 신품 부품 제조업"/>
    <x v="30"/>
    <n v="37"/>
    <m/>
    <x v="1"/>
  </r>
  <r>
    <n v="109"/>
    <x v="7"/>
    <n v="3610"/>
    <s v="직물직조 및 직물제품 제조업"/>
    <x v="31"/>
    <n v="80"/>
    <m/>
    <x v="0"/>
  </r>
  <r>
    <n v="110"/>
    <x v="2"/>
    <n v="35250"/>
    <s v="유원지 및 기타 오락관련 서비스업"/>
    <x v="31"/>
    <n v="9"/>
    <m/>
    <x v="1"/>
  </r>
  <r>
    <n v="111"/>
    <x v="13"/>
    <n v="10060"/>
    <s v="기초 화학물질 제조업"/>
    <x v="31"/>
    <n v="2"/>
    <m/>
    <x v="1"/>
  </r>
  <r>
    <n v="112"/>
    <x v="10"/>
    <n v="9680"/>
    <s v="자동차 신품 부품 제조업"/>
    <x v="31"/>
    <n v="37"/>
    <m/>
    <x v="1"/>
  </r>
  <r>
    <n v="113"/>
    <x v="29"/>
    <n v="16360"/>
    <s v="금융 지원 서비스업"/>
    <x v="31"/>
    <n v="6"/>
    <m/>
    <x v="1"/>
  </r>
  <r>
    <n v="114"/>
    <x v="30"/>
    <n v="5940"/>
    <s v="금융 지원 서비스업"/>
    <x v="31"/>
    <n v="21"/>
    <m/>
    <x v="1"/>
  </r>
  <r>
    <n v="115"/>
    <x v="7"/>
    <n v="3610"/>
    <s v="직물직조 및 직물제품 제조업"/>
    <x v="32"/>
    <n v="79"/>
    <m/>
    <x v="0"/>
  </r>
  <r>
    <n v="116"/>
    <x v="2"/>
    <n v="35250"/>
    <s v="유원지 및 기타 오락관련 서비스업"/>
    <x v="33"/>
    <n v="9"/>
    <m/>
    <x v="1"/>
  </r>
  <r>
    <n v="117"/>
    <x v="7"/>
    <n v="3610"/>
    <s v="직물직조 및 직물제품 제조업"/>
    <x v="33"/>
    <n v="80"/>
    <m/>
    <x v="1"/>
  </r>
  <r>
    <n v="118"/>
    <x v="10"/>
    <n v="9680"/>
    <s v="자동차 신품 부품 제조업"/>
    <x v="33"/>
    <n v="37"/>
    <m/>
    <x v="1"/>
  </r>
  <r>
    <n v="119"/>
    <x v="21"/>
    <n v="5820"/>
    <s v="직물직조 및 직물제품 제조업"/>
    <x v="33"/>
    <n v="15"/>
    <m/>
    <x v="1"/>
  </r>
  <r>
    <n v="120"/>
    <x v="15"/>
    <n v="1810"/>
    <e v="#N/A"/>
    <x v="33"/>
    <n v="95"/>
    <m/>
    <x v="1"/>
  </r>
  <r>
    <n v="121"/>
    <x v="10"/>
    <n v="9680"/>
    <s v="자동차 신품 부품 제조업"/>
    <x v="34"/>
    <n v="37"/>
    <m/>
    <x v="1"/>
  </r>
  <r>
    <n v="122"/>
    <x v="8"/>
    <n v="390"/>
    <s v="기타 화학제품 제조업"/>
    <x v="34"/>
    <n v="48"/>
    <m/>
    <x v="1"/>
  </r>
  <r>
    <n v="123"/>
    <x v="31"/>
    <n v="58860"/>
    <s v="기타 정보 서비스업"/>
    <x v="34"/>
    <n v="116"/>
    <m/>
    <x v="1"/>
  </r>
  <r>
    <n v="124"/>
    <x v="11"/>
    <n v="32560"/>
    <s v="1차 비철금속 제조업"/>
    <x v="34"/>
    <n v="39"/>
    <m/>
    <x v="1"/>
  </r>
  <r>
    <n v="125"/>
    <x v="12"/>
    <n v="282690"/>
    <s v="고무제품 제조업"/>
    <x v="34"/>
    <n v="25"/>
    <m/>
    <x v="1"/>
  </r>
  <r>
    <n v="126"/>
    <x v="28"/>
    <n v="33920"/>
    <s v="알코올음료 제조업"/>
    <x v="34"/>
    <n v="59"/>
    <m/>
    <x v="1"/>
  </r>
  <r>
    <n v="127"/>
    <x v="22"/>
    <n v="55550"/>
    <s v="기타 금융업"/>
    <x v="35"/>
    <m/>
    <m/>
    <x v="1"/>
  </r>
  <r>
    <n v="128"/>
    <x v="6"/>
    <n v="1560"/>
    <s v="기타 비금속 광물제품 제조업"/>
    <x v="35"/>
    <m/>
    <m/>
    <x v="1"/>
  </r>
  <r>
    <n v="129"/>
    <x v="12"/>
    <n v="282690"/>
    <s v="고무제품 제조업"/>
    <x v="36"/>
    <m/>
    <m/>
    <x v="1"/>
  </r>
  <r>
    <n v="130"/>
    <x v="5"/>
    <n v="10950"/>
    <s v="석유 정제품 제조업"/>
    <x v="37"/>
    <n v="3"/>
    <m/>
    <x v="1"/>
  </r>
  <r>
    <n v="131"/>
    <x v="21"/>
    <n v="5820"/>
    <s v="직물직조 및 직물제품 제조업"/>
    <x v="37"/>
    <n v="15"/>
    <m/>
    <x v="1"/>
  </r>
  <r>
    <n v="132"/>
    <x v="14"/>
    <n v="92460"/>
    <e v="#N/A"/>
    <x v="37"/>
    <n v="51"/>
    <m/>
    <x v="1"/>
  </r>
  <r>
    <n v="133"/>
    <x v="6"/>
    <n v="1560"/>
    <s v="기타 비금속 광물제품 제조업"/>
    <x v="38"/>
    <n v="34"/>
    <m/>
    <x v="1"/>
  </r>
  <r>
    <n v="134"/>
    <x v="30"/>
    <n v="5940"/>
    <s v="금융 지원 서비스업"/>
    <x v="38"/>
    <n v="21"/>
    <m/>
    <x v="1"/>
  </r>
  <r>
    <n v="135"/>
    <x v="4"/>
    <n v="5490"/>
    <s v="1차 철강 제조업"/>
    <x v="39"/>
    <n v="1"/>
    <m/>
    <x v="1"/>
  </r>
  <r>
    <n v="136"/>
    <x v="29"/>
    <n v="16360"/>
    <s v="금융 지원 서비스업"/>
    <x v="39"/>
    <n v="7"/>
    <m/>
    <x v="1"/>
  </r>
  <r>
    <n v="137"/>
    <x v="22"/>
    <n v="55550"/>
    <s v="기타 금융업"/>
    <x v="39"/>
    <n v="5"/>
    <m/>
    <x v="1"/>
  </r>
  <r>
    <n v="139"/>
    <x v="31"/>
    <n v="58860"/>
    <s v="기타 정보 서비스업"/>
    <x v="39"/>
    <n v="125"/>
    <m/>
    <x v="1"/>
  </r>
  <r>
    <n v="140"/>
    <x v="15"/>
    <n v="1810"/>
    <e v="#N/A"/>
    <x v="39"/>
    <n v="115"/>
    <m/>
    <x v="1"/>
  </r>
  <r>
    <n v="141"/>
    <x v="15"/>
    <n v="1810"/>
    <e v="#N/A"/>
    <x v="40"/>
    <n v="115"/>
    <m/>
    <x v="1"/>
  </r>
  <r>
    <n v="142"/>
    <x v="7"/>
    <n v="3610"/>
    <s v="직물직조 및 직물제품 제조업"/>
    <x v="40"/>
    <n v="58"/>
    <m/>
    <x v="1"/>
  </r>
  <r>
    <n v="143"/>
    <x v="11"/>
    <n v="32560"/>
    <s v="1차 비철금속 제조업"/>
    <x v="40"/>
    <n v="43"/>
    <m/>
    <x v="1"/>
  </r>
  <r>
    <n v="144"/>
    <x v="27"/>
    <n v="138070"/>
    <e v="#N/A"/>
    <x v="40"/>
    <n v="107"/>
    <m/>
    <x v="1"/>
  </r>
  <r>
    <n v="145"/>
    <x v="28"/>
    <n v="33920"/>
    <s v="알코올음료 제조업"/>
    <x v="40"/>
    <n v="63"/>
    <m/>
    <x v="1"/>
  </r>
  <r>
    <n v="146"/>
    <x v="4"/>
    <n v="5490"/>
    <s v="1차 철강 제조업"/>
    <x v="40"/>
    <n v="1"/>
    <m/>
    <x v="1"/>
  </r>
  <r>
    <n v="147"/>
    <x v="22"/>
    <n v="55550"/>
    <s v="기타 금융업"/>
    <x v="40"/>
    <n v="5"/>
    <m/>
    <x v="1"/>
  </r>
  <r>
    <n v="148"/>
    <x v="22"/>
    <n v="55550"/>
    <s v="기타 금융업"/>
    <x v="41"/>
    <n v="5"/>
    <m/>
    <x v="1"/>
  </r>
  <r>
    <n v="149"/>
    <x v="16"/>
    <n v="4990"/>
    <s v="기타 금융업"/>
    <x v="41"/>
    <n v="6"/>
    <m/>
    <x v="1"/>
  </r>
  <r>
    <n v="150"/>
    <x v="7"/>
    <n v="3610"/>
    <s v="직물직조 및 직물제품 제조업"/>
    <x v="41"/>
    <n v="58"/>
    <m/>
    <x v="1"/>
  </r>
  <r>
    <n v="151"/>
    <x v="21"/>
    <n v="5820"/>
    <s v="직물직조 및 직물제품 제조업"/>
    <x v="41"/>
    <n v="15"/>
    <m/>
    <x v="1"/>
  </r>
  <r>
    <n v="152"/>
    <x v="9"/>
    <n v="7590"/>
    <s v="비료, 농약 및 살균, 살충제 제조업"/>
    <x v="41"/>
    <n v="48"/>
    <m/>
    <x v="1"/>
  </r>
  <r>
    <n v="153"/>
    <x v="27"/>
    <n v="138070"/>
    <e v="#N/A"/>
    <x v="41"/>
    <n v="107"/>
    <m/>
    <x v="1"/>
  </r>
  <r>
    <n v="154"/>
    <x v="31"/>
    <n v="58860"/>
    <s v="기타 정보 서비스업"/>
    <x v="41"/>
    <n v="123"/>
    <m/>
    <x v="1"/>
  </r>
  <r>
    <n v="155"/>
    <x v="11"/>
    <n v="32560"/>
    <s v="1차 비철금속 제조업"/>
    <x v="41"/>
    <n v="42"/>
    <m/>
    <x v="1"/>
  </r>
  <r>
    <n v="156"/>
    <x v="28"/>
    <n v="33920"/>
    <s v="알코올음료 제조업"/>
    <x v="41"/>
    <n v="62"/>
    <m/>
    <x v="1"/>
  </r>
  <r>
    <n v="157"/>
    <x v="15"/>
    <n v="1810"/>
    <e v="#N/A"/>
    <x v="41"/>
    <n v="113"/>
    <m/>
    <x v="1"/>
  </r>
  <r>
    <n v="158"/>
    <x v="17"/>
    <n v="7770"/>
    <e v="#N/A"/>
    <x v="42"/>
    <n v="18"/>
    <m/>
    <x v="1"/>
  </r>
  <r>
    <n v="159"/>
    <x v="14"/>
    <n v="92460"/>
    <e v="#N/A"/>
    <x v="42"/>
    <n v="52"/>
    <m/>
    <x v="1"/>
  </r>
  <r>
    <n v="160"/>
    <x v="7"/>
    <n v="3610"/>
    <s v="직물직조 및 직물제품 제조업"/>
    <x v="42"/>
    <n v="53"/>
    <m/>
    <x v="1"/>
  </r>
  <r>
    <n v="161"/>
    <x v="15"/>
    <n v="1810"/>
    <e v="#N/A"/>
    <x v="42"/>
    <n v="110"/>
    <m/>
    <x v="1"/>
  </r>
  <r>
    <n v="162"/>
    <x v="28"/>
    <n v="33920"/>
    <s v="알코올음료 제조업"/>
    <x v="42"/>
    <n v="61"/>
    <m/>
    <x v="1"/>
  </r>
  <r>
    <n v="163"/>
    <x v="11"/>
    <n v="32560"/>
    <s v="1차 비철금속 제조업"/>
    <x v="42"/>
    <n v="42"/>
    <m/>
    <x v="1"/>
  </r>
  <r>
    <n v="164"/>
    <x v="21"/>
    <n v="5820"/>
    <s v="직물직조 및 직물제품 제조업"/>
    <x v="42"/>
    <n v="14"/>
    <m/>
    <x v="1"/>
  </r>
  <r>
    <n v="165"/>
    <x v="10"/>
    <n v="9680"/>
    <s v="자동차 신품 부품 제조업"/>
    <x v="42"/>
    <n v="38"/>
    <m/>
    <x v="1"/>
  </r>
  <r>
    <n v="166"/>
    <x v="16"/>
    <n v="4990"/>
    <s v="기타 금융업"/>
    <x v="42"/>
    <n v="7"/>
    <m/>
    <x v="1"/>
  </r>
  <r>
    <n v="167"/>
    <x v="5"/>
    <n v="10950"/>
    <s v="석유 정제품 제조업"/>
    <x v="42"/>
    <n v="3"/>
    <m/>
    <x v="1"/>
  </r>
  <r>
    <n v="168"/>
    <x v="29"/>
    <n v="16360"/>
    <s v="금융 지원 서비스업"/>
    <x v="43"/>
    <n v="6"/>
    <m/>
    <x v="1"/>
  </r>
  <r>
    <n v="169"/>
    <x v="13"/>
    <n v="10060"/>
    <s v="기초 화학물질 제조업"/>
    <x v="43"/>
    <n v="3"/>
    <m/>
    <x v="1"/>
  </r>
  <r>
    <n v="170"/>
    <x v="32"/>
    <n v="14470"/>
    <e v="#N/A"/>
    <x v="43"/>
    <n v="130"/>
    <m/>
    <x v="1"/>
  </r>
  <r>
    <n v="171"/>
    <x v="7"/>
    <n v="3610"/>
    <s v="직물직조 및 직물제품 제조업"/>
    <x v="43"/>
    <n v="52"/>
    <m/>
    <x v="1"/>
  </r>
  <r>
    <n v="172"/>
    <x v="10"/>
    <n v="9680"/>
    <s v="자동차 신품 부품 제조업"/>
    <x v="43"/>
    <n v="30"/>
    <m/>
    <x v="1"/>
  </r>
  <r>
    <n v="173"/>
    <x v="21"/>
    <n v="5820"/>
    <s v="직물직조 및 직물제품 제조업"/>
    <x v="43"/>
    <n v="15"/>
    <m/>
    <x v="1"/>
  </r>
  <r>
    <n v="174"/>
    <x v="11"/>
    <n v="32560"/>
    <s v="1차 비철금속 제조업"/>
    <x v="43"/>
    <n v="42"/>
    <m/>
    <x v="1"/>
  </r>
  <r>
    <n v="175"/>
    <x v="14"/>
    <n v="92460"/>
    <e v="#N/A"/>
    <x v="43"/>
    <n v="52"/>
    <m/>
    <x v="1"/>
  </r>
  <r>
    <n v="176"/>
    <x v="15"/>
    <n v="1810"/>
    <e v="#N/A"/>
    <x v="43"/>
    <n v="110"/>
    <m/>
    <x v="1"/>
  </r>
  <r>
    <n v="177"/>
    <x v="17"/>
    <n v="7770"/>
    <e v="#N/A"/>
    <x v="43"/>
    <n v="17"/>
    <m/>
    <x v="1"/>
  </r>
  <r>
    <n v="178"/>
    <x v="4"/>
    <n v="5490"/>
    <s v="1차 철강 제조업"/>
    <x v="44"/>
    <n v="2"/>
    <m/>
    <x v="1"/>
  </r>
  <r>
    <n v="179"/>
    <x v="29"/>
    <n v="16360"/>
    <s v="금융 지원 서비스업"/>
    <x v="44"/>
    <n v="12"/>
    <m/>
    <x v="1"/>
  </r>
  <r>
    <n v="180"/>
    <x v="16"/>
    <n v="4990"/>
    <s v="기타 금융업"/>
    <x v="44"/>
    <n v="7"/>
    <m/>
    <x v="1"/>
  </r>
  <r>
    <n v="181"/>
    <x v="7"/>
    <n v="3610"/>
    <s v="직물직조 및 직물제품 제조업"/>
    <x v="44"/>
    <n v="51"/>
    <m/>
    <x v="1"/>
  </r>
  <r>
    <n v="182"/>
    <x v="10"/>
    <n v="9680"/>
    <s v="자동차 신품 부품 제조업"/>
    <x v="44"/>
    <n v="38"/>
    <m/>
    <x v="1"/>
  </r>
  <r>
    <n v="183"/>
    <x v="14"/>
    <n v="92460"/>
    <e v="#N/A"/>
    <x v="44"/>
    <n v="104"/>
    <m/>
    <x v="1"/>
  </r>
  <r>
    <n v="184"/>
    <x v="15"/>
    <n v="1810"/>
    <e v="#N/A"/>
    <x v="44"/>
    <n v="220"/>
    <m/>
    <x v="1"/>
  </r>
  <r>
    <n v="185"/>
    <x v="17"/>
    <n v="7770"/>
    <e v="#N/A"/>
    <x v="44"/>
    <n v="17"/>
    <m/>
    <x v="1"/>
  </r>
  <r>
    <n v="186"/>
    <x v="6"/>
    <n v="1560"/>
    <s v="기타 비금속 광물제품 제조업"/>
    <x v="45"/>
    <n v="36"/>
    <m/>
    <x v="1"/>
  </r>
  <r>
    <n v="187"/>
    <x v="7"/>
    <n v="3610"/>
    <s v="직물직조 및 직물제품 제조업"/>
    <x v="45"/>
    <n v="53"/>
    <m/>
    <x v="1"/>
  </r>
  <r>
    <n v="188"/>
    <x v="4"/>
    <n v="5490"/>
    <s v="1차 철강 제조업"/>
    <x v="45"/>
    <n v="1"/>
    <m/>
    <x v="1"/>
  </r>
  <r>
    <n v="189"/>
    <x v="29"/>
    <n v="16360"/>
    <s v="금융 지원 서비스업"/>
    <x v="45"/>
    <n v="6"/>
    <m/>
    <x v="1"/>
  </r>
  <r>
    <n v="190"/>
    <x v="22"/>
    <n v="55550"/>
    <s v="기타 금융업"/>
    <x v="45"/>
    <n v="5"/>
    <m/>
    <x v="1"/>
  </r>
  <r>
    <n v="191"/>
    <x v="1"/>
    <n v="30200"/>
    <s v="전기 통신업"/>
    <x v="45"/>
    <n v="6"/>
    <m/>
    <x v="1"/>
  </r>
  <r>
    <n v="192"/>
    <x v="5"/>
    <n v="10950"/>
    <s v="석유 정제품 제조업"/>
    <x v="45"/>
    <n v="3"/>
    <m/>
    <x v="1"/>
  </r>
  <r>
    <n v="193"/>
    <x v="29"/>
    <n v="16360"/>
    <s v="금융 지원 서비스업"/>
    <x v="46"/>
    <n v="6"/>
    <m/>
    <x v="1"/>
  </r>
  <r>
    <n v="194"/>
    <x v="22"/>
    <n v="55550"/>
    <s v="기타 금융업"/>
    <x v="46"/>
    <n v="5"/>
    <m/>
    <x v="1"/>
  </r>
  <r>
    <n v="195"/>
    <x v="1"/>
    <n v="30200"/>
    <s v="전기 통신업"/>
    <x v="46"/>
    <n v="6"/>
    <m/>
    <x v="1"/>
  </r>
  <r>
    <n v="196"/>
    <x v="16"/>
    <n v="4990"/>
    <s v="기타 금융업"/>
    <x v="46"/>
    <n v="7"/>
    <m/>
    <x v="1"/>
  </r>
  <r>
    <n v="197"/>
    <x v="18"/>
    <e v="#N/A"/>
    <e v="#N/A"/>
    <x v="47"/>
    <n v="36"/>
    <m/>
    <x v="1"/>
  </r>
  <r>
    <n v="198"/>
    <x v="21"/>
    <n v="5820"/>
    <s v="직물직조 및 직물제품 제조업"/>
    <x v="47"/>
    <n v="14"/>
    <m/>
    <x v="1"/>
  </r>
  <r>
    <n v="199"/>
    <x v="11"/>
    <n v="32560"/>
    <s v="1차 비철금속 제조업"/>
    <x v="47"/>
    <n v="41"/>
    <m/>
    <x v="1"/>
  </r>
  <r>
    <n v="200"/>
    <x v="12"/>
    <n v="282690"/>
    <s v="고무제품 제조업"/>
    <x v="47"/>
    <n v="26"/>
    <m/>
    <x v="1"/>
  </r>
  <r>
    <n v="201"/>
    <x v="28"/>
    <n v="33920"/>
    <s v="알코올음료 제조업"/>
    <x v="47"/>
    <n v="59"/>
    <m/>
    <x v="1"/>
  </r>
  <r>
    <n v="202"/>
    <x v="17"/>
    <n v="7770"/>
    <e v="#N/A"/>
    <x v="48"/>
    <n v="17"/>
    <m/>
    <x v="1"/>
  </r>
  <r>
    <n v="203"/>
    <x v="15"/>
    <n v="1810"/>
    <e v="#N/A"/>
    <x v="48"/>
    <n v="107"/>
    <m/>
    <x v="1"/>
  </r>
  <r>
    <n v="204"/>
    <x v="28"/>
    <n v="33920"/>
    <s v="알코올음료 제조업"/>
    <x v="48"/>
    <n v="58"/>
    <m/>
    <x v="1"/>
  </r>
  <r>
    <n v="205"/>
    <x v="12"/>
    <n v="282690"/>
    <s v="고무제품 제조업"/>
    <x v="48"/>
    <n v="26"/>
    <m/>
    <x v="1"/>
  </r>
  <r>
    <n v="206"/>
    <x v="11"/>
    <n v="32560"/>
    <s v="1차 비철금속 제조업"/>
    <x v="48"/>
    <n v="47"/>
    <m/>
    <x v="1"/>
  </r>
  <r>
    <n v="207"/>
    <x v="27"/>
    <n v="138070"/>
    <e v="#N/A"/>
    <x v="48"/>
    <n v="101"/>
    <m/>
    <x v="1"/>
  </r>
  <r>
    <n v="208"/>
    <x v="21"/>
    <n v="5820"/>
    <s v="직물직조 및 직물제품 제조업"/>
    <x v="48"/>
    <n v="14"/>
    <m/>
    <x v="1"/>
  </r>
  <r>
    <n v="209"/>
    <x v="10"/>
    <n v="9680"/>
    <s v="자동차 신품 부품 제조업"/>
    <x v="48"/>
    <n v="37"/>
    <m/>
    <x v="1"/>
  </r>
  <r>
    <n v="209"/>
    <x v="22"/>
    <n v="55550"/>
    <s v="기타 금융업"/>
    <x v="48"/>
    <n v="5"/>
    <m/>
    <x v="1"/>
  </r>
  <r>
    <n v="210"/>
    <x v="10"/>
    <n v="9680"/>
    <s v="자동차 신품 부품 제조업"/>
    <x v="49"/>
    <n v="37"/>
    <m/>
    <x v="1"/>
  </r>
  <r>
    <n v="211"/>
    <x v="11"/>
    <n v="32560"/>
    <s v="1차 비철금속 제조업"/>
    <x v="49"/>
    <n v="42"/>
    <m/>
    <x v="1"/>
  </r>
  <r>
    <n v="212"/>
    <x v="12"/>
    <n v="282690"/>
    <s v="고무제품 제조업"/>
    <x v="49"/>
    <n v="26"/>
    <m/>
    <x v="1"/>
  </r>
  <r>
    <n v="213"/>
    <x v="28"/>
    <n v="33920"/>
    <s v="알코올음료 제조업"/>
    <x v="49"/>
    <n v="58"/>
    <m/>
    <x v="1"/>
  </r>
  <r>
    <n v="214"/>
    <x v="31"/>
    <n v="58860"/>
    <s v="기타 정보 서비스업"/>
    <x v="49"/>
    <n v="84"/>
    <m/>
    <x v="1"/>
  </r>
  <r>
    <n v="215"/>
    <x v="9"/>
    <n v="7590"/>
    <s v="비료, 농약 및 살균, 살충제 제조업"/>
    <x v="49"/>
    <n v="47"/>
    <m/>
    <x v="1"/>
  </r>
  <r>
    <n v="216"/>
    <x v="17"/>
    <n v="7770"/>
    <e v="#N/A"/>
    <x v="49"/>
    <n v="17"/>
    <m/>
    <x v="1"/>
  </r>
  <r>
    <n v="217"/>
    <x v="13"/>
    <n v="10060"/>
    <s v="기초 화학물질 제조업"/>
    <x v="50"/>
    <n v="3"/>
    <m/>
    <x v="1"/>
  </r>
  <r>
    <n v="218"/>
    <x v="14"/>
    <n v="92460"/>
    <e v="#N/A"/>
    <x v="50"/>
    <n v="49"/>
    <m/>
    <x v="1"/>
  </r>
  <r>
    <n v="219"/>
    <x v="15"/>
    <n v="1810"/>
    <e v="#N/A"/>
    <x v="50"/>
    <n v="105"/>
    <m/>
    <x v="1"/>
  </r>
  <r>
    <n v="220"/>
    <x v="10"/>
    <n v="9680"/>
    <s v="자동차 신품 부품 제조업"/>
    <x v="50"/>
    <n v="36"/>
    <m/>
    <x v="1"/>
  </r>
  <r>
    <n v="221"/>
    <x v="21"/>
    <n v="5820"/>
    <s v="직물직조 및 직물제품 제조업"/>
    <x v="50"/>
    <n v="14"/>
    <m/>
    <x v="1"/>
  </r>
  <r>
    <n v="222"/>
    <x v="6"/>
    <n v="1560"/>
    <s v="기타 비금속 광물제품 제조업"/>
    <x v="51"/>
    <n v="36"/>
    <m/>
    <x v="1"/>
  </r>
  <r>
    <n v="223"/>
    <x v="19"/>
    <n v="3120"/>
    <s v="의약품 제조업"/>
    <x v="51"/>
    <n v="4"/>
    <m/>
    <x v="1"/>
  </r>
  <r>
    <n v="224"/>
    <x v="28"/>
    <n v="33920"/>
    <s v="알코올음료 제조업"/>
    <x v="51"/>
    <n v="56"/>
    <m/>
    <x v="1"/>
  </r>
  <r>
    <n v="225"/>
    <x v="19"/>
    <n v="3120"/>
    <s v="의약품 제조업"/>
    <x v="52"/>
    <n v="3"/>
    <m/>
    <x v="1"/>
  </r>
  <r>
    <n v="226"/>
    <x v="10"/>
    <n v="9680"/>
    <s v="자동차 신품 부품 제조업"/>
    <x v="52"/>
    <n v="34"/>
    <m/>
    <x v="1"/>
  </r>
  <r>
    <n v="227"/>
    <x v="10"/>
    <n v="9680"/>
    <s v="자동차 신품 부품 제조업"/>
    <x v="53"/>
    <n v="34"/>
    <m/>
    <x v="1"/>
  </r>
  <r>
    <n v="228"/>
    <x v="32"/>
    <n v="14470"/>
    <e v="#N/A"/>
    <x v="54"/>
    <n v="126"/>
    <m/>
    <x v="1"/>
  </r>
  <r>
    <n v="229"/>
    <x v="24"/>
    <n v="1780"/>
    <s v="1차 비철금속 제조업"/>
    <x v="54"/>
    <n v="99"/>
    <m/>
    <x v="1"/>
  </r>
  <r>
    <n v="230"/>
    <x v="26"/>
    <n v="53350"/>
    <e v="#N/A"/>
    <x v="54"/>
    <n v="64"/>
    <m/>
    <x v="1"/>
  </r>
  <r>
    <n v="231"/>
    <x v="17"/>
    <n v="7770"/>
    <e v="#N/A"/>
    <x v="54"/>
    <n v="17"/>
    <m/>
    <x v="1"/>
  </r>
  <r>
    <n v="232"/>
    <x v="32"/>
    <n v="14470"/>
    <e v="#N/A"/>
    <x v="55"/>
    <n v="120"/>
    <m/>
    <x v="1"/>
  </r>
  <r>
    <n v="233"/>
    <x v="33"/>
    <n v="78000"/>
    <s v="자료처리, 호스팅, 포털 및 기타 인터넷 정보매개 서비스업"/>
    <x v="55"/>
    <n v="32"/>
    <m/>
    <x v="1"/>
  </r>
  <r>
    <n v="234"/>
    <x v="6"/>
    <n v="1560"/>
    <s v="기타 비금속 광물제품 제조업"/>
    <x v="55"/>
    <n v="30"/>
    <m/>
    <x v="1"/>
  </r>
  <r>
    <n v="235"/>
    <x v="7"/>
    <n v="3610"/>
    <s v="직물직조 및 직물제품 제조업"/>
    <x v="55"/>
    <n v="42"/>
    <m/>
    <x v="1"/>
  </r>
  <r>
    <n v="236"/>
    <x v="24"/>
    <n v="1780"/>
    <s v="1차 비철금속 제조업"/>
    <x v="55"/>
    <n v="96"/>
    <m/>
    <x v="1"/>
  </r>
  <r>
    <n v="237"/>
    <x v="14"/>
    <n v="92460"/>
    <e v="#N/A"/>
    <x v="55"/>
    <n v="54"/>
    <m/>
    <x v="1"/>
  </r>
  <r>
    <n v="238"/>
    <x v="17"/>
    <n v="7770"/>
    <e v="#N/A"/>
    <x v="55"/>
    <n v="17"/>
    <m/>
    <x v="1"/>
  </r>
  <r>
    <n v="239"/>
    <x v="6"/>
    <n v="1560"/>
    <s v="기타 비금속 광물제품 제조업"/>
    <x v="56"/>
    <n v="30"/>
    <m/>
    <x v="1"/>
  </r>
  <r>
    <n v="240"/>
    <x v="7"/>
    <n v="3610"/>
    <s v="직물직조 및 직물제품 제조업"/>
    <x v="56"/>
    <n v="42"/>
    <m/>
    <x v="1"/>
  </r>
  <r>
    <n v="241"/>
    <x v="28"/>
    <n v="33920"/>
    <s v="알코올음료 제조업"/>
    <x v="57"/>
    <n v="60"/>
    <m/>
    <x v="1"/>
  </r>
  <r>
    <n v="242"/>
    <x v="31"/>
    <n v="58860"/>
    <s v="기타 정보 서비스업"/>
    <x v="57"/>
    <n v="76"/>
    <m/>
    <x v="1"/>
  </r>
  <r>
    <n v="243"/>
    <x v="9"/>
    <n v="7590"/>
    <s v="비료, 농약 및 살균, 살충제 제조업"/>
    <x v="57"/>
    <n v="48"/>
    <m/>
    <x v="1"/>
  </r>
  <r>
    <n v="244"/>
    <x v="14"/>
    <n v="92460"/>
    <e v="#N/A"/>
    <x v="57"/>
    <n v="55"/>
    <m/>
    <x v="1"/>
  </r>
  <r>
    <n v="245"/>
    <x v="15"/>
    <n v="1810"/>
    <e v="#N/A"/>
    <x v="57"/>
    <n v="122"/>
    <m/>
    <x v="1"/>
  </r>
  <r>
    <n v="246"/>
    <x v="6"/>
    <n v="1560"/>
    <s v="기타 비금속 광물제품 제조업"/>
    <x v="57"/>
    <n v="29"/>
    <m/>
    <x v="1"/>
  </r>
  <r>
    <n v="247"/>
    <x v="19"/>
    <n v="3120"/>
    <s v="의약품 제조업"/>
    <x v="57"/>
    <n v="3"/>
    <m/>
    <x v="1"/>
  </r>
  <r>
    <n v="248"/>
    <x v="24"/>
    <n v="1780"/>
    <s v="1차 비철금속 제조업"/>
    <x v="57"/>
    <n v="96"/>
    <m/>
    <x v="1"/>
  </r>
  <r>
    <n v="249"/>
    <x v="21"/>
    <n v="5820"/>
    <s v="직물직조 및 직물제품 제조업"/>
    <x v="57"/>
    <n v="14"/>
    <m/>
    <x v="1"/>
  </r>
  <r>
    <n v="250"/>
    <x v="19"/>
    <n v="3120"/>
    <s v="의약품 제조업"/>
    <x v="58"/>
    <n v="3"/>
    <m/>
    <x v="1"/>
  </r>
  <r>
    <n v="251"/>
    <x v="24"/>
    <n v="1780"/>
    <s v="1차 비철금속 제조업"/>
    <x v="58"/>
    <n v="91"/>
    <m/>
    <x v="1"/>
  </r>
  <r>
    <n v="252"/>
    <x v="9"/>
    <n v="7590"/>
    <s v="비료, 농약 및 살균, 살충제 제조업"/>
    <x v="58"/>
    <n v="47"/>
    <m/>
    <x v="1"/>
  </r>
  <r>
    <n v="253"/>
    <x v="11"/>
    <n v="32560"/>
    <s v="1차 비철금속 제조업"/>
    <x v="58"/>
    <n v="39"/>
    <m/>
    <x v="1"/>
  </r>
  <r>
    <n v="254"/>
    <x v="13"/>
    <n v="10060"/>
    <s v="기초 화학물질 제조업"/>
    <x v="58"/>
    <n v="3"/>
    <m/>
    <x v="1"/>
  </r>
  <r>
    <n v="255"/>
    <x v="25"/>
    <e v="#N/A"/>
    <e v="#N/A"/>
    <x v="58"/>
    <n v="12"/>
    <m/>
    <x v="1"/>
  </r>
  <r>
    <n v="256"/>
    <x v="11"/>
    <n v="32560"/>
    <s v="1차 비철금속 제조업"/>
    <x v="59"/>
    <n v="33"/>
    <m/>
    <x v="1"/>
  </r>
  <r>
    <n v="257"/>
    <x v="29"/>
    <n v="16360"/>
    <s v="금융 지원 서비스업"/>
    <x v="60"/>
    <n v="7"/>
    <m/>
    <x v="1"/>
  </r>
  <r>
    <n v="258"/>
    <x v="22"/>
    <n v="55550"/>
    <s v="기타 금융업"/>
    <x v="60"/>
    <n v="6"/>
    <m/>
    <x v="1"/>
  </r>
  <r>
    <n v="259"/>
    <x v="12"/>
    <n v="282690"/>
    <s v="고무제품 제조업"/>
    <x v="60"/>
    <n v="26"/>
    <m/>
    <x v="1"/>
  </r>
  <r>
    <n v="260"/>
    <x v="14"/>
    <n v="92460"/>
    <e v="#N/A"/>
    <x v="60"/>
    <n v="50"/>
    <m/>
    <x v="1"/>
  </r>
  <r>
    <n v="261"/>
    <x v="30"/>
    <n v="5940"/>
    <s v="금융 지원 서비스업"/>
    <x v="61"/>
    <n v="23"/>
    <m/>
    <x v="1"/>
  </r>
  <r>
    <n v="262"/>
    <x v="4"/>
    <n v="5490"/>
    <s v="1차 철강 제조업"/>
    <x v="61"/>
    <n v="2"/>
    <m/>
    <x v="0"/>
  </r>
  <r>
    <n v="263"/>
    <x v="26"/>
    <n v="53350"/>
    <e v="#N/A"/>
    <x v="61"/>
    <n v="66"/>
    <m/>
    <x v="1"/>
  </r>
  <r>
    <n v="264"/>
    <x v="33"/>
    <n v="78000"/>
    <s v="자료처리, 호스팅, 포털 및 기타 인터넷 정보매개 서비스업"/>
    <x v="61"/>
    <n v="33"/>
    <m/>
    <x v="1"/>
  </r>
  <r>
    <n v="265"/>
    <x v="10"/>
    <n v="9680"/>
    <s v="자동차 신품 부품 제조업"/>
    <x v="61"/>
    <n v="33"/>
    <m/>
    <x v="1"/>
  </r>
  <r>
    <n v="266"/>
    <x v="21"/>
    <n v="5820"/>
    <s v="직물직조 및 직물제품 제조업"/>
    <x v="61"/>
    <n v="14"/>
    <m/>
    <x v="1"/>
  </r>
  <r>
    <n v="267"/>
    <x v="27"/>
    <n v="138070"/>
    <e v="#N/A"/>
    <x v="61"/>
    <n v="111"/>
    <m/>
    <x v="1"/>
  </r>
  <r>
    <n v="268"/>
    <x v="12"/>
    <n v="282690"/>
    <s v="고무제품 제조업"/>
    <x v="61"/>
    <n v="26"/>
    <m/>
    <x v="1"/>
  </r>
  <r>
    <n v="269"/>
    <x v="14"/>
    <n v="92460"/>
    <e v="#N/A"/>
    <x v="61"/>
    <n v="50"/>
    <m/>
    <x v="1"/>
  </r>
  <r>
    <n v="270"/>
    <x v="4"/>
    <n v="5490"/>
    <s v="1차 철강 제조업"/>
    <x v="62"/>
    <n v="2"/>
    <m/>
    <x v="0"/>
  </r>
  <r>
    <n v="271"/>
    <x v="33"/>
    <n v="78000"/>
    <s v="자료처리, 호스팅, 포털 및 기타 인터넷 정보매개 서비스업"/>
    <x v="62"/>
    <n v="33"/>
    <m/>
    <x v="1"/>
  </r>
  <r>
    <n v="272"/>
    <x v="10"/>
    <n v="9680"/>
    <s v="자동차 신품 부품 제조업"/>
    <x v="62"/>
    <n v="33"/>
    <m/>
    <x v="1"/>
  </r>
  <r>
    <n v="273"/>
    <x v="19"/>
    <n v="3120"/>
    <s v="의약품 제조업"/>
    <x v="63"/>
    <n v="2"/>
    <m/>
    <x v="1"/>
  </r>
  <r>
    <n v="274"/>
    <x v="17"/>
    <n v="7770"/>
    <e v="#N/A"/>
    <x v="63"/>
    <n v="18"/>
    <m/>
    <x v="1"/>
  </r>
  <r>
    <n v="275"/>
    <x v="6"/>
    <n v="1560"/>
    <s v="기타 비금속 광물제품 제조업"/>
    <x v="64"/>
    <n v="28"/>
    <m/>
    <x v="1"/>
  </r>
  <r>
    <n v="276"/>
    <x v="7"/>
    <n v="3610"/>
    <s v="직물직조 및 직물제품 제조업"/>
    <x v="64"/>
    <n v="40"/>
    <m/>
    <x v="1"/>
  </r>
  <r>
    <n v="277"/>
    <x v="28"/>
    <n v="33920"/>
    <s v="알코올음료 제조업"/>
    <x v="64"/>
    <n v="55"/>
    <m/>
    <x v="1"/>
  </r>
  <r>
    <n v="278"/>
    <x v="20"/>
    <n v="720"/>
    <s v="토목 건설업"/>
    <x v="64"/>
    <n v="6"/>
    <m/>
    <x v="1"/>
  </r>
  <r>
    <n v="279"/>
    <x v="25"/>
    <e v="#N/A"/>
    <e v="#N/A"/>
    <x v="64"/>
    <n v="11"/>
    <m/>
    <x v="1"/>
  </r>
  <r>
    <n v="280"/>
    <x v="4"/>
    <n v="5490"/>
    <s v="1차 철강 제조업"/>
    <x v="65"/>
    <n v="2"/>
    <m/>
    <x v="0"/>
  </r>
  <r>
    <n v="281"/>
    <x v="25"/>
    <e v="#N/A"/>
    <e v="#N/A"/>
    <x v="65"/>
    <n v="11"/>
    <m/>
    <x v="1"/>
  </r>
  <r>
    <n v="282"/>
    <x v="6"/>
    <n v="1560"/>
    <s v="기타 비금속 광물제품 제조업"/>
    <x v="65"/>
    <n v="28"/>
    <m/>
    <x v="1"/>
  </r>
  <r>
    <n v="283"/>
    <x v="21"/>
    <n v="5820"/>
    <s v="직물직조 및 직물제품 제조업"/>
    <x v="65"/>
    <n v="14"/>
    <m/>
    <x v="1"/>
  </r>
  <r>
    <n v="284"/>
    <x v="34"/>
    <n v="34220"/>
    <s v="전자부품 제조업"/>
    <x v="66"/>
    <n v="12"/>
    <m/>
    <x v="1"/>
  </r>
  <r>
    <n v="285"/>
    <x v="5"/>
    <n v="10950"/>
    <s v="석유 정제품 제조업"/>
    <x v="66"/>
    <n v="3"/>
    <m/>
    <x v="1"/>
  </r>
  <r>
    <n v="286"/>
    <x v="20"/>
    <n v="720"/>
    <s v="토목 건설업"/>
    <x v="66"/>
    <n v="6"/>
    <m/>
    <x v="1"/>
  </r>
  <r>
    <n v="287"/>
    <x v="25"/>
    <e v="#N/A"/>
    <e v="#N/A"/>
    <x v="66"/>
    <n v="11"/>
    <m/>
    <x v="1"/>
  </r>
  <r>
    <n v="288"/>
    <x v="6"/>
    <n v="1560"/>
    <s v="기타 비금속 광물제품 제조업"/>
    <x v="66"/>
    <n v="27"/>
    <m/>
    <x v="1"/>
  </r>
  <r>
    <n v="289"/>
    <x v="21"/>
    <n v="5820"/>
    <s v="직물직조 및 직물제품 제조업"/>
    <x v="66"/>
    <n v="13"/>
    <m/>
    <x v="1"/>
  </r>
  <r>
    <n v="290"/>
    <x v="28"/>
    <n v="33920"/>
    <s v="알코올음료 제조업"/>
    <x v="66"/>
    <n v="54"/>
    <m/>
    <x v="1"/>
  </r>
  <r>
    <n v="291"/>
    <x v="14"/>
    <n v="92460"/>
    <e v="#N/A"/>
    <x v="66"/>
    <n v="49"/>
    <m/>
    <x v="1"/>
  </r>
  <r>
    <n v="292"/>
    <x v="32"/>
    <n v="14470"/>
    <e v="#N/A"/>
    <x v="67"/>
    <n v="105"/>
    <m/>
    <x v="1"/>
  </r>
  <r>
    <n v="293"/>
    <x v="21"/>
    <n v="5820"/>
    <s v="직물직조 및 직물제품 제조업"/>
    <x v="67"/>
    <n v="13"/>
    <m/>
    <x v="1"/>
  </r>
  <r>
    <n v="294"/>
    <x v="31"/>
    <n v="58860"/>
    <s v="기타 정보 서비스업"/>
    <x v="67"/>
    <n v="86"/>
    <m/>
    <x v="1"/>
  </r>
  <r>
    <n v="295"/>
    <x v="17"/>
    <n v="7770"/>
    <e v="#N/A"/>
    <x v="67"/>
    <n v="11"/>
    <m/>
    <x v="1"/>
  </r>
  <r>
    <n v="296"/>
    <x v="14"/>
    <n v="92460"/>
    <e v="#N/A"/>
    <x v="67"/>
    <n v="49"/>
    <m/>
    <x v="1"/>
  </r>
  <r>
    <n v="297"/>
    <x v="30"/>
    <n v="5940"/>
    <s v="금융 지원 서비스업"/>
    <x v="67"/>
    <n v="22"/>
    <m/>
    <x v="1"/>
  </r>
  <r>
    <n v="298"/>
    <x v="5"/>
    <n v="10950"/>
    <s v="석유 정제품 제조업"/>
    <x v="67"/>
    <n v="3"/>
    <m/>
    <x v="1"/>
  </r>
  <r>
    <n v="299"/>
    <x v="4"/>
    <n v="5490"/>
    <s v="1차 철강 제조업"/>
    <x v="68"/>
    <n v="2"/>
    <m/>
    <x v="0"/>
  </r>
  <r>
    <n v="300"/>
    <x v="29"/>
    <n v="16360"/>
    <s v="금융 지원 서비스업"/>
    <x v="68"/>
    <n v="6"/>
    <m/>
    <x v="1"/>
  </r>
  <r>
    <n v="301"/>
    <x v="30"/>
    <n v="5940"/>
    <s v="금융 지원 서비스업"/>
    <x v="68"/>
    <n v="22"/>
    <m/>
    <x v="1"/>
  </r>
  <r>
    <n v="302"/>
    <x v="5"/>
    <n v="10950"/>
    <s v="석유 정제품 제조업"/>
    <x v="68"/>
    <n v="3"/>
    <m/>
    <x v="1"/>
  </r>
  <r>
    <n v="303"/>
    <x v="21"/>
    <n v="5820"/>
    <s v="직물직조 및 직물제품 제조업"/>
    <x v="68"/>
    <n v="13"/>
    <m/>
    <x v="1"/>
  </r>
  <r>
    <n v="304"/>
    <x v="14"/>
    <n v="92460"/>
    <e v="#N/A"/>
    <x v="68"/>
    <n v="47"/>
    <m/>
    <x v="1"/>
  </r>
  <r>
    <n v="305"/>
    <x v="17"/>
    <n v="7770"/>
    <e v="#N/A"/>
    <x v="68"/>
    <n v="13"/>
    <m/>
    <x v="1"/>
  </r>
  <r>
    <n v="306"/>
    <x v="29"/>
    <n v="16360"/>
    <s v="금융 지원 서비스업"/>
    <x v="69"/>
    <n v="6"/>
    <m/>
    <x v="1"/>
  </r>
  <r>
    <n v="307"/>
    <x v="30"/>
    <n v="5940"/>
    <s v="금융 지원 서비스업"/>
    <x v="69"/>
    <n v="22"/>
    <m/>
    <x v="1"/>
  </r>
  <r>
    <n v="308"/>
    <x v="21"/>
    <n v="5820"/>
    <s v="직물직조 및 직물제품 제조업"/>
    <x v="69"/>
    <n v="13"/>
    <m/>
    <x v="1"/>
  </r>
  <r>
    <n v="309"/>
    <x v="14"/>
    <n v="92460"/>
    <e v="#N/A"/>
    <x v="69"/>
    <n v="47"/>
    <m/>
    <x v="1"/>
  </r>
  <r>
    <n v="310"/>
    <x v="11"/>
    <n v="32560"/>
    <s v="1차 비철금속 제조업"/>
    <x v="69"/>
    <n v="31"/>
    <m/>
    <x v="1"/>
  </r>
  <r>
    <n v="311"/>
    <x v="21"/>
    <n v="5820"/>
    <s v="직물직조 및 직물제품 제조업"/>
    <x v="70"/>
    <n v="14"/>
    <m/>
    <x v="1"/>
  </r>
  <r>
    <n v="312"/>
    <x v="8"/>
    <n v="390"/>
    <s v="기타 화학제품 제조업"/>
    <x v="70"/>
    <n v="46"/>
    <m/>
    <x v="1"/>
  </r>
  <r>
    <n v="313"/>
    <x v="20"/>
    <n v="720"/>
    <s v="토목 건설업"/>
    <x v="70"/>
    <n v="5"/>
    <m/>
    <x v="1"/>
  </r>
  <r>
    <n v="314"/>
    <x v="2"/>
    <n v="35250"/>
    <s v="유원지 및 기타 오락관련 서비스업"/>
    <x v="70"/>
    <n v="11"/>
    <m/>
    <x v="1"/>
  </r>
  <r>
    <n v="315"/>
    <x v="32"/>
    <n v="14470"/>
    <e v="#N/A"/>
    <x v="71"/>
    <n v="100"/>
    <m/>
    <x v="1"/>
  </r>
  <r>
    <n v="316"/>
    <x v="19"/>
    <n v="3120"/>
    <s v="의약품 제조업"/>
    <x v="71"/>
    <n v="12"/>
    <m/>
    <x v="1"/>
  </r>
  <r>
    <n v="317"/>
    <x v="8"/>
    <n v="390"/>
    <s v="기타 화학제품 제조업"/>
    <x v="71"/>
    <n v="45"/>
    <m/>
    <x v="1"/>
  </r>
  <r>
    <n v="318"/>
    <x v="21"/>
    <n v="5820"/>
    <s v="직물직조 및 직물제품 제조업"/>
    <x v="71"/>
    <n v="13"/>
    <m/>
    <x v="1"/>
  </r>
  <r>
    <n v="319"/>
    <x v="27"/>
    <n v="138070"/>
    <e v="#N/A"/>
    <x v="71"/>
    <n v="115"/>
    <m/>
    <x v="1"/>
  </r>
  <r>
    <n v="320"/>
    <x v="15"/>
    <n v="1810"/>
    <e v="#N/A"/>
    <x v="71"/>
    <n v="127"/>
    <m/>
    <x v="1"/>
  </r>
  <r>
    <n v="321"/>
    <x v="29"/>
    <n v="16360"/>
    <s v="금융 지원 서비스업"/>
    <x v="71"/>
    <n v="6"/>
    <m/>
    <x v="1"/>
  </r>
  <r>
    <n v="322"/>
    <x v="20"/>
    <n v="720"/>
    <s v="토목 건설업"/>
    <x v="71"/>
    <n v="5"/>
    <m/>
    <x v="1"/>
  </r>
  <r>
    <n v="323"/>
    <x v="35"/>
    <e v="#N/A"/>
    <e v="#N/A"/>
    <x v="71"/>
    <n v="11"/>
    <m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3FBA3D-C16A-45BF-B522-60D41DA855DD}" name="피벗 테이블4" cacheId="1" applyNumberFormats="0" applyBorderFormats="0" applyFontFormats="0" applyPatternFormats="0" applyAlignmentFormats="0" applyWidthHeightFormats="1" dataCaption="값" updatedVersion="8" minRefreshableVersion="3" useAutoFormatting="1" itemPrintTitles="1" createdVersion="8" indent="0" outline="1" outlineData="1" multipleFieldFilters="0" chartFormat="1">
  <location ref="A3:AI16" firstHeaderRow="1" firstDataRow="2" firstDataCol="1"/>
  <pivotFields count="8">
    <pivotField showAll="0"/>
    <pivotField axis="axisCol" showAll="0">
      <items count="37">
        <item x="25"/>
        <item x="13"/>
        <item x="4"/>
        <item x="5"/>
        <item x="0"/>
        <item x="2"/>
        <item x="3"/>
        <item x="9"/>
        <item x="12"/>
        <item x="16"/>
        <item x="10"/>
        <item x="15"/>
        <item x="28"/>
        <item x="7"/>
        <item x="23"/>
        <item x="8"/>
        <item x="27"/>
        <item x="22"/>
        <item x="18"/>
        <item x="24"/>
        <item x="21"/>
        <item x="26"/>
        <item x="19"/>
        <item x="6"/>
        <item x="1"/>
        <item x="14"/>
        <item x="17"/>
        <item x="20"/>
        <item x="11"/>
        <item x="29"/>
        <item x="30"/>
        <item x="31"/>
        <item x="32"/>
        <item x="33"/>
        <item x="34"/>
        <item x="35"/>
        <item t="default"/>
      </items>
    </pivotField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axis="axisRow" dataField="1" showAll="0">
      <items count="4">
        <item h="1" x="0"/>
        <item x="1"/>
        <item h="1" x="2"/>
        <item t="default"/>
      </items>
    </pivotField>
  </pivotFields>
  <rowFields count="2">
    <field x="7"/>
    <field x="4"/>
  </rowFields>
  <rowItems count="12">
    <i>
      <x v="1"/>
    </i>
    <i r="1">
      <x v="1"/>
    </i>
    <i r="1">
      <x v="2"/>
    </i>
    <i r="1">
      <x v="3"/>
    </i>
    <i r="1">
      <x v="4"/>
    </i>
    <i r="1">
      <x v="5"/>
    </i>
    <i r="1">
      <x v="8"/>
    </i>
    <i r="1">
      <x v="9"/>
    </i>
    <i r="1">
      <x v="10"/>
    </i>
    <i r="1">
      <x v="11"/>
    </i>
    <i r="1">
      <x v="12"/>
    </i>
    <i t="grand">
      <x/>
    </i>
  </rowItems>
  <colFields count="1">
    <field x="1"/>
  </colFields>
  <colItems count="34">
    <i>
      <x/>
    </i>
    <i>
      <x v="1"/>
    </i>
    <i>
      <x v="2"/>
    </i>
    <i>
      <x v="3"/>
    </i>
    <i>
      <x v="5"/>
    </i>
    <i>
      <x v="7"/>
    </i>
    <i>
      <x v="8"/>
    </i>
    <i>
      <x v="9"/>
    </i>
    <i>
      <x v="10"/>
    </i>
    <i>
      <x v="11"/>
    </i>
    <i>
      <x v="12"/>
    </i>
    <i>
      <x v="13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 t="grand">
      <x/>
    </i>
  </colItems>
  <dataFields count="1">
    <dataField name="개수 : 매수/매도" fld="7" subtotal="count" baseField="0" baseItem="0"/>
  </dataFields>
  <chartFormats count="3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0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1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2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3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4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5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6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7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8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9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0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1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2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3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4"/>
          </reference>
        </references>
      </pivotArea>
    </chartFormat>
    <chartFormat chart="0" format="4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911A5A-8D71-4F57-B244-CF7481DDA5F3}" name="피벗 테이블1" cacheId="0" applyNumberFormats="0" applyBorderFormats="0" applyFontFormats="0" applyPatternFormats="0" applyAlignmentFormats="0" applyWidthHeightFormats="1" dataCaption="값" updatedVersion="8" minRefreshableVersion="3" useAutoFormatting="1" itemPrintTitles="1" createdVersion="8" indent="0" outline="1" outlineData="1" multipleFieldFilters="0">
  <location ref="A3:B18" firstHeaderRow="1" firstDataRow="1" firstDataCol="1"/>
  <pivotFields count="6">
    <pivotField showAll="0"/>
    <pivotField axis="axisRow" showAll="0">
      <items count="15">
        <item x="13"/>
        <item x="4"/>
        <item x="5"/>
        <item x="0"/>
        <item x="2"/>
        <item x="3"/>
        <item x="9"/>
        <item x="12"/>
        <item x="10"/>
        <item x="7"/>
        <item x="8"/>
        <item x="6"/>
        <item x="1"/>
        <item x="11"/>
        <item t="default"/>
      </items>
    </pivotField>
    <pivotField showAll="0"/>
    <pivotField showAll="0"/>
    <pivotField numFmtId="14" showAll="0"/>
    <pivotField dataField="1" showAll="0">
      <items count="20">
        <item x="4"/>
        <item x="18"/>
        <item x="5"/>
        <item x="1"/>
        <item x="2"/>
        <item x="15"/>
        <item x="14"/>
        <item x="17"/>
        <item x="10"/>
        <item x="6"/>
        <item x="12"/>
        <item x="8"/>
        <item x="13"/>
        <item x="9"/>
        <item x="16"/>
        <item x="11"/>
        <item x="7"/>
        <item x="0"/>
        <item x="3"/>
        <item t="default"/>
      </items>
    </pivotField>
  </pivotFields>
  <rowFields count="1">
    <field x="1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개수 : 수량" fld="5" subtotal="count" baseField="1" baseItem="0"/>
  </dataFields>
  <formats count="2">
    <format dxfId="5">
      <pivotArea dataOnly="0" fieldPosition="0">
        <references count="1">
          <reference field="1" count="1">
            <x v="12"/>
          </reference>
        </references>
      </pivotArea>
    </format>
    <format dxfId="4">
      <pivotArea dataOnly="0" fieldPosition="0">
        <references count="1">
          <reference field="1" count="1"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8F6D897-D1B9-4E0E-9B69-A7FEE4CF1391}" name="보유종목_리스트" displayName="보유종목_리스트" ref="A1:B39" totalsRowShown="0" headerRowDxfId="3">
  <autoFilter ref="A1:B39" xr:uid="{58F6D897-D1B9-4E0E-9B69-A7FEE4CF1391}"/>
  <tableColumns count="2">
    <tableColumn id="1" xr3:uid="{8560D122-F891-49AC-A2C7-925EDC550040}" name="보유종목"/>
    <tableColumn id="2" xr3:uid="{988F18E7-2C1F-4880-B1B6-B7CB13AC4AA9}" name="코드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ebitchem.com/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01AA7-9D36-46B1-8D7B-4CA87C2D386A}">
  <sheetPr codeName="Sheet9"/>
  <dimension ref="A3:AI16"/>
  <sheetViews>
    <sheetView topLeftCell="A19" workbookViewId="0">
      <selection activeCell="N53" sqref="N53"/>
    </sheetView>
  </sheetViews>
  <sheetFormatPr defaultRowHeight="16.5" x14ac:dyDescent="0.3"/>
  <cols>
    <col min="1" max="1" width="16.25" bestFit="1" customWidth="1"/>
    <col min="2" max="2" width="33" bestFit="1" customWidth="1"/>
    <col min="3" max="3" width="5.125" bestFit="1" customWidth="1"/>
    <col min="4" max="4" width="14.125" bestFit="1" customWidth="1"/>
    <col min="5" max="5" width="6" bestFit="1" customWidth="1"/>
    <col min="6" max="6" width="9.25" bestFit="1" customWidth="1"/>
    <col min="7" max="8" width="11.25" bestFit="1" customWidth="1"/>
    <col min="9" max="9" width="9.25" bestFit="1" customWidth="1"/>
    <col min="10" max="10" width="7.375" bestFit="1" customWidth="1"/>
    <col min="11" max="11" width="7.625" bestFit="1" customWidth="1"/>
    <col min="12" max="13" width="5.5" bestFit="1" customWidth="1"/>
    <col min="14" max="14" width="15.375" bestFit="1" customWidth="1"/>
    <col min="15" max="15" width="11.25" bestFit="1" customWidth="1"/>
    <col min="16" max="16" width="9.25" bestFit="1" customWidth="1"/>
    <col min="17" max="17" width="9.375" bestFit="1" customWidth="1"/>
    <col min="18" max="18" width="7.375" bestFit="1" customWidth="1"/>
    <col min="19" max="19" width="5.5" bestFit="1" customWidth="1"/>
    <col min="20" max="20" width="7.375" bestFit="1" customWidth="1"/>
    <col min="21" max="22" width="9.25" bestFit="1" customWidth="1"/>
    <col min="23" max="23" width="7.375" bestFit="1" customWidth="1"/>
    <col min="24" max="24" width="8.875" bestFit="1" customWidth="1"/>
    <col min="25" max="26" width="9.25" bestFit="1" customWidth="1"/>
    <col min="27" max="27" width="11.25" bestFit="1" customWidth="1"/>
    <col min="28" max="28" width="9.25" bestFit="1" customWidth="1"/>
    <col min="29" max="29" width="12.5" bestFit="1" customWidth="1"/>
    <col min="30" max="30" width="5.125" bestFit="1" customWidth="1"/>
    <col min="31" max="31" width="5.5" bestFit="1" customWidth="1"/>
    <col min="32" max="32" width="9.25" bestFit="1" customWidth="1"/>
    <col min="33" max="33" width="13.875" bestFit="1" customWidth="1"/>
    <col min="34" max="34" width="18.375" bestFit="1" customWidth="1"/>
    <col min="35" max="35" width="7.375" bestFit="1" customWidth="1"/>
  </cols>
  <sheetData>
    <row r="3" spans="1:35" x14ac:dyDescent="0.3">
      <c r="A3" s="24" t="s">
        <v>17802</v>
      </c>
      <c r="B3" s="24" t="s">
        <v>17801</v>
      </c>
    </row>
    <row r="4" spans="1:35" x14ac:dyDescent="0.3">
      <c r="A4" s="24" t="s">
        <v>9400</v>
      </c>
      <c r="B4" t="s">
        <v>17798</v>
      </c>
      <c r="C4" t="s">
        <v>64</v>
      </c>
      <c r="D4" t="s">
        <v>45</v>
      </c>
      <c r="E4" t="s">
        <v>57</v>
      </c>
      <c r="F4" t="s">
        <v>59</v>
      </c>
      <c r="G4" t="s">
        <v>89</v>
      </c>
      <c r="H4" t="s">
        <v>96</v>
      </c>
      <c r="I4" t="s">
        <v>3226</v>
      </c>
      <c r="J4" t="s">
        <v>80</v>
      </c>
      <c r="K4" t="s">
        <v>102</v>
      </c>
      <c r="L4" t="s">
        <v>98</v>
      </c>
      <c r="M4" t="s">
        <v>78</v>
      </c>
      <c r="N4" t="s">
        <v>2028</v>
      </c>
      <c r="O4" t="s">
        <v>91</v>
      </c>
      <c r="P4" t="s">
        <v>53</v>
      </c>
      <c r="Q4" t="s">
        <v>17797</v>
      </c>
      <c r="R4" t="s">
        <v>83</v>
      </c>
      <c r="S4" t="s">
        <v>85</v>
      </c>
      <c r="T4" t="s">
        <v>72</v>
      </c>
      <c r="U4" t="s">
        <v>70</v>
      </c>
      <c r="V4" t="s">
        <v>76</v>
      </c>
      <c r="W4" t="s">
        <v>1702</v>
      </c>
      <c r="X4" t="s">
        <v>100</v>
      </c>
      <c r="Y4" t="s">
        <v>9330</v>
      </c>
      <c r="Z4" t="s">
        <v>61</v>
      </c>
      <c r="AA4" t="s">
        <v>94</v>
      </c>
      <c r="AB4" t="s">
        <v>47</v>
      </c>
      <c r="AC4" t="s">
        <v>49</v>
      </c>
      <c r="AD4" t="s">
        <v>17806</v>
      </c>
      <c r="AE4" t="s">
        <v>68</v>
      </c>
      <c r="AF4" t="s">
        <v>74</v>
      </c>
      <c r="AG4" t="s">
        <v>55</v>
      </c>
      <c r="AH4" t="s">
        <v>17819</v>
      </c>
      <c r="AI4" t="s">
        <v>9401</v>
      </c>
    </row>
    <row r="5" spans="1:35" x14ac:dyDescent="0.3">
      <c r="A5" s="25" t="s">
        <v>9395</v>
      </c>
      <c r="B5">
        <v>6</v>
      </c>
      <c r="C5">
        <v>11</v>
      </c>
      <c r="D5">
        <v>6</v>
      </c>
      <c r="E5">
        <v>7</v>
      </c>
      <c r="F5">
        <v>18</v>
      </c>
      <c r="G5">
        <v>8</v>
      </c>
      <c r="H5">
        <v>10</v>
      </c>
      <c r="I5">
        <v>14</v>
      </c>
      <c r="J5">
        <v>17</v>
      </c>
      <c r="K5">
        <v>12</v>
      </c>
      <c r="L5">
        <v>12</v>
      </c>
      <c r="M5">
        <v>20</v>
      </c>
      <c r="N5">
        <v>4</v>
      </c>
      <c r="O5">
        <v>6</v>
      </c>
      <c r="P5">
        <v>11</v>
      </c>
      <c r="Q5">
        <v>3</v>
      </c>
      <c r="R5">
        <v>5</v>
      </c>
      <c r="S5">
        <v>20</v>
      </c>
      <c r="T5">
        <v>3</v>
      </c>
      <c r="U5">
        <v>7</v>
      </c>
      <c r="V5">
        <v>14</v>
      </c>
      <c r="W5">
        <v>4</v>
      </c>
      <c r="X5">
        <v>14</v>
      </c>
      <c r="Y5">
        <v>14</v>
      </c>
      <c r="Z5">
        <v>6</v>
      </c>
      <c r="AA5">
        <v>14</v>
      </c>
      <c r="AB5">
        <v>11</v>
      </c>
      <c r="AC5">
        <v>7</v>
      </c>
      <c r="AD5">
        <v>6</v>
      </c>
      <c r="AE5">
        <v>5</v>
      </c>
      <c r="AF5">
        <v>3</v>
      </c>
      <c r="AG5">
        <v>1</v>
      </c>
      <c r="AH5">
        <v>1</v>
      </c>
      <c r="AI5">
        <v>300</v>
      </c>
    </row>
    <row r="6" spans="1:35" x14ac:dyDescent="0.3">
      <c r="A6" s="32" t="s">
        <v>17821</v>
      </c>
      <c r="C6">
        <v>1</v>
      </c>
      <c r="D6">
        <v>4</v>
      </c>
      <c r="E6">
        <v>2</v>
      </c>
      <c r="G6">
        <v>2</v>
      </c>
      <c r="H6">
        <v>3</v>
      </c>
      <c r="I6">
        <v>4</v>
      </c>
      <c r="J6">
        <v>5</v>
      </c>
      <c r="K6">
        <v>7</v>
      </c>
      <c r="L6">
        <v>6</v>
      </c>
      <c r="M6">
        <v>6</v>
      </c>
      <c r="O6">
        <v>3</v>
      </c>
      <c r="P6">
        <v>6</v>
      </c>
      <c r="Q6">
        <v>1</v>
      </c>
      <c r="S6">
        <v>5</v>
      </c>
      <c r="V6">
        <v>1</v>
      </c>
      <c r="W6">
        <v>2</v>
      </c>
      <c r="X6">
        <v>3</v>
      </c>
      <c r="Y6">
        <v>5</v>
      </c>
      <c r="AA6">
        <v>7</v>
      </c>
      <c r="AB6">
        <v>5</v>
      </c>
      <c r="AD6">
        <v>3</v>
      </c>
      <c r="AE6">
        <v>1</v>
      </c>
      <c r="AI6">
        <v>82</v>
      </c>
    </row>
    <row r="7" spans="1:35" x14ac:dyDescent="0.3">
      <c r="A7" s="32" t="s">
        <v>17822</v>
      </c>
      <c r="C7">
        <v>1</v>
      </c>
      <c r="J7">
        <v>3</v>
      </c>
      <c r="K7">
        <v>1</v>
      </c>
      <c r="L7">
        <v>1</v>
      </c>
      <c r="S7">
        <v>1</v>
      </c>
      <c r="U7">
        <v>2</v>
      </c>
      <c r="V7">
        <v>1</v>
      </c>
      <c r="X7">
        <v>1</v>
      </c>
      <c r="AI7">
        <v>11</v>
      </c>
    </row>
    <row r="8" spans="1:35" x14ac:dyDescent="0.3">
      <c r="A8" s="32" t="s">
        <v>17823</v>
      </c>
      <c r="B8">
        <v>1</v>
      </c>
      <c r="C8">
        <v>1</v>
      </c>
      <c r="G8">
        <v>2</v>
      </c>
      <c r="H8">
        <v>1</v>
      </c>
      <c r="K8">
        <v>1</v>
      </c>
      <c r="L8">
        <v>1</v>
      </c>
      <c r="M8">
        <v>2</v>
      </c>
      <c r="P8">
        <v>1</v>
      </c>
      <c r="R8">
        <v>4</v>
      </c>
      <c r="S8">
        <v>1</v>
      </c>
      <c r="T8">
        <v>1</v>
      </c>
      <c r="U8">
        <v>2</v>
      </c>
      <c r="V8">
        <v>3</v>
      </c>
      <c r="X8">
        <v>3</v>
      </c>
      <c r="Y8">
        <v>2</v>
      </c>
      <c r="AA8">
        <v>2</v>
      </c>
      <c r="AB8">
        <v>1</v>
      </c>
      <c r="AD8">
        <v>1</v>
      </c>
      <c r="AE8">
        <v>2</v>
      </c>
      <c r="AF8">
        <v>1</v>
      </c>
      <c r="AI8">
        <v>33</v>
      </c>
    </row>
    <row r="9" spans="1:35" x14ac:dyDescent="0.3">
      <c r="A9" s="32" t="s">
        <v>17824</v>
      </c>
      <c r="B9">
        <v>3</v>
      </c>
      <c r="E9">
        <v>3</v>
      </c>
      <c r="H9">
        <v>1</v>
      </c>
      <c r="J9">
        <v>2</v>
      </c>
      <c r="L9">
        <v>2</v>
      </c>
      <c r="M9">
        <v>1</v>
      </c>
      <c r="O9">
        <v>1</v>
      </c>
      <c r="S9">
        <v>6</v>
      </c>
      <c r="T9">
        <v>1</v>
      </c>
      <c r="U9">
        <v>1</v>
      </c>
      <c r="V9">
        <v>3</v>
      </c>
      <c r="X9">
        <v>5</v>
      </c>
      <c r="Y9">
        <v>3</v>
      </c>
      <c r="Z9">
        <v>2</v>
      </c>
      <c r="AA9">
        <v>1</v>
      </c>
      <c r="AB9">
        <v>2</v>
      </c>
      <c r="AC9">
        <v>4</v>
      </c>
      <c r="AD9">
        <v>1</v>
      </c>
      <c r="AE9">
        <v>1</v>
      </c>
      <c r="AF9">
        <v>2</v>
      </c>
      <c r="AG9">
        <v>1</v>
      </c>
      <c r="AI9">
        <v>46</v>
      </c>
    </row>
    <row r="10" spans="1:35" x14ac:dyDescent="0.3">
      <c r="A10" s="32" t="s">
        <v>17825</v>
      </c>
      <c r="F10">
        <v>1</v>
      </c>
      <c r="K10">
        <v>1</v>
      </c>
      <c r="N10">
        <v>2</v>
      </c>
      <c r="O10">
        <v>1</v>
      </c>
      <c r="S10">
        <v>2</v>
      </c>
      <c r="U10">
        <v>1</v>
      </c>
      <c r="Z10">
        <v>2</v>
      </c>
      <c r="AB10">
        <v>1</v>
      </c>
      <c r="AE10">
        <v>1</v>
      </c>
      <c r="AH10">
        <v>1</v>
      </c>
      <c r="AI10">
        <v>13</v>
      </c>
    </row>
    <row r="11" spans="1:35" x14ac:dyDescent="0.3">
      <c r="A11" s="32" t="s">
        <v>17803</v>
      </c>
      <c r="C11">
        <v>2</v>
      </c>
      <c r="D11">
        <v>2</v>
      </c>
      <c r="E11">
        <v>1</v>
      </c>
      <c r="F11">
        <v>9</v>
      </c>
      <c r="G11">
        <v>1</v>
      </c>
      <c r="H11">
        <v>2</v>
      </c>
      <c r="I11">
        <v>1</v>
      </c>
      <c r="J11">
        <v>1</v>
      </c>
      <c r="K11">
        <v>1</v>
      </c>
      <c r="M11">
        <v>4</v>
      </c>
      <c r="N11">
        <v>1</v>
      </c>
      <c r="V11">
        <v>3</v>
      </c>
      <c r="W11">
        <v>2</v>
      </c>
      <c r="X11">
        <v>1</v>
      </c>
      <c r="AA11">
        <v>2</v>
      </c>
      <c r="AI11">
        <v>33</v>
      </c>
    </row>
    <row r="12" spans="1:35" x14ac:dyDescent="0.3">
      <c r="A12" s="32" t="s">
        <v>17804</v>
      </c>
      <c r="F12">
        <v>4</v>
      </c>
      <c r="I12">
        <v>5</v>
      </c>
      <c r="M12">
        <v>1</v>
      </c>
      <c r="P12">
        <v>1</v>
      </c>
      <c r="Q12">
        <v>1</v>
      </c>
      <c r="S12">
        <v>2</v>
      </c>
      <c r="U12">
        <v>1</v>
      </c>
      <c r="V12">
        <v>1</v>
      </c>
      <c r="Y12">
        <v>2</v>
      </c>
      <c r="Z12">
        <v>1</v>
      </c>
      <c r="AI12">
        <v>19</v>
      </c>
    </row>
    <row r="13" spans="1:35" x14ac:dyDescent="0.3">
      <c r="A13" s="32" t="s">
        <v>17805</v>
      </c>
      <c r="B13">
        <v>1</v>
      </c>
      <c r="C13">
        <v>1</v>
      </c>
      <c r="F13">
        <v>1</v>
      </c>
      <c r="H13">
        <v>1</v>
      </c>
      <c r="I13">
        <v>2</v>
      </c>
      <c r="M13">
        <v>3</v>
      </c>
      <c r="P13">
        <v>1</v>
      </c>
      <c r="Q13">
        <v>1</v>
      </c>
      <c r="R13">
        <v>1</v>
      </c>
      <c r="S13">
        <v>1</v>
      </c>
      <c r="Y13">
        <v>1</v>
      </c>
      <c r="Z13">
        <v>1</v>
      </c>
      <c r="AI13">
        <v>15</v>
      </c>
    </row>
    <row r="14" spans="1:35" x14ac:dyDescent="0.3">
      <c r="A14" s="32" t="s">
        <v>295</v>
      </c>
      <c r="B14">
        <v>1</v>
      </c>
      <c r="C14">
        <v>5</v>
      </c>
      <c r="F14">
        <v>3</v>
      </c>
      <c r="G14">
        <v>3</v>
      </c>
      <c r="I14">
        <v>2</v>
      </c>
      <c r="J14">
        <v>5</v>
      </c>
      <c r="K14">
        <v>1</v>
      </c>
      <c r="L14">
        <v>1</v>
      </c>
      <c r="M14">
        <v>3</v>
      </c>
      <c r="O14">
        <v>1</v>
      </c>
      <c r="P14">
        <v>1</v>
      </c>
      <c r="S14">
        <v>1</v>
      </c>
      <c r="T14">
        <v>1</v>
      </c>
      <c r="Y14">
        <v>1</v>
      </c>
      <c r="AA14">
        <v>1</v>
      </c>
      <c r="AB14">
        <v>2</v>
      </c>
      <c r="AC14">
        <v>2</v>
      </c>
      <c r="AI14">
        <v>34</v>
      </c>
    </row>
    <row r="15" spans="1:35" x14ac:dyDescent="0.3">
      <c r="A15" s="32" t="s">
        <v>120</v>
      </c>
      <c r="E15">
        <v>1</v>
      </c>
      <c r="H15">
        <v>2</v>
      </c>
      <c r="J15">
        <v>1</v>
      </c>
      <c r="L15">
        <v>1</v>
      </c>
      <c r="N15">
        <v>1</v>
      </c>
      <c r="P15">
        <v>1</v>
      </c>
      <c r="S15">
        <v>1</v>
      </c>
      <c r="V15">
        <v>2</v>
      </c>
      <c r="X15">
        <v>1</v>
      </c>
      <c r="AA15">
        <v>1</v>
      </c>
      <c r="AC15">
        <v>1</v>
      </c>
      <c r="AD15">
        <v>1</v>
      </c>
      <c r="AI15">
        <v>14</v>
      </c>
    </row>
    <row r="16" spans="1:35" x14ac:dyDescent="0.3">
      <c r="A16" s="25" t="s">
        <v>9401</v>
      </c>
      <c r="B16">
        <v>6</v>
      </c>
      <c r="C16">
        <v>11</v>
      </c>
      <c r="D16">
        <v>6</v>
      </c>
      <c r="E16">
        <v>7</v>
      </c>
      <c r="F16">
        <v>18</v>
      </c>
      <c r="G16">
        <v>8</v>
      </c>
      <c r="H16">
        <v>10</v>
      </c>
      <c r="I16">
        <v>14</v>
      </c>
      <c r="J16">
        <v>17</v>
      </c>
      <c r="K16">
        <v>12</v>
      </c>
      <c r="L16">
        <v>12</v>
      </c>
      <c r="M16">
        <v>20</v>
      </c>
      <c r="N16">
        <v>4</v>
      </c>
      <c r="O16">
        <v>6</v>
      </c>
      <c r="P16">
        <v>11</v>
      </c>
      <c r="Q16">
        <v>3</v>
      </c>
      <c r="R16">
        <v>5</v>
      </c>
      <c r="S16">
        <v>20</v>
      </c>
      <c r="T16">
        <v>3</v>
      </c>
      <c r="U16">
        <v>7</v>
      </c>
      <c r="V16">
        <v>14</v>
      </c>
      <c r="W16">
        <v>4</v>
      </c>
      <c r="X16">
        <v>14</v>
      </c>
      <c r="Y16">
        <v>14</v>
      </c>
      <c r="Z16">
        <v>6</v>
      </c>
      <c r="AA16">
        <v>14</v>
      </c>
      <c r="AB16">
        <v>11</v>
      </c>
      <c r="AC16">
        <v>7</v>
      </c>
      <c r="AD16">
        <v>6</v>
      </c>
      <c r="AE16">
        <v>5</v>
      </c>
      <c r="AF16">
        <v>3</v>
      </c>
      <c r="AG16">
        <v>1</v>
      </c>
      <c r="AH16">
        <v>1</v>
      </c>
      <c r="AI16">
        <v>300</v>
      </c>
    </row>
  </sheetData>
  <phoneticPr fontId="2" type="noConversion"/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539"/>
  <sheetViews>
    <sheetView tabSelected="1" topLeftCell="A451" workbookViewId="0">
      <selection activeCell="H539" sqref="H539"/>
    </sheetView>
  </sheetViews>
  <sheetFormatPr defaultRowHeight="16.5" x14ac:dyDescent="0.3"/>
  <cols>
    <col min="1" max="1" width="5" customWidth="1"/>
    <col min="2" max="2" width="15.125" bestFit="1" customWidth="1"/>
    <col min="3" max="3" width="7.5" bestFit="1" customWidth="1"/>
    <col min="4" max="4" width="32.5" bestFit="1" customWidth="1"/>
    <col min="5" max="5" width="11.125" bestFit="1" customWidth="1"/>
    <col min="6" max="6" width="7.25" bestFit="1" customWidth="1"/>
    <col min="7" max="7" width="13.75" bestFit="1" customWidth="1"/>
    <col min="8" max="8" width="11.75" bestFit="1" customWidth="1"/>
    <col min="9" max="9" width="21.375" customWidth="1"/>
    <col min="10" max="10" width="16.25" customWidth="1"/>
    <col min="11" max="11" width="15.125" customWidth="1"/>
    <col min="13" max="13" width="32.75" customWidth="1"/>
    <col min="14" max="14" width="15" customWidth="1"/>
    <col min="16" max="16" width="17.25" customWidth="1"/>
  </cols>
  <sheetData>
    <row r="1" spans="1:13" x14ac:dyDescent="0.3">
      <c r="A1" t="s">
        <v>9398</v>
      </c>
      <c r="B1" s="1" t="s">
        <v>0</v>
      </c>
      <c r="C1" t="s">
        <v>1</v>
      </c>
      <c r="D1" t="s">
        <v>9387</v>
      </c>
      <c r="E1" s="1" t="s">
        <v>2</v>
      </c>
      <c r="F1" s="1" t="s">
        <v>3</v>
      </c>
      <c r="G1" t="s">
        <v>4</v>
      </c>
      <c r="H1" t="s">
        <v>5</v>
      </c>
      <c r="I1" t="s">
        <v>6</v>
      </c>
      <c r="J1" t="s">
        <v>7</v>
      </c>
      <c r="K1" t="s">
        <v>17840</v>
      </c>
      <c r="M1" t="s">
        <v>17841</v>
      </c>
    </row>
    <row r="2" spans="1:13" x14ac:dyDescent="0.3">
      <c r="A2">
        <f>IF(B2 ="","",COUNTA($B$2:B2))</f>
        <v>1</v>
      </c>
      <c r="B2" t="s">
        <v>66</v>
      </c>
      <c r="D2" t="s">
        <v>17800</v>
      </c>
      <c r="E2" s="2">
        <v>44775</v>
      </c>
      <c r="F2">
        <v>120</v>
      </c>
      <c r="G2" s="3"/>
      <c r="H2" t="s">
        <v>8</v>
      </c>
      <c r="K2" t="str">
        <f>IF(E2="","",TEXT(E2,"dddd"))</f>
        <v>Tuesday</v>
      </c>
    </row>
    <row r="3" spans="1:13" x14ac:dyDescent="0.3">
      <c r="A3">
        <f>IF(B3 ="","",COUNTA($B$2:B3))</f>
        <v>2</v>
      </c>
      <c r="B3" t="s">
        <v>9386</v>
      </c>
      <c r="C3">
        <f>VLOOKUP(B3,유가증권_상장사목록!$A$2:$C$822,2,0)</f>
        <v>30200</v>
      </c>
      <c r="D3" t="str">
        <f>VLOOKUP(B3,유가증권_상장사목록!$A$2:$C$822,3,0)</f>
        <v>전기 통신업</v>
      </c>
      <c r="E3" s="2">
        <v>44775</v>
      </c>
      <c r="F3">
        <v>6</v>
      </c>
      <c r="G3" s="3">
        <f>VLOOKUP(E3,KT!B2:J11,2,FALSE)</f>
        <v>37700</v>
      </c>
      <c r="H3" t="s">
        <v>10</v>
      </c>
      <c r="K3" t="str">
        <f t="shared" ref="K3:K66" si="0">IF(E3="","",TEXT(E3,"dddd"))</f>
        <v>Tuesday</v>
      </c>
    </row>
    <row r="4" spans="1:13" x14ac:dyDescent="0.3">
      <c r="A4">
        <f>IF(B4 ="","",COUNTA($B$2:B4))</f>
        <v>3</v>
      </c>
      <c r="B4" t="s">
        <v>9</v>
      </c>
      <c r="C4">
        <f>VLOOKUP(B4,유가증권_상장사목록!$A$2:$C$822,2,0)</f>
        <v>35250</v>
      </c>
      <c r="D4" t="str">
        <f>VLOOKUP(B4,유가증권_상장사목록!$A$2:$C$822,3,0)</f>
        <v>유원지 및 기타 오락관련 서비스업</v>
      </c>
      <c r="E4" s="2">
        <v>44775</v>
      </c>
      <c r="F4">
        <v>8</v>
      </c>
      <c r="G4" s="3"/>
      <c r="H4" t="s">
        <v>10</v>
      </c>
      <c r="K4" t="str">
        <f t="shared" si="0"/>
        <v>Tuesday</v>
      </c>
    </row>
    <row r="5" spans="1:13" x14ac:dyDescent="0.3">
      <c r="A5">
        <f>IF(B5 ="","",COUNTA($B$2:B5))</f>
        <v>4</v>
      </c>
      <c r="B5" t="s">
        <v>40</v>
      </c>
      <c r="C5">
        <f>VLOOKUP(B5,유가증권_상장사목록!$A$2:$C$822,2,0)</f>
        <v>8110</v>
      </c>
      <c r="D5" t="str">
        <f>VLOOKUP(B5,유가증권_상장사목록!$A$2:$C$822,3,0)</f>
        <v>통신 및 방송 장비 제조업</v>
      </c>
      <c r="E5" s="2">
        <v>44782</v>
      </c>
      <c r="F5">
        <v>870</v>
      </c>
      <c r="H5" t="s">
        <v>41</v>
      </c>
      <c r="K5" t="str">
        <f t="shared" si="0"/>
        <v>Tuesday</v>
      </c>
    </row>
    <row r="6" spans="1:13" x14ac:dyDescent="0.3">
      <c r="A6">
        <f>IF(B6 ="","",COUNTA($B$2:B6))</f>
        <v>5</v>
      </c>
      <c r="B6" t="s">
        <v>45</v>
      </c>
      <c r="C6">
        <f>VLOOKUP(B6,유가증권_상장사목록!$A$2:$C$822,2,0)</f>
        <v>5490</v>
      </c>
      <c r="D6" t="str">
        <f>VLOOKUP(B6,유가증권_상장사목록!$A$2:$C$822,3,0)</f>
        <v>1차 철강 제조업</v>
      </c>
      <c r="E6" s="2">
        <v>44784</v>
      </c>
      <c r="F6">
        <v>1</v>
      </c>
      <c r="H6" t="s">
        <v>9395</v>
      </c>
      <c r="K6" t="str">
        <f t="shared" si="0"/>
        <v>Thursday</v>
      </c>
    </row>
    <row r="7" spans="1:13" x14ac:dyDescent="0.3">
      <c r="A7">
        <f>IF(B7 ="","",COUNTA($B$2:B7))</f>
        <v>6</v>
      </c>
      <c r="B7" t="s">
        <v>57</v>
      </c>
      <c r="C7">
        <f>VLOOKUP(B7,유가증권_상장사목록!$A$2:$C$822,2,0)</f>
        <v>10950</v>
      </c>
      <c r="D7" t="str">
        <f>VLOOKUP(B7,유가증권_상장사목록!$A$2:$C$822,3,0)</f>
        <v>석유 정제품 제조업</v>
      </c>
      <c r="E7" s="2">
        <v>44784</v>
      </c>
      <c r="F7">
        <v>3</v>
      </c>
      <c r="H7" t="s">
        <v>9395</v>
      </c>
      <c r="K7" t="str">
        <f t="shared" si="0"/>
        <v>Thursday</v>
      </c>
    </row>
    <row r="8" spans="1:13" x14ac:dyDescent="0.3">
      <c r="A8">
        <f>IF(B8 ="","",COUNTA($B$2:B8))</f>
        <v>7</v>
      </c>
      <c r="B8" t="s">
        <v>59</v>
      </c>
      <c r="C8">
        <f>VLOOKUP(B8,유가증권_상장사목록!$A$2:$C$822,2,0)</f>
        <v>35250</v>
      </c>
      <c r="D8" t="str">
        <f>VLOOKUP(B8,유가증권_상장사목록!$A$2:$C$822,3,0)</f>
        <v>유원지 및 기타 오락관련 서비스업</v>
      </c>
      <c r="E8" s="2">
        <v>44784</v>
      </c>
      <c r="F8">
        <v>8</v>
      </c>
      <c r="H8" t="s">
        <v>9395</v>
      </c>
      <c r="K8" t="str">
        <f t="shared" si="0"/>
        <v>Thursday</v>
      </c>
    </row>
    <row r="9" spans="1:13" x14ac:dyDescent="0.3">
      <c r="A9">
        <f>IF(B9 ="","",COUNTA($B$2:B9))</f>
        <v>8</v>
      </c>
      <c r="B9" t="s">
        <v>76</v>
      </c>
      <c r="C9">
        <f>VLOOKUP(B9,유가증권_상장사목록!$A$2:$C$822,2,0)</f>
        <v>1560</v>
      </c>
      <c r="D9" t="str">
        <f>VLOOKUP(B9,유가증권_상장사목록!$A$2:$C$822,3,0)</f>
        <v>기타 비금속 광물제품 제조업</v>
      </c>
      <c r="E9" s="2">
        <v>44784</v>
      </c>
      <c r="F9">
        <v>32</v>
      </c>
      <c r="H9" t="s">
        <v>9395</v>
      </c>
      <c r="K9" t="str">
        <f t="shared" si="0"/>
        <v>Thursday</v>
      </c>
    </row>
    <row r="10" spans="1:13" x14ac:dyDescent="0.3">
      <c r="A10">
        <f>IF(B10 ="","",COUNTA($B$2:B10))</f>
        <v>9</v>
      </c>
      <c r="B10" t="s">
        <v>78</v>
      </c>
      <c r="C10">
        <f>VLOOKUP(B10,유가증권_상장사목록!$A$2:$C$822,2,0)</f>
        <v>3610</v>
      </c>
      <c r="D10" t="str">
        <f>VLOOKUP(B10,유가증권_상장사목록!$A$2:$C$822,3,0)</f>
        <v>직물직조 및 직물제품 제조업</v>
      </c>
      <c r="E10" s="2">
        <v>44784</v>
      </c>
      <c r="F10">
        <v>81</v>
      </c>
      <c r="H10" t="s">
        <v>9395</v>
      </c>
      <c r="K10" t="str">
        <f t="shared" si="0"/>
        <v>Thursday</v>
      </c>
    </row>
    <row r="11" spans="1:13" x14ac:dyDescent="0.3">
      <c r="A11">
        <f>IF(B11 ="","",COUNTA($B$2:B11))</f>
        <v>10</v>
      </c>
      <c r="B11" t="s">
        <v>9396</v>
      </c>
      <c r="C11">
        <f>VLOOKUP(B11,유가증권_상장사목록!$A$2:$C$822,2,0)</f>
        <v>390</v>
      </c>
      <c r="D11" t="str">
        <f>VLOOKUP(B11,유가증권_상장사목록!$A$2:$C$822,3,0)</f>
        <v>기타 화학제품 제조업</v>
      </c>
      <c r="E11" s="2">
        <v>44784</v>
      </c>
      <c r="F11">
        <v>37</v>
      </c>
      <c r="H11" t="s">
        <v>9395</v>
      </c>
      <c r="K11" t="str">
        <f t="shared" si="0"/>
        <v>Thursday</v>
      </c>
    </row>
    <row r="12" spans="1:13" x14ac:dyDescent="0.3">
      <c r="A12">
        <f>IF(B12 ="","",COUNTA($B$2:B12))</f>
        <v>11</v>
      </c>
      <c r="B12" t="s">
        <v>89</v>
      </c>
      <c r="C12">
        <f>VLOOKUP(B12,유가증권_상장사목록!$A$2:$C$822,2,0)</f>
        <v>7590</v>
      </c>
      <c r="D12" t="str">
        <f>VLOOKUP(B12,유가증권_상장사목록!$A$2:$C$822,3,0)</f>
        <v>비료, 농약 및 살균, 살충제 제조업</v>
      </c>
      <c r="E12" s="2">
        <v>44784</v>
      </c>
      <c r="F12">
        <v>42</v>
      </c>
      <c r="H12" t="s">
        <v>9395</v>
      </c>
      <c r="K12" t="str">
        <f t="shared" si="0"/>
        <v>Thursday</v>
      </c>
    </row>
    <row r="13" spans="1:13" x14ac:dyDescent="0.3">
      <c r="A13">
        <f>IF(B13 ="","",COUNTA($B$2:B13))</f>
        <v>12</v>
      </c>
      <c r="B13" t="s">
        <v>45</v>
      </c>
      <c r="C13">
        <f>VLOOKUP(B13,유가증권_상장사목록!$A$2:$C$822,2,0)</f>
        <v>5490</v>
      </c>
      <c r="D13" t="str">
        <f>VLOOKUP(B13,유가증권_상장사목록!$A$2:$C$822,3,0)</f>
        <v>1차 철강 제조업</v>
      </c>
      <c r="E13" s="2">
        <v>44785</v>
      </c>
      <c r="F13">
        <v>1</v>
      </c>
      <c r="H13" t="s">
        <v>9395</v>
      </c>
      <c r="K13" t="str">
        <f t="shared" si="0"/>
        <v>Friday</v>
      </c>
    </row>
    <row r="14" spans="1:13" x14ac:dyDescent="0.3">
      <c r="A14">
        <f>IF(B14 ="","",COUNTA($B$2:B14))</f>
        <v>13</v>
      </c>
      <c r="B14" t="s">
        <v>59</v>
      </c>
      <c r="C14">
        <f>VLOOKUP(B14,유가증권_상장사목록!$A$2:$C$822,2,0)</f>
        <v>35250</v>
      </c>
      <c r="D14" t="str">
        <f>VLOOKUP(B14,유가증권_상장사목록!$A$2:$C$822,3,0)</f>
        <v>유원지 및 기타 오락관련 서비스업</v>
      </c>
      <c r="E14" s="2">
        <v>44785</v>
      </c>
      <c r="F14">
        <v>8</v>
      </c>
      <c r="H14" t="s">
        <v>9395</v>
      </c>
      <c r="K14" t="str">
        <f t="shared" si="0"/>
        <v>Friday</v>
      </c>
    </row>
    <row r="15" spans="1:13" x14ac:dyDescent="0.3">
      <c r="A15">
        <f>IF(B15 ="","",COUNTA($B$2:B15))</f>
        <v>14</v>
      </c>
      <c r="B15" t="s">
        <v>76</v>
      </c>
      <c r="C15">
        <f>VLOOKUP(B15,유가증권_상장사목록!$A$2:$C$822,2,0)</f>
        <v>1560</v>
      </c>
      <c r="D15" t="str">
        <f>VLOOKUP(B15,유가증권_상장사목록!$A$2:$C$822,3,0)</f>
        <v>기타 비금속 광물제품 제조업</v>
      </c>
      <c r="E15" s="2">
        <v>44785</v>
      </c>
      <c r="F15">
        <v>31</v>
      </c>
      <c r="H15" t="s">
        <v>9395</v>
      </c>
      <c r="K15" t="str">
        <f t="shared" si="0"/>
        <v>Friday</v>
      </c>
    </row>
    <row r="16" spans="1:13" x14ac:dyDescent="0.3">
      <c r="A16">
        <f>IF(B16 ="","",COUNTA($B$2:B16))</f>
        <v>15</v>
      </c>
      <c r="B16" t="s">
        <v>78</v>
      </c>
      <c r="C16">
        <f>VLOOKUP(B16,유가증권_상장사목록!$A$2:$C$822,2,0)</f>
        <v>3610</v>
      </c>
      <c r="D16" t="str">
        <f>VLOOKUP(B16,유가증권_상장사목록!$A$2:$C$822,3,0)</f>
        <v>직물직조 및 직물제품 제조업</v>
      </c>
      <c r="E16" s="2">
        <v>44785</v>
      </c>
      <c r="F16">
        <v>76</v>
      </c>
      <c r="H16" t="s">
        <v>9395</v>
      </c>
      <c r="K16" t="str">
        <f t="shared" si="0"/>
        <v>Friday</v>
      </c>
    </row>
    <row r="17" spans="1:11" x14ac:dyDescent="0.3">
      <c r="A17">
        <f>IF(B17 ="","",COUNTA($B$2:B17))</f>
        <v>16</v>
      </c>
      <c r="B17" t="s">
        <v>80</v>
      </c>
      <c r="C17">
        <f>VLOOKUP(B17,유가증권_상장사목록!$A$2:$C$822,2,0)</f>
        <v>9680</v>
      </c>
      <c r="D17" t="str">
        <f>VLOOKUP(B17,유가증권_상장사목록!$A$2:$C$822,3,0)</f>
        <v>자동차 신품 부품 제조업</v>
      </c>
      <c r="E17" s="2">
        <v>44785</v>
      </c>
      <c r="F17">
        <v>35</v>
      </c>
      <c r="H17" t="s">
        <v>9395</v>
      </c>
      <c r="K17" t="str">
        <f t="shared" si="0"/>
        <v>Friday</v>
      </c>
    </row>
    <row r="18" spans="1:11" x14ac:dyDescent="0.3">
      <c r="A18">
        <f>IF(B18 ="","",COUNTA($B$2:B18))</f>
        <v>17</v>
      </c>
      <c r="B18" t="s">
        <v>94</v>
      </c>
      <c r="C18">
        <f>VLOOKUP(B18,유가증권_상장사목록!$A$2:$C$822,2,0)</f>
        <v>32560</v>
      </c>
      <c r="D18" t="str">
        <f>VLOOKUP(B18,유가증권_상장사목록!$A$2:$C$822,3,0)</f>
        <v>1차 비철금속 제조업</v>
      </c>
      <c r="E18" s="2">
        <v>44785</v>
      </c>
      <c r="F18">
        <v>38</v>
      </c>
      <c r="H18" t="s">
        <v>9395</v>
      </c>
      <c r="K18" t="str">
        <f t="shared" si="0"/>
        <v>Friday</v>
      </c>
    </row>
    <row r="19" spans="1:11" x14ac:dyDescent="0.3">
      <c r="A19">
        <f>IF(B19 ="","",COUNTA($B$2:B19))</f>
        <v>18</v>
      </c>
      <c r="B19" t="s">
        <v>1702</v>
      </c>
      <c r="C19">
        <f>VLOOKUP(B19,유가증권_상장사목록!$A$2:$C$822,2,0)</f>
        <v>30200</v>
      </c>
      <c r="D19" t="str">
        <f>VLOOKUP(B19,유가증권_상장사목록!$A$2:$C$822,3,0)</f>
        <v>전기 통신업</v>
      </c>
      <c r="E19" s="2">
        <v>44785</v>
      </c>
      <c r="F19">
        <v>18</v>
      </c>
      <c r="H19" t="s">
        <v>9397</v>
      </c>
      <c r="K19" t="str">
        <f t="shared" si="0"/>
        <v>Friday</v>
      </c>
    </row>
    <row r="20" spans="1:11" x14ac:dyDescent="0.3">
      <c r="A20">
        <f>IF(B20 ="","",COUNTA($B$2:B20))</f>
        <v>19</v>
      </c>
      <c r="B20" t="s">
        <v>1702</v>
      </c>
      <c r="C20">
        <f>VLOOKUP(B20,유가증권_상장사목록!$A$2:$C$822,2,0)</f>
        <v>30200</v>
      </c>
      <c r="D20" t="str">
        <f>VLOOKUP(B20,유가증권_상장사목록!$A$2:$C$822,3,0)</f>
        <v>전기 통신업</v>
      </c>
      <c r="E20" s="2">
        <v>44789</v>
      </c>
      <c r="F20">
        <v>16</v>
      </c>
      <c r="H20" t="s">
        <v>9397</v>
      </c>
      <c r="K20" t="str">
        <f t="shared" si="0"/>
        <v>Tuesday</v>
      </c>
    </row>
    <row r="21" spans="1:11" x14ac:dyDescent="0.3">
      <c r="A21">
        <f>IF(B21 ="","",COUNTA($B$2:B21))</f>
        <v>20</v>
      </c>
      <c r="B21" t="s">
        <v>59</v>
      </c>
      <c r="C21">
        <f>VLOOKUP(B21,유가증권_상장사목록!$A$2:$C$822,2,0)</f>
        <v>35250</v>
      </c>
      <c r="D21" t="str">
        <f>VLOOKUP(B21,유가증권_상장사목록!$A$2:$C$822,3,0)</f>
        <v>유원지 및 기타 오락관련 서비스업</v>
      </c>
      <c r="E21" s="2">
        <v>44790</v>
      </c>
      <c r="F21">
        <v>8</v>
      </c>
      <c r="H21" t="s">
        <v>9395</v>
      </c>
      <c r="K21" t="str">
        <f t="shared" si="0"/>
        <v>Wednesday</v>
      </c>
    </row>
    <row r="22" spans="1:11" x14ac:dyDescent="0.3">
      <c r="A22">
        <f>IF(B22 ="","",COUNTA($B$2:B22))</f>
        <v>21</v>
      </c>
      <c r="B22" t="s">
        <v>78</v>
      </c>
      <c r="C22">
        <f>VLOOKUP(B22,유가증권_상장사목록!$A$2:$C$822,2,0)</f>
        <v>3610</v>
      </c>
      <c r="D22" t="str">
        <f>VLOOKUP(B22,유가증권_상장사목록!$A$2:$C$822,3,0)</f>
        <v>직물직조 및 직물제품 제조업</v>
      </c>
      <c r="E22" s="2">
        <v>44790</v>
      </c>
      <c r="F22">
        <v>74</v>
      </c>
      <c r="H22" t="s">
        <v>9395</v>
      </c>
      <c r="K22" t="str">
        <f t="shared" si="0"/>
        <v>Wednesday</v>
      </c>
    </row>
    <row r="23" spans="1:11" x14ac:dyDescent="0.3">
      <c r="A23">
        <f>IF(B23 ="","",COUNTA($B$2:B23))</f>
        <v>22</v>
      </c>
      <c r="B23" t="s">
        <v>96</v>
      </c>
      <c r="C23">
        <f>VLOOKUP(B23,유가증권_상장사목록!$A$2:$C$822,2,0)</f>
        <v>282690</v>
      </c>
      <c r="D23" t="str">
        <f>VLOOKUP(B23,유가증권_상장사목록!$A$2:$C$822,3,0)</f>
        <v>고무제품 제조업</v>
      </c>
      <c r="E23" s="2">
        <v>44790</v>
      </c>
      <c r="F23">
        <v>24</v>
      </c>
      <c r="H23" t="s">
        <v>9395</v>
      </c>
      <c r="K23" t="str">
        <f t="shared" si="0"/>
        <v>Wednesday</v>
      </c>
    </row>
    <row r="24" spans="1:11" x14ac:dyDescent="0.3">
      <c r="A24">
        <f>IF(B24 ="","",COUNTA($B$2:B24))</f>
        <v>23</v>
      </c>
      <c r="B24" t="s">
        <v>1702</v>
      </c>
      <c r="C24">
        <f>VLOOKUP(B24,유가증권_상장사목록!$A$2:$C$822,2,0)</f>
        <v>30200</v>
      </c>
      <c r="D24" t="str">
        <f>VLOOKUP(B24,유가증권_상장사목록!$A$2:$C$822,3,0)</f>
        <v>전기 통신업</v>
      </c>
      <c r="E24" s="2">
        <v>44791</v>
      </c>
      <c r="F24">
        <v>16</v>
      </c>
      <c r="H24" t="s">
        <v>9397</v>
      </c>
      <c r="K24" t="str">
        <f t="shared" si="0"/>
        <v>Thursday</v>
      </c>
    </row>
    <row r="25" spans="1:11" x14ac:dyDescent="0.3">
      <c r="A25">
        <f>IF(B25 ="","",COUNTA($B$2:B25))</f>
        <v>24</v>
      </c>
      <c r="B25" t="s">
        <v>59</v>
      </c>
      <c r="C25">
        <f>VLOOKUP(B25,유가증권_상장사목록!$A$2:$C$822,2,0)</f>
        <v>35250</v>
      </c>
      <c r="D25" t="str">
        <f>VLOOKUP(B25,유가증권_상장사목록!$A$2:$C$822,3,0)</f>
        <v>유원지 및 기타 오락관련 서비스업</v>
      </c>
      <c r="E25" s="2">
        <v>44791</v>
      </c>
      <c r="F25">
        <v>8</v>
      </c>
      <c r="H25" t="s">
        <v>9395</v>
      </c>
      <c r="K25" t="str">
        <f t="shared" si="0"/>
        <v>Thursday</v>
      </c>
    </row>
    <row r="26" spans="1:11" x14ac:dyDescent="0.3">
      <c r="A26">
        <f>IF(B26 ="","",COUNTA($B$2:B26))</f>
        <v>25</v>
      </c>
      <c r="B26" t="s">
        <v>59</v>
      </c>
      <c r="C26">
        <f>VLOOKUP(B26,유가증권_상장사목록!$A$2:$C$822,2,0)</f>
        <v>35250</v>
      </c>
      <c r="D26" t="str">
        <f>VLOOKUP(B26,유가증권_상장사목록!$A$2:$C$822,3,0)</f>
        <v>유원지 및 기타 오락관련 서비스업</v>
      </c>
      <c r="E26" s="2">
        <v>44792</v>
      </c>
      <c r="F26">
        <v>8</v>
      </c>
      <c r="H26" t="s">
        <v>9395</v>
      </c>
      <c r="K26" t="str">
        <f t="shared" si="0"/>
        <v>Friday</v>
      </c>
    </row>
    <row r="27" spans="1:11" x14ac:dyDescent="0.3">
      <c r="A27">
        <f>IF(B27 ="","",COUNTA($B$2:B27))</f>
        <v>26</v>
      </c>
      <c r="B27" t="s">
        <v>96</v>
      </c>
      <c r="C27">
        <f>VLOOKUP(B27,유가증권_상장사목록!$A$2:$C$822,2,0)</f>
        <v>282690</v>
      </c>
      <c r="D27" t="str">
        <f>VLOOKUP(B27,유가증권_상장사목록!$A$2:$C$822,3,0)</f>
        <v>고무제품 제조업</v>
      </c>
      <c r="E27" s="2">
        <v>44792</v>
      </c>
      <c r="F27">
        <v>24</v>
      </c>
      <c r="H27" t="s">
        <v>9395</v>
      </c>
      <c r="K27" t="str">
        <f t="shared" si="0"/>
        <v>Friday</v>
      </c>
    </row>
    <row r="28" spans="1:11" x14ac:dyDescent="0.3">
      <c r="A28">
        <f>IF(B28 ="","",COUNTA($B$2:B28))</f>
        <v>27</v>
      </c>
      <c r="B28" t="s">
        <v>59</v>
      </c>
      <c r="C28">
        <f>IF(B28 = "","",VLOOKUP(B28,유가증권_상장사목록!$A$2:$C$822,2,0))</f>
        <v>35250</v>
      </c>
      <c r="D28" t="str">
        <f>IF( B28 ="","",VLOOKUP(B28,유가증권_상장사목록!$A$2:$C$822,3,0))</f>
        <v>유원지 및 기타 오락관련 서비스업</v>
      </c>
      <c r="E28" s="2">
        <v>44795</v>
      </c>
      <c r="F28">
        <v>8</v>
      </c>
      <c r="H28" t="s">
        <v>9395</v>
      </c>
      <c r="K28" t="str">
        <f t="shared" si="0"/>
        <v>Monday</v>
      </c>
    </row>
    <row r="29" spans="1:11" x14ac:dyDescent="0.3">
      <c r="A29">
        <f>IF(B29 ="","",COUNTA($B$2:B29))</f>
        <v>28</v>
      </c>
      <c r="B29" t="s">
        <v>59</v>
      </c>
      <c r="C29">
        <f>IF(B29 = "","",VLOOKUP(B29,유가증권_상장사목록!$A$2:$C$822,2,0))</f>
        <v>35250</v>
      </c>
      <c r="D29" t="str">
        <f>IF( B29 ="","",VLOOKUP(B29,유가증권_상장사목록!$A$2:$C$822,3,0))</f>
        <v>유원지 및 기타 오락관련 서비스업</v>
      </c>
      <c r="E29" s="2">
        <v>44796</v>
      </c>
      <c r="F29">
        <v>8</v>
      </c>
      <c r="H29" t="s">
        <v>9395</v>
      </c>
      <c r="K29" t="str">
        <f t="shared" si="0"/>
        <v>Tuesday</v>
      </c>
    </row>
    <row r="30" spans="1:11" x14ac:dyDescent="0.3">
      <c r="A30">
        <f>IF(B30 ="","",COUNTA($B$2:B30))</f>
        <v>29</v>
      </c>
      <c r="B30" t="s">
        <v>64</v>
      </c>
      <c r="C30">
        <f>IF(B30 = "","",VLOOKUP(B30,유가증권_상장사목록!$A$2:$C$822,2,0))</f>
        <v>10060</v>
      </c>
      <c r="D30" t="str">
        <f>IF( B30 ="","",VLOOKUP(B30,유가증권_상장사목록!$A$2:$C$822,3,0))</f>
        <v>기초 화학물질 제조업</v>
      </c>
      <c r="E30" s="2">
        <v>44796</v>
      </c>
      <c r="F30">
        <v>2</v>
      </c>
      <c r="H30" t="s">
        <v>9395</v>
      </c>
      <c r="K30" t="str">
        <f t="shared" si="0"/>
        <v>Tuesday</v>
      </c>
    </row>
    <row r="31" spans="1:11" x14ac:dyDescent="0.3">
      <c r="A31">
        <f>IF(B31 ="","",COUNTA($B$2:B31))</f>
        <v>30</v>
      </c>
      <c r="B31" t="s">
        <v>1702</v>
      </c>
      <c r="C31">
        <f>IF(B31 = "","",VLOOKUP(B31,유가증권_상장사목록!$A$2:$C$822,2,0))</f>
        <v>30200</v>
      </c>
      <c r="D31" t="str">
        <f>IF( B31 ="","",VLOOKUP(B31,유가증권_상장사목록!$A$2:$C$822,3,0))</f>
        <v>전기 통신업</v>
      </c>
      <c r="E31" s="2">
        <v>44797</v>
      </c>
      <c r="F31">
        <v>6</v>
      </c>
      <c r="H31" t="s">
        <v>9395</v>
      </c>
      <c r="K31" t="str">
        <f t="shared" si="0"/>
        <v>Wednesday</v>
      </c>
    </row>
    <row r="32" spans="1:11" x14ac:dyDescent="0.3">
      <c r="A32">
        <f>IF(B32 ="","",COUNTA($B$2:B32))</f>
        <v>31</v>
      </c>
      <c r="B32" t="s">
        <v>64</v>
      </c>
      <c r="C32">
        <f>IF(B32 = "","",VLOOKUP(B32,유가증권_상장사목록!$A$2:$C$822,2,0))</f>
        <v>10060</v>
      </c>
      <c r="D32" t="str">
        <f>IF( B32 ="","",VLOOKUP(B32,유가증권_상장사목록!$A$2:$C$822,3,0))</f>
        <v>기초 화학물질 제조업</v>
      </c>
      <c r="E32" s="2">
        <v>44797</v>
      </c>
      <c r="F32">
        <v>2</v>
      </c>
      <c r="H32" t="s">
        <v>9395</v>
      </c>
      <c r="K32" t="str">
        <f t="shared" si="0"/>
        <v>Wednesday</v>
      </c>
    </row>
    <row r="33" spans="1:11" x14ac:dyDescent="0.3">
      <c r="A33">
        <f>IF(B33 ="","",COUNTA($B$2:B33))</f>
        <v>32</v>
      </c>
      <c r="B33" t="s">
        <v>76</v>
      </c>
      <c r="C33">
        <f>IF(B33 = "","",VLOOKUP(B33,유가증권_상장사목록!$A$2:$C$822,2,0))</f>
        <v>1560</v>
      </c>
      <c r="D33" t="str">
        <f>IF( B33 ="","",VLOOKUP(B33,유가증권_상장사목록!$A$2:$C$822,3,0))</f>
        <v>기타 비금속 광물제품 제조업</v>
      </c>
      <c r="E33" s="2">
        <v>44799</v>
      </c>
      <c r="F33">
        <v>34</v>
      </c>
      <c r="H33" t="s">
        <v>9395</v>
      </c>
      <c r="K33" t="str">
        <f t="shared" si="0"/>
        <v>Friday</v>
      </c>
    </row>
    <row r="34" spans="1:11" x14ac:dyDescent="0.3">
      <c r="A34">
        <f>IF(B34 ="","",COUNTA($B$2:B34))</f>
        <v>33</v>
      </c>
      <c r="B34" t="s">
        <v>78</v>
      </c>
      <c r="C34">
        <f>IF(B34 = "","",VLOOKUP(B34,유가증권_상장사목록!$A$2:$C$822,2,0))</f>
        <v>3610</v>
      </c>
      <c r="D34" t="str">
        <f>IF( B34 ="","",VLOOKUP(B34,유가증권_상장사목록!$A$2:$C$822,3,0))</f>
        <v>직물직조 및 직물제품 제조업</v>
      </c>
      <c r="E34" s="2">
        <v>44799</v>
      </c>
      <c r="F34">
        <v>66</v>
      </c>
      <c r="H34" t="s">
        <v>9395</v>
      </c>
      <c r="K34" t="str">
        <f t="shared" si="0"/>
        <v>Friday</v>
      </c>
    </row>
    <row r="35" spans="1:11" x14ac:dyDescent="0.3">
      <c r="A35">
        <f>IF(B35 ="","",COUNTA($B$2:B35))</f>
        <v>34</v>
      </c>
      <c r="B35" t="s">
        <v>94</v>
      </c>
      <c r="C35">
        <f>IFERROR( IF(B35 = "","",VLOOKUP(B35,유가증권_상장사목록!$A$2:$C$822,2,0)),IF(B36 = "","",VLOOKUP(B36,코스닥_상장사목록!A1:I1575,2,0)))</f>
        <v>32560</v>
      </c>
      <c r="D35" t="str">
        <f>IF( B35 ="","",VLOOKUP(B35,유가증권_상장사목록!$A$2:$C$822,3,0))</f>
        <v>1차 비철금속 제조업</v>
      </c>
      <c r="E35" s="2">
        <v>44799</v>
      </c>
      <c r="F35">
        <v>38</v>
      </c>
      <c r="H35" t="s">
        <v>9395</v>
      </c>
      <c r="K35" t="str">
        <f t="shared" si="0"/>
        <v>Friday</v>
      </c>
    </row>
    <row r="36" spans="1:11" x14ac:dyDescent="0.3">
      <c r="A36">
        <f>IF(B36 ="","",COUNTA($B$2:B36))</f>
        <v>35</v>
      </c>
      <c r="B36" t="s">
        <v>100</v>
      </c>
      <c r="C36">
        <f>IFERROR( IF(B36 = "","",VLOOKUP(B36,유가증권_상장사목록!$A$2:$C$822,2,0)),IF(B36 = "","",VLOOKUP(B36,코스닥_상장사목록!A2:I1576,2,0)))</f>
        <v>92460</v>
      </c>
      <c r="D36" t="str">
        <f>IFERROR( IF(C36 = "","",VLOOKUP(C36,유가증권_상장사목록!$A$2:$C$822,2,0)),IF(C36 = "","",VLOOKUP(C36,코스닥_상장사목록!B2:J1576,2,0)))</f>
        <v>선박 및 보트 건조업</v>
      </c>
      <c r="E36" s="2">
        <v>44799</v>
      </c>
      <c r="F36">
        <v>50</v>
      </c>
      <c r="H36" t="s">
        <v>9395</v>
      </c>
      <c r="K36" t="str">
        <f t="shared" si="0"/>
        <v>Friday</v>
      </c>
    </row>
    <row r="37" spans="1:11" x14ac:dyDescent="0.3">
      <c r="A37">
        <f>IF(B37 ="","",COUNTA($B$2:B37))</f>
        <v>36</v>
      </c>
      <c r="B37" t="s">
        <v>102</v>
      </c>
      <c r="C37">
        <f>IFERROR( IF(B37 = "","",VLOOKUP(B37,유가증권_상장사목록!$A$2:$C$822,2,0)),IF(B37 = "","",VLOOKUP(B37,코스닥_상장사목록!A3:I1577,2,0)))</f>
        <v>1810</v>
      </c>
      <c r="D37" t="str">
        <f>IFERROR( IF(C37 = "","",VLOOKUP(C37,유가증권_상장사목록!$A$2:$C$822,2,0)),IF(C37 = "","",VLOOKUP(C37,코스닥_상장사목록!B3:J1577,2,0)))</f>
        <v>펄프, 종이 및 판지 제조업</v>
      </c>
      <c r="E37" s="2">
        <v>44799</v>
      </c>
      <c r="F37">
        <v>104</v>
      </c>
      <c r="H37" t="s">
        <v>9395</v>
      </c>
      <c r="K37" t="str">
        <f t="shared" si="0"/>
        <v>Friday</v>
      </c>
    </row>
    <row r="38" spans="1:11" x14ac:dyDescent="0.3">
      <c r="A38">
        <f>IF(B38 ="","",COUNTA($B$2:B38))</f>
        <v>37</v>
      </c>
      <c r="B38" t="s">
        <v>1702</v>
      </c>
      <c r="C38">
        <f>IF(B38 = "","",VLOOKUP(B38,유가증권_상장사목록!$A$2:$C$822,2,0))</f>
        <v>30200</v>
      </c>
      <c r="D38" t="str">
        <f>IF( B38 ="","",VLOOKUP(B38,유가증권_상장사목록!$A$2:$C$822,3,0))</f>
        <v>전기 통신업</v>
      </c>
      <c r="E38" s="2">
        <v>44799</v>
      </c>
      <c r="F38">
        <v>16</v>
      </c>
      <c r="H38" t="s">
        <v>9397</v>
      </c>
      <c r="K38" t="str">
        <f t="shared" si="0"/>
        <v>Friday</v>
      </c>
    </row>
    <row r="39" spans="1:11" x14ac:dyDescent="0.3">
      <c r="A39">
        <f>IF(B39 ="","",COUNTA($B$2:B39))</f>
        <v>38</v>
      </c>
      <c r="B39" t="s">
        <v>78</v>
      </c>
      <c r="C39">
        <f>IF(B39 = "","",VLOOKUP(B39,유가증권_상장사목록!$A$2:$C$822,2,0))</f>
        <v>3610</v>
      </c>
      <c r="D39" t="str">
        <f>IF( B39 ="","",VLOOKUP(B39,유가증권_상장사목록!$A$2:$C$822,3,0))</f>
        <v>직물직조 및 직물제품 제조업</v>
      </c>
      <c r="E39" s="2">
        <v>44803</v>
      </c>
      <c r="F39">
        <v>6372</v>
      </c>
      <c r="H39" t="s">
        <v>17793</v>
      </c>
      <c r="K39" t="str">
        <f t="shared" si="0"/>
        <v>Tuesday</v>
      </c>
    </row>
    <row r="40" spans="1:11" x14ac:dyDescent="0.3">
      <c r="A40">
        <f>IF(B40 ="","",COUNTA($B$2:B40))</f>
        <v>39</v>
      </c>
      <c r="B40" t="s">
        <v>1702</v>
      </c>
      <c r="C40">
        <f>IF(B40 = "","",VLOOKUP(B40,유가증권_상장사목록!$A$2:$C$822,2,0))</f>
        <v>30200</v>
      </c>
      <c r="D40" t="str">
        <f>IF( B40 ="","",VLOOKUP(B40,유가증권_상장사목록!$A$2:$C$822,3,0))</f>
        <v>전기 통신업</v>
      </c>
      <c r="E40" s="2">
        <v>44803</v>
      </c>
      <c r="F40">
        <v>16</v>
      </c>
      <c r="H40" t="s">
        <v>9397</v>
      </c>
      <c r="K40" t="str">
        <f t="shared" si="0"/>
        <v>Tuesday</v>
      </c>
    </row>
    <row r="41" spans="1:11" x14ac:dyDescent="0.3">
      <c r="A41">
        <f>IF(B41 ="","",COUNTA($B$2:B41))</f>
        <v>40</v>
      </c>
      <c r="B41" t="s">
        <v>59</v>
      </c>
      <c r="C41">
        <f>IF(B41 = "","",VLOOKUP(B41,유가증권_상장사목록!$A$2:$C$822,2,0))</f>
        <v>35250</v>
      </c>
      <c r="D41" t="str">
        <f>IF( B41 ="","",VLOOKUP(B41,유가증권_상장사목록!$A$2:$C$822,3,0))</f>
        <v>유원지 및 기타 오락관련 서비스업</v>
      </c>
      <c r="E41" s="2">
        <v>44804</v>
      </c>
      <c r="F41">
        <v>8</v>
      </c>
      <c r="H41" t="s">
        <v>9395</v>
      </c>
      <c r="K41" t="str">
        <f t="shared" si="0"/>
        <v>Wednesday</v>
      </c>
    </row>
    <row r="42" spans="1:11" x14ac:dyDescent="0.3">
      <c r="A42">
        <f>IF(B42 ="","",COUNTA($B$2:B42))</f>
        <v>41</v>
      </c>
      <c r="B42" t="s">
        <v>1702</v>
      </c>
      <c r="C42">
        <f>IF(B42 = "","",VLOOKUP(B42,유가증권_상장사목록!$A$2:$C$822,2,0))</f>
        <v>30200</v>
      </c>
      <c r="D42" t="str">
        <f>IF( B42 ="","",VLOOKUP(B42,유가증권_상장사목록!$A$2:$C$822,3,0))</f>
        <v>전기 통신업</v>
      </c>
      <c r="E42" s="2">
        <v>44804</v>
      </c>
      <c r="F42">
        <v>16</v>
      </c>
      <c r="H42" t="s">
        <v>9397</v>
      </c>
      <c r="K42" t="str">
        <f t="shared" si="0"/>
        <v>Wednesday</v>
      </c>
    </row>
    <row r="43" spans="1:11" x14ac:dyDescent="0.3">
      <c r="A43">
        <f>IF(B43 ="","",COUNTA($B$2:B43))</f>
        <v>42</v>
      </c>
      <c r="B43" t="s">
        <v>3226</v>
      </c>
      <c r="C43">
        <f>IF(B43 = "","",VLOOKUP(B43,유가증권_상장사목록!$A$2:$C$822,2,0))</f>
        <v>4990</v>
      </c>
      <c r="D43" t="str">
        <f>IF( B43 ="","",VLOOKUP(B43,유가증권_상장사목록!$A$2:$C$822,3,0))</f>
        <v>기타 금융업</v>
      </c>
      <c r="E43" s="2">
        <v>44804</v>
      </c>
      <c r="F43">
        <v>5</v>
      </c>
      <c r="H43" t="s">
        <v>9395</v>
      </c>
      <c r="K43" t="str">
        <f t="shared" si="0"/>
        <v>Wednesday</v>
      </c>
    </row>
    <row r="44" spans="1:11" x14ac:dyDescent="0.3">
      <c r="A44">
        <f>IF(B44 ="","",COUNTA($B$2:B44))</f>
        <v>43</v>
      </c>
      <c r="B44" t="s">
        <v>3226</v>
      </c>
      <c r="C44">
        <f>IF(B44 = "","",VLOOKUP(B44,유가증권_상장사목록!$A$2:$C$822,2,0))</f>
        <v>4990</v>
      </c>
      <c r="D44" t="str">
        <f>IF( B44 ="","",VLOOKUP(B44,유가증권_상장사목록!$A$2:$C$822,3,0))</f>
        <v>기타 금융업</v>
      </c>
      <c r="E44" s="2">
        <v>44809</v>
      </c>
      <c r="F44">
        <v>5</v>
      </c>
      <c r="H44" t="s">
        <v>9395</v>
      </c>
      <c r="K44" t="str">
        <f t="shared" si="0"/>
        <v>Monday</v>
      </c>
    </row>
    <row r="45" spans="1:11" x14ac:dyDescent="0.3">
      <c r="A45">
        <f>IF(B45 ="","",COUNTA($B$2:B45))</f>
        <v>44</v>
      </c>
      <c r="B45" t="s">
        <v>9330</v>
      </c>
      <c r="C45">
        <f>IFERROR( IF(B45 = "","",VLOOKUP(B45,유가증권_상장사목록!$A$2:$C$822,2,0)),IF(B45 = "","",VLOOKUP(B45,코스닥_상장사목록!A11:I1585,2,0)))</f>
        <v>7770</v>
      </c>
      <c r="D45" t="str">
        <f>IFERROR( IF(C45 = "","",VLOOKUP(C45,유가증권_상장사목록!$A$2:$C$822,2,0)),IF(C45 = "","",VLOOKUP(C45,코스닥_상장사목록!B11:J1585,2,0)))</f>
        <v>기초 화학물질 제조업</v>
      </c>
      <c r="E45" s="2">
        <v>44809</v>
      </c>
      <c r="F45">
        <v>12</v>
      </c>
      <c r="H45" t="s">
        <v>9395</v>
      </c>
      <c r="K45" t="str">
        <f t="shared" si="0"/>
        <v>Monday</v>
      </c>
    </row>
    <row r="46" spans="1:11" x14ac:dyDescent="0.3">
      <c r="A46">
        <f>IF(B46 ="","",COUNTA($B$2:B46))</f>
        <v>45</v>
      </c>
      <c r="B46" t="s">
        <v>1702</v>
      </c>
      <c r="C46">
        <f>IF(B46 = "","",VLOOKUP(B46,유가증권_상장사목록!$A$2:$C$822,2,0))</f>
        <v>30200</v>
      </c>
      <c r="D46" t="str">
        <f>IF( B46 ="","",VLOOKUP(B46,유가증권_상장사목록!$A$2:$C$822,3,0))</f>
        <v>전기 통신업</v>
      </c>
      <c r="E46" s="2">
        <v>44810</v>
      </c>
      <c r="F46">
        <v>17</v>
      </c>
      <c r="H46" t="s">
        <v>9397</v>
      </c>
      <c r="K46" t="str">
        <f t="shared" si="0"/>
        <v>Tuesday</v>
      </c>
    </row>
    <row r="47" spans="1:11" x14ac:dyDescent="0.3">
      <c r="A47">
        <f>IF(B47 ="","",COUNTA($B$2:B47))</f>
        <v>46</v>
      </c>
      <c r="B47" t="s">
        <v>3226</v>
      </c>
      <c r="C47">
        <f>IFERROR( IF(B47 = "","",VLOOKUP(B47,유가증권_상장사목록!$A$2:$C$822,2,0)),IF(B47 = "","",VLOOKUP(B47,코스닥_상장사목록!A13:I1587,2,0)))</f>
        <v>4990</v>
      </c>
      <c r="D47" t="str">
        <f>IF( B47 ="","",VLOOKUP(B47,유가증권_상장사목록!$A$2:$C$822,3,0))</f>
        <v>기타 금융업</v>
      </c>
      <c r="E47" s="2">
        <v>44810</v>
      </c>
      <c r="F47">
        <v>5</v>
      </c>
      <c r="H47" t="s">
        <v>9395</v>
      </c>
      <c r="K47" t="str">
        <f t="shared" si="0"/>
        <v>Tuesday</v>
      </c>
    </row>
    <row r="48" spans="1:11" x14ac:dyDescent="0.3">
      <c r="A48">
        <f>IF(B48 ="","",COUNTA($B$2:B48))</f>
        <v>47</v>
      </c>
      <c r="B48" t="s">
        <v>59</v>
      </c>
      <c r="C48">
        <f>IFERROR( IF(B48 = "","",VLOOKUP(B48,유가증권_상장사목록!$A$2:$C$822,2,0)),IF(B48 = "","",VLOOKUP(B48,코스닥_상장사목록!A14:I1588,2,0)))</f>
        <v>35250</v>
      </c>
      <c r="D48" t="str">
        <f>IF( B48 ="","",VLOOKUP(B48,유가증권_상장사목록!$A$2:$C$822,3,0))</f>
        <v>유원지 및 기타 오락관련 서비스업</v>
      </c>
      <c r="E48" s="2">
        <v>44810</v>
      </c>
      <c r="F48">
        <v>8</v>
      </c>
      <c r="H48" t="s">
        <v>9395</v>
      </c>
      <c r="K48" t="str">
        <f t="shared" si="0"/>
        <v>Tuesday</v>
      </c>
    </row>
    <row r="49" spans="1:11" x14ac:dyDescent="0.3">
      <c r="A49">
        <f>IF(B49 ="","",COUNTA($B$2:B49))</f>
        <v>48</v>
      </c>
      <c r="B49" t="s">
        <v>17797</v>
      </c>
      <c r="C49" t="e">
        <f>IFERROR( IF(B49 = "","",VLOOKUP(B49,유가증권_상장사목록!$A$2:$C$822,2,0)),IF(B49 = "","",VLOOKUP(B49,코스닥_상장사목록!A15:I1589,2,0)))</f>
        <v>#N/A</v>
      </c>
      <c r="D49" t="e">
        <f>IF( B49 ="","",VLOOKUP(B49,유가증권_상장사목록!$A$2:$C$822,3,0))</f>
        <v>#N/A</v>
      </c>
      <c r="E49" s="2">
        <v>44810</v>
      </c>
      <c r="F49">
        <v>30</v>
      </c>
      <c r="H49" t="s">
        <v>9395</v>
      </c>
      <c r="K49" t="str">
        <f t="shared" si="0"/>
        <v>Tuesday</v>
      </c>
    </row>
    <row r="50" spans="1:11" x14ac:dyDescent="0.3">
      <c r="A50">
        <f>IF(B50 ="","",COUNTA($B$2:B50))</f>
        <v>49</v>
      </c>
      <c r="B50" t="s">
        <v>70</v>
      </c>
      <c r="C50">
        <f>IFERROR( IF(B50 = "","",VLOOKUP(B50,유가증권_상장사목록!$A$2:$C$822,2,0)),IF(B50 = "","",VLOOKUP(B50,코스닥_상장사목록!A16:I1590,2,0)))</f>
        <v>3120</v>
      </c>
      <c r="D50" t="str">
        <f>IF( B50 ="","",VLOOKUP(B50,유가증권_상장사목록!$A$2:$C$822,3,0))</f>
        <v>의약품 제조업</v>
      </c>
      <c r="E50" s="2">
        <v>44810</v>
      </c>
      <c r="F50">
        <v>3</v>
      </c>
      <c r="H50" t="s">
        <v>9395</v>
      </c>
      <c r="K50" t="str">
        <f t="shared" si="0"/>
        <v>Tuesday</v>
      </c>
    </row>
    <row r="51" spans="1:11" x14ac:dyDescent="0.3">
      <c r="A51">
        <f>IF(B51 ="","",COUNTA($B$2:B51))</f>
        <v>50</v>
      </c>
      <c r="B51" t="s">
        <v>9330</v>
      </c>
      <c r="C51">
        <f>IFERROR( IF(B51 = "","",VLOOKUP(B51,유가증권_상장사목록!$A$2:$C$822,2,0)),IF(B51 = "","",VLOOKUP(B51,코스닥_상장사목록!A17:I1591,2,0)))</f>
        <v>7770</v>
      </c>
      <c r="D51" t="e">
        <f>IF( B51 ="","",VLOOKUP(B51,유가증권_상장사목록!$A$2:$C$822,3,0))</f>
        <v>#N/A</v>
      </c>
      <c r="E51" s="2">
        <v>44810</v>
      </c>
      <c r="F51">
        <v>13</v>
      </c>
      <c r="H51" t="s">
        <v>9395</v>
      </c>
      <c r="K51" t="str">
        <f t="shared" si="0"/>
        <v>Tuesday</v>
      </c>
    </row>
    <row r="52" spans="1:11" x14ac:dyDescent="0.3">
      <c r="A52">
        <f>IF(B52 ="","",COUNTA($B$2:B52))</f>
        <v>51</v>
      </c>
      <c r="B52" t="s">
        <v>1702</v>
      </c>
      <c r="C52">
        <f>IFERROR( IF(B52 = "","",VLOOKUP(B52,유가증권_상장사목록!$A$2:$C$822,2,0)),IF(B52 = "","",VLOOKUP(B52,코스닥_상장사목록!A18:I1592,2,0)))</f>
        <v>30200</v>
      </c>
      <c r="D52" t="str">
        <f>IF( B52 ="","",VLOOKUP(B52,유가증권_상장사목록!$A$2:$C$822,3,0))</f>
        <v>전기 통신업</v>
      </c>
      <c r="E52" s="2">
        <v>44817</v>
      </c>
      <c r="F52">
        <v>16</v>
      </c>
      <c r="H52" t="s">
        <v>9397</v>
      </c>
      <c r="K52" t="str">
        <f t="shared" si="0"/>
        <v>Tuesday</v>
      </c>
    </row>
    <row r="53" spans="1:11" x14ac:dyDescent="0.3">
      <c r="A53">
        <f>IF(B53 ="","",COUNTA($B$2:B53))</f>
        <v>52</v>
      </c>
      <c r="B53" t="s">
        <v>59</v>
      </c>
      <c r="C53">
        <f>IFERROR( IF(B53 = "","",VLOOKUP(B53,유가증권_상장사목록!$A$2:$C$822,2,0)),IF(B53 = "","",VLOOKUP(B53,코스닥_상장사목록!A19:I1593,2,0)))</f>
        <v>35250</v>
      </c>
      <c r="D53" t="str">
        <f>IF( B53 ="","",VLOOKUP(B53,유가증권_상장사목록!$A$2:$C$822,3,0))</f>
        <v>유원지 및 기타 오락관련 서비스업</v>
      </c>
      <c r="E53" s="2">
        <v>44817</v>
      </c>
      <c r="F53">
        <v>8</v>
      </c>
      <c r="H53" t="s">
        <v>9395</v>
      </c>
      <c r="K53" t="str">
        <f t="shared" si="0"/>
        <v>Tuesday</v>
      </c>
    </row>
    <row r="54" spans="1:11" x14ac:dyDescent="0.3">
      <c r="A54">
        <f>IF(B54 ="","",COUNTA($B$2:B54))</f>
        <v>53</v>
      </c>
      <c r="B54" t="s">
        <v>62</v>
      </c>
      <c r="C54">
        <f>IFERROR( IF(B54 = "","",VLOOKUP(B54,유가증권_상장사목록!$A$2:$C$822,2,0)),IF(B54 = "","",VLOOKUP(B54,코스닥_상장사목록!A20:I1594,2,0)))</f>
        <v>720</v>
      </c>
      <c r="D54" t="str">
        <f>IF( B54 ="","",VLOOKUP(B54,유가증권_상장사목록!$A$2:$C$822,3,0))</f>
        <v>토목 건설업</v>
      </c>
      <c r="E54" s="2">
        <v>44817</v>
      </c>
      <c r="H54" t="s">
        <v>9395</v>
      </c>
      <c r="K54" t="str">
        <f t="shared" si="0"/>
        <v>Tuesday</v>
      </c>
    </row>
    <row r="55" spans="1:11" x14ac:dyDescent="0.3">
      <c r="A55">
        <f>IF(B55 ="","",COUNTA($B$2:B55))</f>
        <v>54</v>
      </c>
      <c r="B55" t="s">
        <v>85</v>
      </c>
      <c r="C55">
        <f>IFERROR( IF(B55 = "","",VLOOKUP(B55,유가증권_상장사목록!$A$2:$C$822,2,0)),IF(B55 = "","",VLOOKUP(B55,코스닥_상장사목록!A21:I1595,2,0)))</f>
        <v>5820</v>
      </c>
      <c r="D55" t="str">
        <f>IF( B55 ="","",VLOOKUP(B55,유가증권_상장사목록!$A$2:$C$822,3,0))</f>
        <v>직물직조 및 직물제품 제조업</v>
      </c>
      <c r="E55" s="2">
        <v>44817</v>
      </c>
      <c r="F55">
        <v>14</v>
      </c>
      <c r="H55" t="s">
        <v>9395</v>
      </c>
      <c r="K55" t="str">
        <f t="shared" si="0"/>
        <v>Tuesday</v>
      </c>
    </row>
    <row r="56" spans="1:11" x14ac:dyDescent="0.3">
      <c r="A56">
        <f>IF(B56 ="","",COUNTA($B$2:B56))</f>
        <v>55</v>
      </c>
      <c r="B56" t="s">
        <v>1702</v>
      </c>
      <c r="C56">
        <f>IFERROR( IF(B56 = "","",VLOOKUP(B56,유가증권_상장사목록!$A$2:$C$822,2,0)),IF(B56 = "","",VLOOKUP(B56,코스닥_상장사목록!A22:I1596,2,0)))</f>
        <v>30200</v>
      </c>
      <c r="D56" t="str">
        <f>IF( B56 ="","",VLOOKUP(B56,유가증권_상장사목록!$A$2:$C$822,3,0))</f>
        <v>전기 통신업</v>
      </c>
      <c r="E56" s="2">
        <v>44818</v>
      </c>
      <c r="F56">
        <v>17</v>
      </c>
      <c r="H56" t="s">
        <v>9397</v>
      </c>
      <c r="K56" t="str">
        <f t="shared" si="0"/>
        <v>Wednesday</v>
      </c>
    </row>
    <row r="57" spans="1:11" x14ac:dyDescent="0.3">
      <c r="A57">
        <f>IF(B57 ="","",COUNTA($B$2:B57))</f>
        <v>56</v>
      </c>
      <c r="B57" t="s">
        <v>85</v>
      </c>
      <c r="C57">
        <f>IFERROR( IF(B57 = "","",VLOOKUP(B57,유가증권_상장사목록!$A$2:$C$822,2,0)),IF(B57 = "","",VLOOKUP(B57,코스닥_상장사목록!A23:I1597,2,0)))</f>
        <v>5820</v>
      </c>
      <c r="D57" t="str">
        <f>IF( B57 ="","",VLOOKUP(B57,유가증권_상장사목록!$A$2:$C$822,3,0))</f>
        <v>직물직조 및 직물제품 제조업</v>
      </c>
      <c r="E57" s="2">
        <v>44818</v>
      </c>
      <c r="F57">
        <v>14</v>
      </c>
      <c r="H57" t="s">
        <v>9395</v>
      </c>
      <c r="K57" t="str">
        <f t="shared" si="0"/>
        <v>Wednesday</v>
      </c>
    </row>
    <row r="58" spans="1:11" x14ac:dyDescent="0.3">
      <c r="A58">
        <f>IF(B58 ="","",COUNTA($B$2:B58))</f>
        <v>57</v>
      </c>
      <c r="B58" t="s">
        <v>1702</v>
      </c>
      <c r="C58">
        <f>IFERROR( IF(B58 = "","",VLOOKUP(B58,유가증권_상장사목록!$A$2:$C$822,2,0)),IF(B58 = "","",VLOOKUP(B58,코스닥_상장사목록!A24:I1598,2,0)))</f>
        <v>30200</v>
      </c>
      <c r="D58" t="str">
        <f>IF( B58 ="","",VLOOKUP(B58,유가증권_상장사목록!$A$2:$C$822,3,0))</f>
        <v>전기 통신업</v>
      </c>
      <c r="E58" s="2">
        <v>44824</v>
      </c>
      <c r="F58">
        <v>17</v>
      </c>
      <c r="H58" t="s">
        <v>9397</v>
      </c>
      <c r="K58" t="str">
        <f t="shared" si="0"/>
        <v>Tuesday</v>
      </c>
    </row>
    <row r="59" spans="1:11" x14ac:dyDescent="0.3">
      <c r="A59">
        <f>IF(B59 ="","",COUNTA($B$2:B59))</f>
        <v>58</v>
      </c>
      <c r="B59" t="s">
        <v>59</v>
      </c>
      <c r="C59">
        <f>IFERROR( IF(B59 = "","",VLOOKUP(B59,유가증권_상장사목록!$A$2:$C$822,2,0)),IF(B59 = "","",VLOOKUP(B59,코스닥_상장사목록!A25:I1599,2,0)))</f>
        <v>35250</v>
      </c>
      <c r="D59" t="str">
        <f>IF( B59 ="","",VLOOKUP(B59,유가증권_상장사목록!$A$2:$C$822,3,0))</f>
        <v>유원지 및 기타 오락관련 서비스업</v>
      </c>
      <c r="E59" s="2">
        <v>44824</v>
      </c>
      <c r="F59">
        <v>8</v>
      </c>
      <c r="H59" t="s">
        <v>9395</v>
      </c>
      <c r="K59" t="str">
        <f t="shared" si="0"/>
        <v>Tuesday</v>
      </c>
    </row>
    <row r="60" spans="1:11" x14ac:dyDescent="0.3">
      <c r="A60">
        <f>IF(B60 ="","",COUNTA($B$2:B60))</f>
        <v>59</v>
      </c>
      <c r="B60" t="s">
        <v>1702</v>
      </c>
      <c r="C60">
        <f>IFERROR( IF(B60 = "","",VLOOKUP(B60,유가증권_상장사목록!$A$2:$C$822,2,0)),IF(B60 = "","",VLOOKUP(B60,코스닥_상장사목록!A26:I1600,2,0)))</f>
        <v>30200</v>
      </c>
      <c r="D60" t="str">
        <f>IF( B60 ="","",VLOOKUP(B60,유가증권_상장사목록!$A$2:$C$822,3,0))</f>
        <v>전기 통신업</v>
      </c>
      <c r="E60" s="2">
        <v>44825</v>
      </c>
      <c r="F60">
        <v>17</v>
      </c>
      <c r="H60" t="s">
        <v>9397</v>
      </c>
      <c r="K60" t="str">
        <f t="shared" si="0"/>
        <v>Wednesday</v>
      </c>
    </row>
    <row r="61" spans="1:11" x14ac:dyDescent="0.3">
      <c r="A61">
        <f>IF(B61 ="","",COUNTA($B$2:B61))</f>
        <v>60</v>
      </c>
      <c r="B61" t="s">
        <v>59</v>
      </c>
      <c r="C61">
        <f>IFERROR( IF(B61 = "","",VLOOKUP(B61,유가증권_상장사목록!$A$2:$C$822,2,0)),IF(B61 = "","",VLOOKUP(B61,코스닥_상장사목록!A27:I1601,2,0)))</f>
        <v>35250</v>
      </c>
      <c r="D61" t="str">
        <f>IF( B61 ="","",VLOOKUP(B61,유가증권_상장사목록!$A$2:$C$822,3,0))</f>
        <v>유원지 및 기타 오락관련 서비스업</v>
      </c>
      <c r="E61" s="2">
        <v>44825</v>
      </c>
      <c r="F61">
        <v>8</v>
      </c>
      <c r="H61" t="s">
        <v>9395</v>
      </c>
      <c r="K61" t="str">
        <f t="shared" si="0"/>
        <v>Wednesday</v>
      </c>
    </row>
    <row r="62" spans="1:11" x14ac:dyDescent="0.3">
      <c r="A62">
        <f>IF(B62 ="","",COUNTA($B$2:B62))</f>
        <v>61</v>
      </c>
      <c r="B62" t="s">
        <v>3226</v>
      </c>
      <c r="C62">
        <f>IFERROR( IF(B62 = "","",VLOOKUP(B62,유가증권_상장사목록!$A$2:$C$822,2,0)),IF(B62 = "","",VLOOKUP(B62,코스닥_상장사목록!A28:I1602,2,0)))</f>
        <v>4990</v>
      </c>
      <c r="D62" t="str">
        <f>IF( B62 ="","",VLOOKUP(B62,유가증권_상장사목록!$A$2:$C$822,3,0))</f>
        <v>기타 금융업</v>
      </c>
      <c r="E62" s="2">
        <v>44825</v>
      </c>
      <c r="F62">
        <v>6</v>
      </c>
      <c r="H62" t="s">
        <v>9395</v>
      </c>
      <c r="K62" t="str">
        <f t="shared" si="0"/>
        <v>Wednesday</v>
      </c>
    </row>
    <row r="63" spans="1:11" x14ac:dyDescent="0.3">
      <c r="A63">
        <f>IF(B63 ="","",COUNTA($B$2:B63))</f>
        <v>62</v>
      </c>
      <c r="B63" t="s">
        <v>53</v>
      </c>
      <c r="C63">
        <f>IFERROR( IF(B63 = "","",VLOOKUP(B63,유가증권_상장사목록!$A$2:$C$822,2,0)),IF(B63 = "","",VLOOKUP(B63,코스닥_상장사목록!A29:I1603,2,0)))</f>
        <v>55550</v>
      </c>
      <c r="D63" t="str">
        <f>IF( B63 ="","",VLOOKUP(B63,유가증권_상장사목록!$A$2:$C$822,3,0))</f>
        <v>기타 금융업</v>
      </c>
      <c r="E63" s="2">
        <v>44826</v>
      </c>
      <c r="F63">
        <v>6</v>
      </c>
      <c r="H63" t="s">
        <v>9395</v>
      </c>
      <c r="K63" t="str">
        <f t="shared" si="0"/>
        <v>Thursday</v>
      </c>
    </row>
    <row r="64" spans="1:11" x14ac:dyDescent="0.3">
      <c r="A64">
        <f>IF(B64 ="","",COUNTA($B$2:B64))</f>
        <v>63</v>
      </c>
      <c r="B64" t="s">
        <v>3226</v>
      </c>
      <c r="C64">
        <f>IFERROR( IF(B64 = "","",VLOOKUP(B64,유가증권_상장사목록!$A$2:$C$822,2,0)),IF(B64 = "","",VLOOKUP(B64,코스닥_상장사목록!A30:I1604,2,0)))</f>
        <v>4990</v>
      </c>
      <c r="D64" t="str">
        <f>IF( B64 ="","",VLOOKUP(B64,유가증권_상장사목록!$A$2:$C$822,3,0))</f>
        <v>기타 금융업</v>
      </c>
      <c r="E64" s="2">
        <v>44826</v>
      </c>
      <c r="F64">
        <v>6</v>
      </c>
      <c r="H64" t="s">
        <v>9395</v>
      </c>
      <c r="K64" t="str">
        <f t="shared" si="0"/>
        <v>Thursday</v>
      </c>
    </row>
    <row r="65" spans="1:11" x14ac:dyDescent="0.3">
      <c r="A65">
        <f>IF(B65 ="","",COUNTA($B$2:B65))</f>
        <v>64</v>
      </c>
      <c r="B65" t="s">
        <v>1702</v>
      </c>
      <c r="C65">
        <f>IFERROR( IF(B65 = "","",VLOOKUP(B65,유가증권_상장사목록!$A$2:$C$822,2,0)),IF(B65 = "","",VLOOKUP(B65,코스닥_상장사목록!A31:I1605,2,0)))</f>
        <v>30200</v>
      </c>
      <c r="D65" t="str">
        <f>IF( B65 ="","",VLOOKUP(B65,유가증권_상장사목록!$A$2:$C$822,3,0))</f>
        <v>전기 통신업</v>
      </c>
      <c r="E65" s="2">
        <v>44826</v>
      </c>
      <c r="F65">
        <v>17</v>
      </c>
      <c r="H65" t="s">
        <v>9397</v>
      </c>
      <c r="K65" t="str">
        <f t="shared" si="0"/>
        <v>Thursday</v>
      </c>
    </row>
    <row r="66" spans="1:11" x14ac:dyDescent="0.3">
      <c r="A66">
        <f>IF(B66 ="","",COUNTA($B$2:B66))</f>
        <v>65</v>
      </c>
      <c r="B66" t="s">
        <v>3226</v>
      </c>
      <c r="C66">
        <f>IFERROR( IF(B66 = "","",VLOOKUP(B66,유가증권_상장사목록!$A$2:$C$822,2,0)),IF(B66 = "","",VLOOKUP(B66,코스닥_상장사목록!A32:I1606,2,0)))</f>
        <v>4990</v>
      </c>
      <c r="D66" t="str">
        <f>IF( B66 ="","",VLOOKUP(B66,유가증권_상장사목록!$A$2:$C$822,3,0))</f>
        <v>기타 금융업</v>
      </c>
      <c r="E66" s="2">
        <v>44827</v>
      </c>
      <c r="F66">
        <v>6</v>
      </c>
      <c r="H66" t="s">
        <v>9395</v>
      </c>
      <c r="K66" t="str">
        <f t="shared" si="0"/>
        <v>Friday</v>
      </c>
    </row>
    <row r="67" spans="1:11" x14ac:dyDescent="0.3">
      <c r="A67">
        <f>IF(B67 ="","",COUNTA($B$2:B67))</f>
        <v>66</v>
      </c>
      <c r="B67" t="s">
        <v>1702</v>
      </c>
      <c r="C67">
        <f>IFERROR( IF(B67 = "","",VLOOKUP(B67,유가증권_상장사목록!$A$2:$C$822,2,0)),IF(B67 = "","",VLOOKUP(B67,코스닥_상장사목록!A33:I1607,2,0)))</f>
        <v>30200</v>
      </c>
      <c r="D67" t="str">
        <f>IF( B67 ="","",VLOOKUP(B67,유가증권_상장사목록!$A$2:$C$822,3,0))</f>
        <v>전기 통신업</v>
      </c>
      <c r="E67" s="2">
        <v>44827</v>
      </c>
      <c r="F67">
        <v>17</v>
      </c>
      <c r="H67" t="s">
        <v>9397</v>
      </c>
      <c r="K67" t="str">
        <f t="shared" ref="K67:K130" si="1">IF(E67="","",TEXT(E67,"dddd"))</f>
        <v>Friday</v>
      </c>
    </row>
    <row r="68" spans="1:11" x14ac:dyDescent="0.3">
      <c r="A68">
        <f>IF(B68 ="","",COUNTA($B$2:B68))</f>
        <v>67</v>
      </c>
      <c r="B68" t="s">
        <v>76</v>
      </c>
      <c r="C68">
        <f>IFERROR( IF(B68 = "","",VLOOKUP(B68,유가증권_상장사목록!$A$2:$C$822,2,0)),IF(B68 = "","",VLOOKUP(B68,코스닥_상장사목록!A34:I1608,2,0)))</f>
        <v>1560</v>
      </c>
      <c r="D68" t="str">
        <f>IF( B68 ="","",VLOOKUP(B68,유가증권_상장사목록!$A$2:$C$822,3,0))</f>
        <v>기타 비금속 광물제품 제조업</v>
      </c>
      <c r="E68" s="2">
        <v>44827</v>
      </c>
      <c r="F68">
        <v>35</v>
      </c>
      <c r="H68" t="s">
        <v>9395</v>
      </c>
      <c r="K68" t="str">
        <f t="shared" si="1"/>
        <v>Friday</v>
      </c>
    </row>
    <row r="69" spans="1:11" x14ac:dyDescent="0.3">
      <c r="A69">
        <f>IF(B69 ="","",COUNTA($B$2:B69))</f>
        <v>68</v>
      </c>
      <c r="B69" t="s">
        <v>79</v>
      </c>
      <c r="C69">
        <f>IFERROR( IF(B69 = "","",VLOOKUP(B69,유가증권_상장사목록!$A$2:$C$822,2,0)),IF(B69 = "","",VLOOKUP(B69,코스닥_상장사목록!A35:I1609,2,0)))</f>
        <v>3610</v>
      </c>
      <c r="D69" t="str">
        <f>IF( B69 ="","",VLOOKUP(B69,유가증권_상장사목록!$A$2:$C$822,3,0))</f>
        <v>직물직조 및 직물제품 제조업</v>
      </c>
      <c r="E69" s="2">
        <v>44827</v>
      </c>
      <c r="F69">
        <v>61</v>
      </c>
      <c r="H69" t="s">
        <v>9395</v>
      </c>
      <c r="K69" t="str">
        <f t="shared" si="1"/>
        <v>Friday</v>
      </c>
    </row>
    <row r="70" spans="1:11" x14ac:dyDescent="0.3">
      <c r="A70">
        <f>IF(B70 ="","",COUNTA($B$2:B70))</f>
        <v>69</v>
      </c>
      <c r="B70" t="s">
        <v>82</v>
      </c>
      <c r="C70">
        <f>IFERROR( IF(B70 = "","",VLOOKUP(B70,유가증권_상장사목록!$A$2:$C$822,2,0)),IF(B70 = "","",VLOOKUP(B70,코스닥_상장사목록!A36:I1610,2,0)))</f>
        <v>96300</v>
      </c>
      <c r="D70" t="str">
        <f>IF( B70 ="","",VLOOKUP(B70,유가증권_상장사목록!$A$2:$C$822,3,0))</f>
        <v>신탁업 및 집합투자업</v>
      </c>
      <c r="E70" s="2">
        <v>44839</v>
      </c>
      <c r="F70">
        <v>475</v>
      </c>
      <c r="H70" t="s">
        <v>17793</v>
      </c>
      <c r="K70" t="str">
        <f t="shared" si="1"/>
        <v>Wednesday</v>
      </c>
    </row>
    <row r="71" spans="1:11" x14ac:dyDescent="0.3">
      <c r="A71">
        <f>IF(B71 ="","",COUNTA($B$2:B71))</f>
        <v>70</v>
      </c>
      <c r="B71" t="s">
        <v>53</v>
      </c>
      <c r="C71">
        <f>IFERROR( IF(B71 = "","",VLOOKUP(B71,유가증권_상장사목록!$A$2:$C$822,2,0)),IF(B71 = "","",VLOOKUP(B71,코스닥_상장사목록!A37:I1611,2,0)))</f>
        <v>55550</v>
      </c>
      <c r="D71" t="str">
        <f>IF( B71 ="","",VLOOKUP(B71,유가증권_상장사목록!$A$2:$C$822,3,0))</f>
        <v>기타 금융업</v>
      </c>
      <c r="E71" s="2">
        <v>44840</v>
      </c>
      <c r="F71">
        <v>6</v>
      </c>
      <c r="H71" t="s">
        <v>9395</v>
      </c>
      <c r="K71" t="str">
        <f t="shared" si="1"/>
        <v>Thursday</v>
      </c>
    </row>
    <row r="72" spans="1:11" x14ac:dyDescent="0.3">
      <c r="A72">
        <f>IF(B72 ="","",COUNTA($B$2:B72))</f>
        <v>71</v>
      </c>
      <c r="B72" t="s">
        <v>1702</v>
      </c>
      <c r="C72">
        <f>IFERROR( IF(B72 = "","",VLOOKUP(B72,유가증권_상장사목록!$A$2:$C$822,2,0)),IF(B72 = "","",VLOOKUP(B72,코스닥_상장사목록!A38:I1612,2,0)))</f>
        <v>30200</v>
      </c>
      <c r="D72" t="str">
        <f>IF( B72 ="","",VLOOKUP(B72,유가증권_상장사목록!$A$2:$C$822,3,0))</f>
        <v>전기 통신업</v>
      </c>
      <c r="E72" s="2">
        <v>44840</v>
      </c>
      <c r="F72">
        <v>17</v>
      </c>
      <c r="H72" t="s">
        <v>9397</v>
      </c>
      <c r="K72" t="str">
        <f t="shared" si="1"/>
        <v>Thursday</v>
      </c>
    </row>
    <row r="73" spans="1:11" x14ac:dyDescent="0.3">
      <c r="A73">
        <f>IF(B73 ="","",COUNTA($B$2:B73))</f>
        <v>72</v>
      </c>
      <c r="B73" t="s">
        <v>61</v>
      </c>
      <c r="C73">
        <f>IFERROR( IF(B73 = "","",VLOOKUP(B73,유가증권_상장사목록!$A$2:$C$822,2,0)),IF(B73 = "","",VLOOKUP(B73,코스닥_상장사목록!A39:I1613,2,0)))</f>
        <v>720</v>
      </c>
      <c r="D73" t="str">
        <f>IF( B73 ="","",VLOOKUP(B73,유가증권_상장사목록!$A$2:$C$822,3,0))</f>
        <v>토목 건설업</v>
      </c>
      <c r="E73" s="2">
        <v>44840</v>
      </c>
      <c r="F73">
        <v>6</v>
      </c>
      <c r="H73" t="s">
        <v>9395</v>
      </c>
      <c r="K73" t="str">
        <f t="shared" si="1"/>
        <v>Thursday</v>
      </c>
    </row>
    <row r="74" spans="1:11" x14ac:dyDescent="0.3">
      <c r="A74">
        <f>IF(B74 ="","",COUNTA($B$2:B74))</f>
        <v>73</v>
      </c>
      <c r="B74" t="s">
        <v>17797</v>
      </c>
      <c r="C74" t="e">
        <f>IFERROR( IF(B74 = "","",VLOOKUP(B74,유가증권_상장사목록!$A$2:$C$822,2,0)),IF(B74 = "","",VLOOKUP(B74,코스닥_상장사목록!A40:I1614,2,0)))</f>
        <v>#N/A</v>
      </c>
      <c r="D74" t="e">
        <f>IF( B74 ="","",VLOOKUP(B74,유가증권_상장사목록!$A$2:$C$822,3,0))</f>
        <v>#N/A</v>
      </c>
      <c r="E74" s="2">
        <v>44840</v>
      </c>
      <c r="F74">
        <v>34</v>
      </c>
      <c r="H74" t="s">
        <v>9395</v>
      </c>
      <c r="K74" t="str">
        <f t="shared" si="1"/>
        <v>Thursday</v>
      </c>
    </row>
    <row r="75" spans="1:11" x14ac:dyDescent="0.3">
      <c r="A75">
        <f>IF(B75 ="","",COUNTA($B$2:B75))</f>
        <v>74</v>
      </c>
      <c r="B75" t="s">
        <v>64</v>
      </c>
      <c r="C75">
        <f>IFERROR( IF(B75 = "","",VLOOKUP(B75,유가증권_상장사목록!$A$2:$C$822,2,0)),IF(B75 = "","",VLOOKUP(B75,코스닥_상장사목록!A41:I1615,2,0)))</f>
        <v>10060</v>
      </c>
      <c r="D75" t="str">
        <f>IF( B75 ="","",VLOOKUP(B75,유가증권_상장사목록!$A$2:$C$822,3,0))</f>
        <v>기초 화학물질 제조업</v>
      </c>
      <c r="E75" s="2">
        <v>44840</v>
      </c>
      <c r="F75">
        <v>3</v>
      </c>
      <c r="H75" t="s">
        <v>9395</v>
      </c>
      <c r="K75" t="str">
        <f t="shared" si="1"/>
        <v>Thursday</v>
      </c>
    </row>
    <row r="76" spans="1:11" x14ac:dyDescent="0.3">
      <c r="A76">
        <f>IF(B76 ="","",COUNTA($B$2:B76))</f>
        <v>75</v>
      </c>
      <c r="B76" t="s">
        <v>3226</v>
      </c>
      <c r="C76">
        <f>IFERROR( IF(B76 = "","",VLOOKUP(B76,유가증권_상장사목록!$A$2:$C$822,2,0)),IF(B76 = "","",VLOOKUP(B76,코스닥_상장사목록!A42:I1616,2,0)))</f>
        <v>4990</v>
      </c>
      <c r="D76" t="str">
        <f>IF( B76 ="","",VLOOKUP(B76,유가증권_상장사목록!$A$2:$C$822,3,0))</f>
        <v>기타 금융업</v>
      </c>
      <c r="E76" s="2">
        <v>44840</v>
      </c>
      <c r="F76">
        <v>6</v>
      </c>
      <c r="H76" t="s">
        <v>9395</v>
      </c>
      <c r="K76" t="str">
        <f t="shared" si="1"/>
        <v>Thursday</v>
      </c>
    </row>
    <row r="77" spans="1:11" x14ac:dyDescent="0.3">
      <c r="A77">
        <f>IF(B77 ="","",COUNTA($B$2:B77))</f>
        <v>76</v>
      </c>
      <c r="B77" t="s">
        <v>83</v>
      </c>
      <c r="C77">
        <f>IFERROR( IF(B77 = "","",VLOOKUP(B77,유가증권_상장사목록!$A$2:$C$822,2,0)),IF(B77 = "","",VLOOKUP(B77,코스닥_상장사목록!A43:I1617,2,0)))</f>
        <v>1780</v>
      </c>
      <c r="D77" t="str">
        <f>IF( B77 ="","",VLOOKUP(B77,유가증권_상장사목록!$A$2:$C$822,3,0))</f>
        <v>1차 비철금속 제조업</v>
      </c>
      <c r="E77" s="2">
        <v>44840</v>
      </c>
      <c r="F77">
        <v>20</v>
      </c>
      <c r="H77" t="s">
        <v>9395</v>
      </c>
      <c r="K77" t="str">
        <f t="shared" si="1"/>
        <v>Thursday</v>
      </c>
    </row>
    <row r="78" spans="1:11" x14ac:dyDescent="0.3">
      <c r="A78">
        <f>IF(B78 ="","",COUNTA($B$2:B78))</f>
        <v>77</v>
      </c>
      <c r="B78" t="s">
        <v>85</v>
      </c>
      <c r="C78">
        <f>IFERROR( IF(B78 = "","",VLOOKUP(B78,유가증권_상장사목록!$A$2:$C$822,2,0)),IF(B78 = "","",VLOOKUP(B78,코스닥_상장사목록!A44:I1618,2,0)))</f>
        <v>5820</v>
      </c>
      <c r="D78" t="str">
        <f>IF( B78 ="","",VLOOKUP(B78,유가증권_상장사목록!$A$2:$C$822,3,0))</f>
        <v>직물직조 및 직물제품 제조업</v>
      </c>
      <c r="E78" s="2">
        <v>44840</v>
      </c>
      <c r="F78">
        <v>15</v>
      </c>
      <c r="H78" t="s">
        <v>9395</v>
      </c>
      <c r="K78" t="str">
        <f t="shared" si="1"/>
        <v>Thursday</v>
      </c>
    </row>
    <row r="79" spans="1:11" x14ac:dyDescent="0.3">
      <c r="A79">
        <f>IF(B79 ="","",COUNTA($B$2:B79))</f>
        <v>78</v>
      </c>
      <c r="B79" t="s">
        <v>96</v>
      </c>
      <c r="C79">
        <f>IFERROR( IF(B79 = "","",VLOOKUP(B79,유가증권_상장사목록!$A$2:$C$822,2,0)),IF(B79 = "","",VLOOKUP(B79,코스닥_상장사목록!A45:I1619,2,0)))</f>
        <v>282690</v>
      </c>
      <c r="D79" t="str">
        <f>IF( B79 ="","",VLOOKUP(B79,유가증권_상장사목록!$A$2:$C$822,3,0))</f>
        <v>고무제품 제조업</v>
      </c>
      <c r="E79" s="2">
        <v>44840</v>
      </c>
      <c r="F79">
        <v>26</v>
      </c>
      <c r="H79" t="s">
        <v>9395</v>
      </c>
      <c r="K79" t="str">
        <f t="shared" si="1"/>
        <v>Thursday</v>
      </c>
    </row>
    <row r="80" spans="1:11" x14ac:dyDescent="0.3">
      <c r="A80">
        <f>IF(B80 ="","",COUNTA($B$2:B80))</f>
        <v>79</v>
      </c>
      <c r="B80" t="s">
        <v>9330</v>
      </c>
      <c r="C80">
        <f>IFERROR( IF(B80 = "","",VLOOKUP(B80,유가증권_상장사목록!$A$2:$C$822,2,0)),IF(B80 = "","",VLOOKUP(B80,코스닥_상장사목록!A46:I1620,2,0)))</f>
        <v>7770</v>
      </c>
      <c r="D80" t="e">
        <f>IF( B80 ="","",VLOOKUP(B80,유가증권_상장사목록!$A$2:$C$822,3,0))</f>
        <v>#N/A</v>
      </c>
      <c r="E80" s="2">
        <v>44840</v>
      </c>
      <c r="F80">
        <v>13</v>
      </c>
      <c r="H80" t="s">
        <v>9395</v>
      </c>
      <c r="K80" t="str">
        <f t="shared" si="1"/>
        <v>Thursday</v>
      </c>
    </row>
    <row r="81" spans="1:11" x14ac:dyDescent="0.3">
      <c r="A81">
        <f>IF(B81 ="","",COUNTA($B$2:B81))</f>
        <v>80</v>
      </c>
      <c r="B81" t="s">
        <v>78</v>
      </c>
      <c r="C81">
        <f>IFERROR( IF(B81 = "","",VLOOKUP(B81,유가증권_상장사목록!$A$2:$C$822,2,0)),IF(B81 = "","",VLOOKUP(B81,코스닥_상장사목록!A47:I1621,2,0)))</f>
        <v>3610</v>
      </c>
      <c r="D81" t="str">
        <f>IF( B81 ="","",VLOOKUP(B81,유가증권_상장사목록!$A$2:$C$822,3,0))</f>
        <v>직물직조 및 직물제품 제조업</v>
      </c>
      <c r="E81" s="2">
        <v>44848</v>
      </c>
      <c r="F81">
        <v>52</v>
      </c>
      <c r="H81" t="s">
        <v>9395</v>
      </c>
      <c r="K81" t="str">
        <f t="shared" si="1"/>
        <v>Friday</v>
      </c>
    </row>
    <row r="82" spans="1:11" x14ac:dyDescent="0.3">
      <c r="A82">
        <f>IF(B82 ="","",COUNTA($B$2:B82))</f>
        <v>81</v>
      </c>
      <c r="B82" t="s">
        <v>3226</v>
      </c>
      <c r="C82">
        <f>IFERROR( IF(B82 = "","",VLOOKUP(B82,유가증권_상장사목록!$A$2:$C$822,2,0)),IF(B82 = "","",VLOOKUP(B82,코스닥_상장사목록!A48:I1622,2,0)))</f>
        <v>4990</v>
      </c>
      <c r="D82" t="str">
        <f>IF( B82 ="","",VLOOKUP(B82,유가증권_상장사목록!$A$2:$C$822,3,0))</f>
        <v>기타 금융업</v>
      </c>
      <c r="E82" s="2">
        <v>44848</v>
      </c>
      <c r="F82">
        <v>6</v>
      </c>
      <c r="H82" t="s">
        <v>9395</v>
      </c>
      <c r="K82" t="str">
        <f t="shared" si="1"/>
        <v>Friday</v>
      </c>
    </row>
    <row r="83" spans="1:11" x14ac:dyDescent="0.3">
      <c r="A83">
        <v>82</v>
      </c>
      <c r="B83" t="s">
        <v>78</v>
      </c>
      <c r="C83">
        <f>IFERROR( IF(B83 = "","",VLOOKUP(B83,유가증권_상장사목록!$A$2:$C$822,2,0)),IF(B83 = "","",VLOOKUP(B83,코스닥_상장사목록!A49:I1623,2,0)))</f>
        <v>3610</v>
      </c>
      <c r="D83" t="str">
        <f>IF( B83 ="","",VLOOKUP(B83,유가증권_상장사목록!$A$2:$C$822,3,0))</f>
        <v>직물직조 및 직물제품 제조업</v>
      </c>
      <c r="E83" s="2">
        <v>44851</v>
      </c>
      <c r="F83">
        <v>50</v>
      </c>
      <c r="H83" t="s">
        <v>9395</v>
      </c>
      <c r="K83" t="str">
        <f t="shared" si="1"/>
        <v>Monday</v>
      </c>
    </row>
    <row r="84" spans="1:11" x14ac:dyDescent="0.3">
      <c r="A84">
        <v>83</v>
      </c>
      <c r="B84" t="s">
        <v>59</v>
      </c>
      <c r="C84">
        <f>IFERROR( IF(B84 = "","",VLOOKUP(B84,유가증권_상장사목록!$A$2:$C$822,2,0)),IF(B84 = "","",VLOOKUP(B84,코스닥_상장사목록!A50:I1624,2,0)))</f>
        <v>35250</v>
      </c>
      <c r="D84" t="str">
        <f>IF( B84 ="","",VLOOKUP(B84,유가증권_상장사목록!$A$2:$C$822,3,0))</f>
        <v>유원지 및 기타 오락관련 서비스업</v>
      </c>
      <c r="E84" s="2">
        <v>44858</v>
      </c>
      <c r="F84">
        <v>9</v>
      </c>
      <c r="H84" t="s">
        <v>9395</v>
      </c>
      <c r="K84" t="str">
        <f t="shared" si="1"/>
        <v>Monday</v>
      </c>
    </row>
    <row r="85" spans="1:11" x14ac:dyDescent="0.3">
      <c r="A85">
        <v>84</v>
      </c>
      <c r="B85" t="s">
        <v>78</v>
      </c>
      <c r="C85">
        <f>IFERROR( IF(B85 = "","",VLOOKUP(B85,유가증권_상장사목록!$A$2:$C$822,2,0)),IF(B85 = "","",VLOOKUP(B85,코스닥_상장사목록!A51:I1625,2,0)))</f>
        <v>3610</v>
      </c>
      <c r="D85" t="str">
        <f>IF( B85 ="","",VLOOKUP(B85,유가증권_상장사목록!$A$2:$C$822,3,0))</f>
        <v>직물직조 및 직물제품 제조업</v>
      </c>
      <c r="E85" s="2">
        <v>44858</v>
      </c>
      <c r="F85">
        <v>46</v>
      </c>
      <c r="H85" t="s">
        <v>9395</v>
      </c>
      <c r="K85" t="str">
        <f t="shared" si="1"/>
        <v>Monday</v>
      </c>
    </row>
    <row r="86" spans="1:11" x14ac:dyDescent="0.3">
      <c r="A86">
        <v>85</v>
      </c>
      <c r="B86" t="s">
        <v>17798</v>
      </c>
      <c r="C86" t="e">
        <f>IFERROR( IF(B86 = "","",VLOOKUP(B86,유가증권_상장사목록!$A$2:$C$822,2,0)),IF(B86 = "","",VLOOKUP(B86,코스닥_상장사목록!A52:I1626,2,0)))</f>
        <v>#N/A</v>
      </c>
      <c r="D86" t="e">
        <f>IF( B86 ="","",VLOOKUP(B86,유가증권_상장사목록!$A$2:$C$822,3,0))</f>
        <v>#N/A</v>
      </c>
      <c r="E86" s="2">
        <v>44858</v>
      </c>
      <c r="F86">
        <v>10</v>
      </c>
      <c r="H86" t="s">
        <v>9395</v>
      </c>
      <c r="K86" t="str">
        <f t="shared" si="1"/>
        <v>Monday</v>
      </c>
    </row>
    <row r="87" spans="1:11" x14ac:dyDescent="0.3">
      <c r="A87">
        <v>86</v>
      </c>
      <c r="B87" t="s">
        <v>64</v>
      </c>
      <c r="C87">
        <f>IFERROR( IF(B87 = "","",VLOOKUP(B87,유가증권_상장사목록!$A$2:$C$822,2,0)),IF(B87 = "","",VLOOKUP(B87,코스닥_상장사목록!A53:I1627,2,0)))</f>
        <v>10060</v>
      </c>
      <c r="D87" t="str">
        <f>IF( B87 ="","",VLOOKUP(B87,유가증권_상장사목록!$A$2:$C$822,3,0))</f>
        <v>기초 화학물질 제조업</v>
      </c>
      <c r="E87" s="2">
        <v>44867</v>
      </c>
      <c r="F87">
        <v>3</v>
      </c>
      <c r="H87" t="s">
        <v>9395</v>
      </c>
      <c r="K87" t="str">
        <f t="shared" si="1"/>
        <v>Wednesday</v>
      </c>
    </row>
    <row r="88" spans="1:11" x14ac:dyDescent="0.3">
      <c r="A88">
        <v>87</v>
      </c>
      <c r="B88" t="s">
        <v>17798</v>
      </c>
      <c r="C88" t="e">
        <f>IFERROR( IF(B88 = "","",VLOOKUP(B88,유가증권_상장사목록!$A$2:$C$822,2,0)),IF(B88 = "","",VLOOKUP(B88,코스닥_상장사목록!A54:I1628,2,0)))</f>
        <v>#N/A</v>
      </c>
      <c r="D88" t="e">
        <f>IF( B88 ="","",VLOOKUP(B88,유가증권_상장사목록!$A$2:$C$822,3,0))</f>
        <v>#N/A</v>
      </c>
      <c r="E88" s="2">
        <v>44867</v>
      </c>
      <c r="F88">
        <v>10</v>
      </c>
      <c r="H88" t="s">
        <v>9395</v>
      </c>
      <c r="K88" t="str">
        <f t="shared" si="1"/>
        <v>Wednesday</v>
      </c>
    </row>
    <row r="89" spans="1:11" x14ac:dyDescent="0.3">
      <c r="A89">
        <v>88</v>
      </c>
      <c r="B89" t="s">
        <v>78</v>
      </c>
      <c r="C89">
        <f>IFERROR( IF(B89 = "","",VLOOKUP(B89,유가증권_상장사목록!$A$2:$C$822,2,0)),IF(B89 = "","",VLOOKUP(B89,코스닥_상장사목록!A55:I1629,2,0)))</f>
        <v>3610</v>
      </c>
      <c r="D89" t="str">
        <f>IF( B89 ="","",VLOOKUP(B89,유가증권_상장사목록!$A$2:$C$822,3,0))</f>
        <v>직물직조 및 직물제품 제조업</v>
      </c>
      <c r="E89" s="2">
        <v>44867</v>
      </c>
      <c r="F89">
        <v>52</v>
      </c>
      <c r="H89" t="s">
        <v>9395</v>
      </c>
      <c r="K89" t="str">
        <f t="shared" si="1"/>
        <v>Wednesday</v>
      </c>
    </row>
    <row r="90" spans="1:11" x14ac:dyDescent="0.3">
      <c r="A90">
        <v>89</v>
      </c>
      <c r="B90" t="s">
        <v>89</v>
      </c>
      <c r="C90">
        <f>IFERROR( IF(B90 = "","",VLOOKUP(B90,유가증권_상장사목록!$A$2:$C$822,2,0)),IF(B90 = "","",VLOOKUP(B90,코스닥_상장사목록!A56:I1630,2,0)))</f>
        <v>7590</v>
      </c>
      <c r="D90" t="str">
        <f>IF( B90 ="","",VLOOKUP(B90,유가증권_상장사목록!$A$2:$C$822,3,0))</f>
        <v>비료, 농약 및 살균, 살충제 제조업</v>
      </c>
      <c r="E90" s="2">
        <v>44867</v>
      </c>
      <c r="F90">
        <v>47</v>
      </c>
      <c r="H90" t="s">
        <v>9395</v>
      </c>
      <c r="K90" t="str">
        <f t="shared" si="1"/>
        <v>Wednesday</v>
      </c>
    </row>
    <row r="91" spans="1:11" x14ac:dyDescent="0.3">
      <c r="A91">
        <v>89</v>
      </c>
      <c r="B91" t="s">
        <v>9330</v>
      </c>
      <c r="C91">
        <f>IFERROR( IF(B91 = "","",VLOOKUP(B91,유가증권_상장사목록!$A$2:$C$822,2,0)),IF(B91 = "","",VLOOKUP(B91,코스닥_상장사목록!A57:I1631,2,0)))</f>
        <v>7770</v>
      </c>
      <c r="D91" t="e">
        <f>IF( B91 ="","",VLOOKUP(B91,유가증권_상장사목록!$A$2:$C$822,3,0))</f>
        <v>#N/A</v>
      </c>
      <c r="E91" s="2">
        <v>44867</v>
      </c>
      <c r="F91">
        <v>14</v>
      </c>
      <c r="H91" t="s">
        <v>9395</v>
      </c>
      <c r="K91" t="str">
        <f t="shared" si="1"/>
        <v>Wednesday</v>
      </c>
    </row>
    <row r="92" spans="1:11" x14ac:dyDescent="0.3">
      <c r="A92">
        <v>90</v>
      </c>
      <c r="B92" t="s">
        <v>53</v>
      </c>
      <c r="C92">
        <f>IFERROR( IF(B92 = "","",VLOOKUP(B92,유가증권_상장사목록!$A$2:$C$822,2,0)),IF(B92 = "","",VLOOKUP(B92,코스닥_상장사목록!A58:I1632,2,0)))</f>
        <v>55550</v>
      </c>
      <c r="D92" t="str">
        <f>IF( B92 ="","",VLOOKUP(B92,유가증권_상장사목록!$A$2:$C$822,3,0))</f>
        <v>기타 금융업</v>
      </c>
      <c r="E92" s="2">
        <v>44875</v>
      </c>
      <c r="F92">
        <v>6</v>
      </c>
      <c r="H92" t="s">
        <v>9395</v>
      </c>
      <c r="K92" t="str">
        <f t="shared" si="1"/>
        <v>Thursday</v>
      </c>
    </row>
    <row r="93" spans="1:11" x14ac:dyDescent="0.3">
      <c r="A93">
        <v>91</v>
      </c>
      <c r="B93" t="s">
        <v>59</v>
      </c>
      <c r="C93">
        <f>IFERROR( IF(B93 = "","",VLOOKUP(B93,유가증권_상장사목록!$A$2:$C$822,2,0)),IF(B93 = "","",VLOOKUP(B93,코스닥_상장사목록!A59:I1633,2,0)))</f>
        <v>35250</v>
      </c>
      <c r="D93" t="str">
        <f>IF( B93 ="","",VLOOKUP(B93,유가증권_상장사목록!$A$2:$C$822,3,0))</f>
        <v>유원지 및 기타 오락관련 서비스업</v>
      </c>
      <c r="E93" s="2">
        <v>44875</v>
      </c>
      <c r="F93">
        <v>9</v>
      </c>
      <c r="H93" t="s">
        <v>9395</v>
      </c>
      <c r="K93" t="str">
        <f t="shared" si="1"/>
        <v>Thursday</v>
      </c>
    </row>
    <row r="94" spans="1:11" x14ac:dyDescent="0.3">
      <c r="A94">
        <v>92</v>
      </c>
      <c r="B94" t="s">
        <v>64</v>
      </c>
      <c r="C94">
        <f>IFERROR( IF(B94 = "","",VLOOKUP(B94,유가증권_상장사목록!$A$2:$C$822,2,0)),IF(B94 = "","",VLOOKUP(B94,코스닥_상장사목록!A60:I1634,2,0)))</f>
        <v>10060</v>
      </c>
      <c r="D94" t="str">
        <f>IF( B94 ="","",VLOOKUP(B94,유가증권_상장사목록!$A$2:$C$822,3,0))</f>
        <v>기초 화학물질 제조업</v>
      </c>
      <c r="E94" s="2">
        <v>44875</v>
      </c>
      <c r="F94">
        <v>2</v>
      </c>
      <c r="H94" t="s">
        <v>9395</v>
      </c>
      <c r="K94" t="str">
        <f t="shared" si="1"/>
        <v>Thursday</v>
      </c>
    </row>
    <row r="95" spans="1:11" x14ac:dyDescent="0.3">
      <c r="A95">
        <v>93</v>
      </c>
      <c r="B95" t="s">
        <v>3226</v>
      </c>
      <c r="C95">
        <f>IFERROR( IF(B95 = "","",VLOOKUP(B95,유가증권_상장사목록!$A$2:$C$822,2,0)),IF(B95 = "","",VLOOKUP(B95,코스닥_상장사목록!A61:I1635,2,0)))</f>
        <v>4990</v>
      </c>
      <c r="D95" t="str">
        <f>IF( B95 ="","",VLOOKUP(B95,유가증권_상장사목록!$A$2:$C$822,3,0))</f>
        <v>기타 금융업</v>
      </c>
      <c r="E95" s="2">
        <v>44875</v>
      </c>
      <c r="F95">
        <v>6</v>
      </c>
      <c r="H95" t="s">
        <v>9395</v>
      </c>
      <c r="K95" t="str">
        <f t="shared" si="1"/>
        <v>Thursday</v>
      </c>
    </row>
    <row r="96" spans="1:11" x14ac:dyDescent="0.3">
      <c r="A96">
        <v>94</v>
      </c>
      <c r="B96" t="s">
        <v>73</v>
      </c>
      <c r="C96">
        <f>IFERROR( IF(B96 = "","",VLOOKUP(B96,유가증권_상장사목록!$A$2:$C$822,2,0)),IF(B96 = "","",VLOOKUP(B96,코스닥_상장사목록!A62:I1636,2,0)))</f>
        <v>53350</v>
      </c>
      <c r="D96" t="e">
        <f>IF( B96 ="","",VLOOKUP(B96,유가증권_상장사목록!$A$2:$C$822,3,0))</f>
        <v>#N/A</v>
      </c>
      <c r="E96" s="2">
        <v>44875</v>
      </c>
      <c r="F96">
        <v>87</v>
      </c>
      <c r="H96" t="s">
        <v>9395</v>
      </c>
      <c r="K96" t="str">
        <f t="shared" si="1"/>
        <v>Thursday</v>
      </c>
    </row>
    <row r="97" spans="1:11" x14ac:dyDescent="0.3">
      <c r="A97">
        <v>95</v>
      </c>
      <c r="B97" t="s">
        <v>80</v>
      </c>
      <c r="C97">
        <f>IFERROR( IF(B97 = "","",VLOOKUP(B97,유가증권_상장사목록!$A$2:$C$822,2,0)),IF(B97 = "","",VLOOKUP(B97,코스닥_상장사목록!A63:I1637,2,0)))</f>
        <v>9680</v>
      </c>
      <c r="D97" t="str">
        <f>IF( B97 ="","",VLOOKUP(B97,유가증권_상장사목록!$A$2:$C$822,3,0))</f>
        <v>자동차 신품 부품 제조업</v>
      </c>
      <c r="E97" s="2">
        <v>44875</v>
      </c>
      <c r="F97">
        <v>38</v>
      </c>
      <c r="H97" t="s">
        <v>9395</v>
      </c>
      <c r="K97" t="str">
        <f t="shared" si="1"/>
        <v>Thursday</v>
      </c>
    </row>
    <row r="98" spans="1:11" x14ac:dyDescent="0.3">
      <c r="A98">
        <v>96</v>
      </c>
      <c r="B98" t="s">
        <v>90</v>
      </c>
      <c r="C98">
        <f>IFERROR( IF(B98 = "","",VLOOKUP(B98,유가증권_상장사목록!$A$2:$C$822,2,0)),IF(B98 = "","",VLOOKUP(B98,코스닥_상장사목록!A64:I1638,2,0)))</f>
        <v>7590</v>
      </c>
      <c r="D98" t="str">
        <f>IF( B98 ="","",VLOOKUP(B98,유가증권_상장사목록!$A$2:$C$822,3,0))</f>
        <v>비료, 농약 및 살균, 살충제 제조업</v>
      </c>
      <c r="E98" s="2">
        <v>44875</v>
      </c>
      <c r="F98">
        <v>47</v>
      </c>
      <c r="H98" t="s">
        <v>9395</v>
      </c>
      <c r="K98" t="str">
        <f t="shared" si="1"/>
        <v>Thursday</v>
      </c>
    </row>
    <row r="99" spans="1:11" x14ac:dyDescent="0.3">
      <c r="A99">
        <v>97</v>
      </c>
      <c r="B99" t="s">
        <v>92</v>
      </c>
      <c r="C99">
        <f>IFERROR( IF(B99 = "","",VLOOKUP(B99,유가증권_상장사목록!$A$2:$C$822,2,0)),IF(B99 = "","",VLOOKUP(B99,코스닥_상장사목록!A65:I1639,2,0)))</f>
        <v>138070</v>
      </c>
      <c r="D99" t="e">
        <f>IF( B99 ="","",VLOOKUP(B99,유가증권_상장사목록!$A$2:$C$822,3,0))</f>
        <v>#N/A</v>
      </c>
      <c r="E99" s="2">
        <v>44875</v>
      </c>
      <c r="F99">
        <v>100</v>
      </c>
      <c r="H99" t="s">
        <v>9395</v>
      </c>
      <c r="K99" t="str">
        <f t="shared" si="1"/>
        <v>Thursday</v>
      </c>
    </row>
    <row r="100" spans="1:11" x14ac:dyDescent="0.3">
      <c r="A100">
        <v>98</v>
      </c>
      <c r="B100" t="s">
        <v>94</v>
      </c>
      <c r="C100">
        <f>IFERROR( IF(B100 = "","",VLOOKUP(B100,유가증권_상장사목록!$A$2:$C$822,2,0)),IF(B100 = "","",VLOOKUP(B100,코스닥_상장사목록!A66:I1640,2,0)))</f>
        <v>32560</v>
      </c>
      <c r="D100" t="str">
        <f>IF( B100 ="","",VLOOKUP(B100,유가증권_상장사목록!$A$2:$C$822,3,0))</f>
        <v>1차 비철금속 제조업</v>
      </c>
      <c r="E100" s="2">
        <v>44875</v>
      </c>
      <c r="F100">
        <v>41</v>
      </c>
      <c r="H100" t="s">
        <v>9395</v>
      </c>
      <c r="K100" t="str">
        <f t="shared" si="1"/>
        <v>Thursday</v>
      </c>
    </row>
    <row r="101" spans="1:11" x14ac:dyDescent="0.3">
      <c r="A101">
        <v>99</v>
      </c>
      <c r="B101" t="s">
        <v>99</v>
      </c>
      <c r="C101">
        <f>IFERROR( IF(B101 = "","",VLOOKUP(B101,유가증권_상장사목록!$A$2:$C$822,2,0)),IF(B101 = "","",VLOOKUP(B101,코스닥_상장사목록!A67:I1641,2,0)))</f>
        <v>33920</v>
      </c>
      <c r="D101" t="str">
        <f>IF( B101 ="","",VLOOKUP(B101,유가증권_상장사목록!$A$2:$C$822,3,0))</f>
        <v>알코올음료 제조업</v>
      </c>
      <c r="E101" s="2">
        <v>44875</v>
      </c>
      <c r="F101">
        <v>61</v>
      </c>
      <c r="H101" t="s">
        <v>9395</v>
      </c>
      <c r="K101" t="str">
        <f t="shared" si="1"/>
        <v>Thursday</v>
      </c>
    </row>
    <row r="102" spans="1:11" x14ac:dyDescent="0.3">
      <c r="A102">
        <v>100</v>
      </c>
      <c r="B102" t="s">
        <v>65</v>
      </c>
      <c r="C102">
        <f>IFERROR( IF(B102 = "","",VLOOKUP(B102,유가증권_상장사목록!$A$2:$C$822,2,0)),IF(B102 = "","",VLOOKUP(B102,코스닥_상장사목록!A68:I1642,2,0)))</f>
        <v>10060</v>
      </c>
      <c r="D102" t="str">
        <f>IF( B102 ="","",VLOOKUP(B102,유가증권_상장사목록!$A$2:$C$822,3,0))</f>
        <v>기초 화학물질 제조업</v>
      </c>
      <c r="E102" s="2">
        <v>44876</v>
      </c>
      <c r="F102">
        <v>2</v>
      </c>
      <c r="H102" t="s">
        <v>9395</v>
      </c>
      <c r="K102" t="str">
        <f t="shared" si="1"/>
        <v>Friday</v>
      </c>
    </row>
    <row r="103" spans="1:11" x14ac:dyDescent="0.3">
      <c r="A103">
        <v>101</v>
      </c>
      <c r="B103" t="s">
        <v>17794</v>
      </c>
      <c r="C103">
        <f>IFERROR( IF(B103 = "","",VLOOKUP(B103,유가증권_상장사목록!$A$2:$C$822,2,0)),IF(B103 = "","",VLOOKUP(B103,코스닥_상장사목록!A69:I1643,2,0)))</f>
        <v>4990</v>
      </c>
      <c r="D103" t="str">
        <f>IF( B103 ="","",VLOOKUP(B103,유가증권_상장사목록!$A$2:$C$822,3,0))</f>
        <v>기타 금융업</v>
      </c>
      <c r="E103" s="2">
        <v>44876</v>
      </c>
      <c r="F103">
        <v>6</v>
      </c>
      <c r="H103" t="s">
        <v>10</v>
      </c>
      <c r="K103" t="str">
        <f t="shared" si="1"/>
        <v>Friday</v>
      </c>
    </row>
    <row r="104" spans="1:11" x14ac:dyDescent="0.3">
      <c r="A104">
        <v>102</v>
      </c>
      <c r="B104" t="s">
        <v>81</v>
      </c>
      <c r="C104">
        <f>IFERROR( IF(B104 = "","",VLOOKUP(B104,유가증권_상장사목록!$A$2:$C$822,2,0)),IF(B104 = "","",VLOOKUP(B104,코스닥_상장사목록!A70:I1644,2,0)))</f>
        <v>9680</v>
      </c>
      <c r="D104" t="str">
        <f>IF( B104 ="","",VLOOKUP(B104,유가증권_상장사목록!$A$2:$C$822,3,0))</f>
        <v>자동차 신품 부품 제조업</v>
      </c>
      <c r="E104" s="2">
        <v>44876</v>
      </c>
      <c r="F104">
        <v>38</v>
      </c>
      <c r="H104" t="s">
        <v>9395</v>
      </c>
      <c r="K104" t="str">
        <f t="shared" si="1"/>
        <v>Friday</v>
      </c>
    </row>
    <row r="105" spans="1:11" x14ac:dyDescent="0.3">
      <c r="A105">
        <v>103</v>
      </c>
      <c r="B105" t="s">
        <v>90</v>
      </c>
      <c r="C105">
        <f>IFERROR( IF(B105 = "","",VLOOKUP(B105,유가증권_상장사목록!$A$2:$C$822,2,0)),IF(B105 = "","",VLOOKUP(B105,코스닥_상장사목록!A71:I1645,2,0)))</f>
        <v>7590</v>
      </c>
      <c r="D105" t="str">
        <f>IF( B105 ="","",VLOOKUP(B105,유가증권_상장사목록!$A$2:$C$822,3,0))</f>
        <v>비료, 농약 및 살균, 살충제 제조업</v>
      </c>
      <c r="E105" s="2">
        <v>44876</v>
      </c>
      <c r="F105">
        <v>47</v>
      </c>
      <c r="H105" t="s">
        <v>9395</v>
      </c>
      <c r="K105" t="str">
        <f t="shared" si="1"/>
        <v>Friday</v>
      </c>
    </row>
    <row r="106" spans="1:11" x14ac:dyDescent="0.3">
      <c r="A106">
        <v>104</v>
      </c>
      <c r="B106" t="s">
        <v>64</v>
      </c>
      <c r="C106">
        <f>IFERROR( IF(B106 = "","",VLOOKUP(B106,유가증권_상장사목록!$A$2:$C$822,2,0)),IF(B106 = "","",VLOOKUP(B106,코스닥_상장사목록!A72:I1646,2,0)))</f>
        <v>10060</v>
      </c>
      <c r="D106" t="str">
        <f>IF( B106 ="","",VLOOKUP(B106,유가증권_상장사목록!$A$2:$C$822,3,0))</f>
        <v>기초 화학물질 제조업</v>
      </c>
      <c r="E106" s="2">
        <v>44879</v>
      </c>
      <c r="F106">
        <v>2</v>
      </c>
      <c r="H106" t="s">
        <v>9395</v>
      </c>
      <c r="K106" t="str">
        <f t="shared" si="1"/>
        <v>Monday</v>
      </c>
    </row>
    <row r="107" spans="1:11" x14ac:dyDescent="0.3">
      <c r="A107">
        <v>105</v>
      </c>
      <c r="B107" t="s">
        <v>47</v>
      </c>
      <c r="C107">
        <f>IFERROR( IF(B107 = "","",VLOOKUP(B107,유가증권_상장사목록!$A$2:$C$822,2,0)),IF(B107 = "","",VLOOKUP(B107,코스닥_상장사목록!A73:I1647,2,0)))</f>
        <v>16360</v>
      </c>
      <c r="D107" t="str">
        <f>IF( B107 ="","",VLOOKUP(B107,유가증권_상장사목록!$A$2:$C$822,3,0))</f>
        <v>금융 지원 서비스업</v>
      </c>
      <c r="E107" s="2">
        <v>44879</v>
      </c>
      <c r="F107">
        <v>6</v>
      </c>
      <c r="H107" t="s">
        <v>9395</v>
      </c>
      <c r="K107" t="str">
        <f t="shared" si="1"/>
        <v>Monday</v>
      </c>
    </row>
    <row r="108" spans="1:11" x14ac:dyDescent="0.3">
      <c r="A108">
        <v>106</v>
      </c>
      <c r="B108" t="s">
        <v>49</v>
      </c>
      <c r="C108">
        <f>IFERROR( IF(B108 = "","",VLOOKUP(B108,유가증권_상장사목록!$A$2:$C$822,2,0)),IF(B108 = "","",VLOOKUP(B108,코스닥_상장사목록!A74:I1648,2,0)))</f>
        <v>5940</v>
      </c>
      <c r="D108" t="str">
        <f>IF( B108 ="","",VLOOKUP(B108,유가증권_상장사목록!$A$2:$C$822,3,0))</f>
        <v>금융 지원 서비스업</v>
      </c>
      <c r="E108" s="2">
        <v>44879</v>
      </c>
      <c r="F108">
        <v>21</v>
      </c>
      <c r="H108" t="s">
        <v>9395</v>
      </c>
      <c r="K108" t="str">
        <f t="shared" si="1"/>
        <v>Monday</v>
      </c>
    </row>
    <row r="109" spans="1:11" x14ac:dyDescent="0.3">
      <c r="A109">
        <v>107</v>
      </c>
      <c r="B109" t="s">
        <v>78</v>
      </c>
      <c r="C109">
        <f>IFERROR( IF(B109 = "","",VLOOKUP(B109,유가증권_상장사목록!$A$2:$C$822,2,0)),IF(B109 = "","",VLOOKUP(B109,코스닥_상장사목록!A75:I1649,2,0)))</f>
        <v>3610</v>
      </c>
      <c r="D109" t="str">
        <f>IF( B109 ="","",VLOOKUP(B109,유가증권_상장사목록!$A$2:$C$822,3,0))</f>
        <v>직물직조 및 직물제품 제조업</v>
      </c>
      <c r="E109" s="2">
        <v>44879</v>
      </c>
      <c r="F109">
        <v>39</v>
      </c>
      <c r="H109" t="s">
        <v>9395</v>
      </c>
      <c r="K109" t="str">
        <f t="shared" si="1"/>
        <v>Monday</v>
      </c>
    </row>
    <row r="110" spans="1:11" x14ac:dyDescent="0.3">
      <c r="A110">
        <v>108</v>
      </c>
      <c r="B110" t="s">
        <v>80</v>
      </c>
      <c r="C110">
        <f>IFERROR( IF(B110 = "","",VLOOKUP(B110,유가증권_상장사목록!$A$2:$C$822,2,0)),IF(B110 = "","",VLOOKUP(B110,코스닥_상장사목록!A76:I1650,2,0)))</f>
        <v>9680</v>
      </c>
      <c r="D110" t="str">
        <f>IF( B110 ="","",VLOOKUP(B110,유가증권_상장사목록!$A$2:$C$822,3,0))</f>
        <v>자동차 신품 부품 제조업</v>
      </c>
      <c r="E110" s="2">
        <v>44879</v>
      </c>
      <c r="F110">
        <v>37</v>
      </c>
      <c r="H110" t="s">
        <v>9395</v>
      </c>
      <c r="K110" t="str">
        <f t="shared" si="1"/>
        <v>Monday</v>
      </c>
    </row>
    <row r="111" spans="1:11" x14ac:dyDescent="0.3">
      <c r="A111">
        <v>109</v>
      </c>
      <c r="B111" t="s">
        <v>78</v>
      </c>
      <c r="C111">
        <f>IFERROR( IF(B111 = "","",VLOOKUP(B111,유가증권_상장사목록!$A$2:$C$822,2,0)),IF(B111 = "","",VLOOKUP(B111,코스닥_상장사목록!A77:I1651,2,0)))</f>
        <v>3610</v>
      </c>
      <c r="D111" t="str">
        <f>IF( B111 ="","",VLOOKUP(B111,유가증권_상장사목록!$A$2:$C$822,3,0))</f>
        <v>직물직조 및 직물제품 제조업</v>
      </c>
      <c r="E111" s="2">
        <v>44880</v>
      </c>
      <c r="F111">
        <v>80</v>
      </c>
      <c r="H111" t="s">
        <v>9397</v>
      </c>
      <c r="K111" t="str">
        <f t="shared" si="1"/>
        <v>Tuesday</v>
      </c>
    </row>
    <row r="112" spans="1:11" x14ac:dyDescent="0.3">
      <c r="A112">
        <v>110</v>
      </c>
      <c r="B112" t="s">
        <v>59</v>
      </c>
      <c r="C112">
        <f>IFERROR( IF(B112 = "","",VLOOKUP(B112,유가증권_상장사목록!$A$2:$C$822,2,0)),IF(B112 = "","",VLOOKUP(B112,코스닥_상장사목록!A78:I1652,2,0)))</f>
        <v>35250</v>
      </c>
      <c r="D112" t="str">
        <f>IF( B112 ="","",VLOOKUP(B112,유가증권_상장사목록!$A$2:$C$822,3,0))</f>
        <v>유원지 및 기타 오락관련 서비스업</v>
      </c>
      <c r="E112" s="2">
        <v>44880</v>
      </c>
      <c r="F112">
        <v>9</v>
      </c>
      <c r="H112" t="s">
        <v>9395</v>
      </c>
      <c r="K112" t="str">
        <f t="shared" si="1"/>
        <v>Tuesday</v>
      </c>
    </row>
    <row r="113" spans="1:11" x14ac:dyDescent="0.3">
      <c r="A113">
        <v>111</v>
      </c>
      <c r="B113" t="s">
        <v>64</v>
      </c>
      <c r="C113">
        <f>IFERROR( IF(B113 = "","",VLOOKUP(B113,유가증권_상장사목록!$A$2:$C$822,2,0)),IF(B113 = "","",VLOOKUP(B113,코스닥_상장사목록!A79:I1653,2,0)))</f>
        <v>10060</v>
      </c>
      <c r="D113" t="str">
        <f>IF( B113 ="","",VLOOKUP(B113,유가증권_상장사목록!$A$2:$C$822,3,0))</f>
        <v>기초 화학물질 제조업</v>
      </c>
      <c r="E113" s="2">
        <v>44880</v>
      </c>
      <c r="F113">
        <v>2</v>
      </c>
      <c r="H113" t="s">
        <v>9395</v>
      </c>
      <c r="K113" t="str">
        <f t="shared" si="1"/>
        <v>Tuesday</v>
      </c>
    </row>
    <row r="114" spans="1:11" x14ac:dyDescent="0.3">
      <c r="A114">
        <v>112</v>
      </c>
      <c r="B114" t="s">
        <v>80</v>
      </c>
      <c r="C114">
        <f>IFERROR( IF(B114 = "","",VLOOKUP(B114,유가증권_상장사목록!$A$2:$C$822,2,0)),IF(B114 = "","",VLOOKUP(B114,코스닥_상장사목록!A80:I1654,2,0)))</f>
        <v>9680</v>
      </c>
      <c r="D114" t="str">
        <f>IF( B114 ="","",VLOOKUP(B114,유가증권_상장사목록!$A$2:$C$822,3,0))</f>
        <v>자동차 신품 부품 제조업</v>
      </c>
      <c r="E114" s="2">
        <v>44880</v>
      </c>
      <c r="F114">
        <v>37</v>
      </c>
      <c r="H114" t="s">
        <v>9395</v>
      </c>
      <c r="K114" t="str">
        <f t="shared" si="1"/>
        <v>Tuesday</v>
      </c>
    </row>
    <row r="115" spans="1:11" x14ac:dyDescent="0.3">
      <c r="A115">
        <v>113</v>
      </c>
      <c r="B115" t="s">
        <v>47</v>
      </c>
      <c r="C115">
        <f>IFERROR( IF(B115 = "","",VLOOKUP(B115,유가증권_상장사목록!$A$2:$C$822,2,0)),IF(B115 = "","",VLOOKUP(B115,코스닥_상장사목록!A81:I1655,2,0)))</f>
        <v>16360</v>
      </c>
      <c r="D115" t="str">
        <f>IF( B115 ="","",VLOOKUP(B115,유가증권_상장사목록!$A$2:$C$822,3,0))</f>
        <v>금융 지원 서비스업</v>
      </c>
      <c r="E115" s="2">
        <v>44880</v>
      </c>
      <c r="F115">
        <v>6</v>
      </c>
      <c r="H115" t="s">
        <v>9395</v>
      </c>
      <c r="K115" t="str">
        <f t="shared" si="1"/>
        <v>Tuesday</v>
      </c>
    </row>
    <row r="116" spans="1:11" x14ac:dyDescent="0.3">
      <c r="A116">
        <v>114</v>
      </c>
      <c r="B116" t="s">
        <v>49</v>
      </c>
      <c r="C116">
        <f>IFERROR( IF(B116 = "","",VLOOKUP(B116,유가증권_상장사목록!$A$2:$C$822,2,0)),IF(B116 = "","",VLOOKUP(B116,코스닥_상장사목록!A82:I1656,2,0)))</f>
        <v>5940</v>
      </c>
      <c r="D116" t="str">
        <f>IF( B116 ="","",VLOOKUP(B116,유가증권_상장사목록!$A$2:$C$822,3,0))</f>
        <v>금융 지원 서비스업</v>
      </c>
      <c r="E116" s="2">
        <v>44880</v>
      </c>
      <c r="F116">
        <v>21</v>
      </c>
      <c r="H116" t="s">
        <v>9395</v>
      </c>
      <c r="K116" t="str">
        <f t="shared" si="1"/>
        <v>Tuesday</v>
      </c>
    </row>
    <row r="117" spans="1:11" x14ac:dyDescent="0.3">
      <c r="A117">
        <v>115</v>
      </c>
      <c r="B117" t="s">
        <v>78</v>
      </c>
      <c r="C117">
        <f>IFERROR( IF(B117 = "","",VLOOKUP(B117,유가증권_상장사목록!$A$2:$C$822,2,0)),IF(B117 = "","",VLOOKUP(B117,코스닥_상장사목록!A83:I1657,2,0)))</f>
        <v>3610</v>
      </c>
      <c r="D117" t="str">
        <f>IF( B117 ="","",VLOOKUP(B117,유가증권_상장사목록!$A$2:$C$822,3,0))</f>
        <v>직물직조 및 직물제품 제조업</v>
      </c>
      <c r="E117" s="2">
        <v>44881</v>
      </c>
      <c r="F117">
        <v>79</v>
      </c>
      <c r="H117" t="s">
        <v>9397</v>
      </c>
      <c r="K117" t="str">
        <f t="shared" si="1"/>
        <v>Wednesday</v>
      </c>
    </row>
    <row r="118" spans="1:11" x14ac:dyDescent="0.3">
      <c r="A118">
        <v>116</v>
      </c>
      <c r="B118" t="s">
        <v>59</v>
      </c>
      <c r="C118">
        <f>IFERROR( IF(B118 = "","",VLOOKUP(B118,유가증권_상장사목록!$A$2:$C$822,2,0)),IF(B118 = "","",VLOOKUP(B118,코스닥_상장사목록!A84:I1658,2,0)))</f>
        <v>35250</v>
      </c>
      <c r="D118" t="str">
        <f>IF( B118 ="","",VLOOKUP(B118,유가증권_상장사목록!$A$2:$C$822,3,0))</f>
        <v>유원지 및 기타 오락관련 서비스업</v>
      </c>
      <c r="E118" s="2">
        <v>44890</v>
      </c>
      <c r="F118">
        <v>9</v>
      </c>
      <c r="H118" t="s">
        <v>9395</v>
      </c>
      <c r="K118" t="str">
        <f t="shared" si="1"/>
        <v>Friday</v>
      </c>
    </row>
    <row r="119" spans="1:11" x14ac:dyDescent="0.3">
      <c r="A119">
        <v>117</v>
      </c>
      <c r="B119" t="s">
        <v>78</v>
      </c>
      <c r="C119">
        <f>IFERROR( IF(B119 = "","",VLOOKUP(B119,유가증권_상장사목록!$A$2:$C$822,2,0)),IF(B119 = "","",VLOOKUP(B119,코스닥_상장사목록!A85:I1659,2,0)))</f>
        <v>3610</v>
      </c>
      <c r="D119" t="str">
        <f>IF( B119 ="","",VLOOKUP(B119,유가증권_상장사목록!$A$2:$C$822,3,0))</f>
        <v>직물직조 및 직물제품 제조업</v>
      </c>
      <c r="E119" s="2">
        <v>44890</v>
      </c>
      <c r="F119">
        <v>80</v>
      </c>
      <c r="H119" t="s">
        <v>9395</v>
      </c>
      <c r="K119" t="str">
        <f t="shared" si="1"/>
        <v>Friday</v>
      </c>
    </row>
    <row r="120" spans="1:11" x14ac:dyDescent="0.3">
      <c r="A120">
        <v>118</v>
      </c>
      <c r="B120" t="s">
        <v>80</v>
      </c>
      <c r="C120">
        <f>IFERROR( IF(B120 = "","",VLOOKUP(B120,유가증권_상장사목록!$A$2:$C$822,2,0)),IF(B120 = "","",VLOOKUP(B120,코스닥_상장사목록!A86:I1660,2,0)))</f>
        <v>9680</v>
      </c>
      <c r="D120" t="str">
        <f>IF( B120 ="","",VLOOKUP(B120,유가증권_상장사목록!$A$2:$C$822,3,0))</f>
        <v>자동차 신품 부품 제조업</v>
      </c>
      <c r="E120" s="2">
        <v>44890</v>
      </c>
      <c r="F120">
        <v>37</v>
      </c>
      <c r="H120" t="s">
        <v>9395</v>
      </c>
      <c r="K120" t="str">
        <f t="shared" si="1"/>
        <v>Friday</v>
      </c>
    </row>
    <row r="121" spans="1:11" x14ac:dyDescent="0.3">
      <c r="A121">
        <v>119</v>
      </c>
      <c r="B121" t="s">
        <v>85</v>
      </c>
      <c r="C121">
        <f>IFERROR( IF(B121 = "","",VLOOKUP(B121,유가증권_상장사목록!$A$2:$C$822,2,0)),IF(B121 = "","",VLOOKUP(B121,코스닥_상장사목록!A87:I1661,2,0)))</f>
        <v>5820</v>
      </c>
      <c r="D121" t="str">
        <f>IF( B121 ="","",VLOOKUP(B121,유가증권_상장사목록!$A$2:$C$822,3,0))</f>
        <v>직물직조 및 직물제품 제조업</v>
      </c>
      <c r="E121" s="2">
        <v>44890</v>
      </c>
      <c r="F121">
        <v>15</v>
      </c>
      <c r="H121" t="s">
        <v>9395</v>
      </c>
      <c r="K121" t="str">
        <f t="shared" si="1"/>
        <v>Friday</v>
      </c>
    </row>
    <row r="122" spans="1:11" x14ac:dyDescent="0.3">
      <c r="A122">
        <v>120</v>
      </c>
      <c r="B122" t="s">
        <v>102</v>
      </c>
      <c r="C122">
        <f>IFERROR( IF(B122 = "","",VLOOKUP(B122,유가증권_상장사목록!$A$2:$C$822,2,0)),IF(B122 = "","",VLOOKUP(B122,코스닥_상장사목록!A88:I1662,2,0)))</f>
        <v>1810</v>
      </c>
      <c r="D122" t="e">
        <f>IF( B122 ="","",VLOOKUP(B122,유가증권_상장사목록!$A$2:$C$822,3,0))</f>
        <v>#N/A</v>
      </c>
      <c r="E122" s="2">
        <v>44890</v>
      </c>
      <c r="F122">
        <v>95</v>
      </c>
      <c r="H122" t="s">
        <v>9395</v>
      </c>
      <c r="K122" t="str">
        <f t="shared" si="1"/>
        <v>Friday</v>
      </c>
    </row>
    <row r="123" spans="1:11" x14ac:dyDescent="0.3">
      <c r="A123">
        <v>121</v>
      </c>
      <c r="B123" t="s">
        <v>81</v>
      </c>
      <c r="C123">
        <f>IFERROR( IF(B123 = "","",VLOOKUP(B123,유가증권_상장사목록!$A$2:$C$822,2,0)),IF(B123 = "","",VLOOKUP(B123,코스닥_상장사목록!A89:I1663,2,0)))</f>
        <v>9680</v>
      </c>
      <c r="D123" t="str">
        <f>IF( B123 ="","",VLOOKUP(B123,유가증권_상장사목록!$A$2:$C$822,3,0))</f>
        <v>자동차 신품 부품 제조업</v>
      </c>
      <c r="E123" s="2">
        <v>44897</v>
      </c>
      <c r="F123">
        <v>37</v>
      </c>
      <c r="H123" t="s">
        <v>9395</v>
      </c>
      <c r="K123" t="str">
        <f t="shared" si="1"/>
        <v>Friday</v>
      </c>
    </row>
    <row r="124" spans="1:11" x14ac:dyDescent="0.3">
      <c r="A124">
        <v>122</v>
      </c>
      <c r="B124" t="s">
        <v>9396</v>
      </c>
      <c r="C124">
        <f>IFERROR( IF(B124 = "","",VLOOKUP(B124,유가증권_상장사목록!$A$2:$C$822,2,0)),IF(B124 = "","",VLOOKUP(B124,코스닥_상장사목록!A90:I1664,2,0)))</f>
        <v>390</v>
      </c>
      <c r="D124" t="str">
        <f>IF( B124 ="","",VLOOKUP(B124,유가증권_상장사목록!$A$2:$C$822,3,0))</f>
        <v>기타 화학제품 제조업</v>
      </c>
      <c r="E124" s="2">
        <v>44897</v>
      </c>
      <c r="F124">
        <v>48</v>
      </c>
      <c r="H124" t="s">
        <v>9395</v>
      </c>
      <c r="K124" t="str">
        <f t="shared" si="1"/>
        <v>Friday</v>
      </c>
    </row>
    <row r="125" spans="1:11" x14ac:dyDescent="0.3">
      <c r="A125">
        <v>123</v>
      </c>
      <c r="B125" t="s">
        <v>17806</v>
      </c>
      <c r="C125">
        <f>IFERROR( IF(B125 = "","",VLOOKUP(B125,유가증권_상장사목록!$A$2:$C$822,2,0)),IF(B125 = "","",VLOOKUP(B125,코스닥_상장사목록!A91:I1665,2,0)))</f>
        <v>58860</v>
      </c>
      <c r="D125" t="str">
        <f>IF( B125 ="","",VLOOKUP(B125,유가증권_상장사목록!$A$2:$C$822,3,0))</f>
        <v>기타 정보 서비스업</v>
      </c>
      <c r="E125" s="2">
        <v>44897</v>
      </c>
      <c r="F125">
        <v>116</v>
      </c>
      <c r="H125" t="s">
        <v>9395</v>
      </c>
      <c r="K125" t="str">
        <f t="shared" si="1"/>
        <v>Friday</v>
      </c>
    </row>
    <row r="126" spans="1:11" x14ac:dyDescent="0.3">
      <c r="A126">
        <v>124</v>
      </c>
      <c r="B126" t="s">
        <v>95</v>
      </c>
      <c r="C126">
        <f>IFERROR( IF(B126 = "","",VLOOKUP(B126,유가증권_상장사목록!$A$2:$C$822,2,0)),IF(B126 = "","",VLOOKUP(B126,코스닥_상장사목록!A92:I1666,2,0)))</f>
        <v>32560</v>
      </c>
      <c r="D126" t="str">
        <f>IF( B126 ="","",VLOOKUP(B126,유가증권_상장사목록!$A$2:$C$822,3,0))</f>
        <v>1차 비철금속 제조업</v>
      </c>
      <c r="E126" s="2">
        <v>44897</v>
      </c>
      <c r="F126">
        <v>39</v>
      </c>
      <c r="H126" t="s">
        <v>9395</v>
      </c>
      <c r="K126" t="str">
        <f t="shared" si="1"/>
        <v>Friday</v>
      </c>
    </row>
    <row r="127" spans="1:11" x14ac:dyDescent="0.3">
      <c r="A127">
        <v>125</v>
      </c>
      <c r="B127" t="s">
        <v>97</v>
      </c>
      <c r="C127">
        <f>IFERROR( IF(B127 = "","",VLOOKUP(B127,유가증권_상장사목록!$A$2:$C$822,2,0)),IF(B127 = "","",VLOOKUP(B127,코스닥_상장사목록!A93:I1667,2,0)))</f>
        <v>282690</v>
      </c>
      <c r="D127" t="str">
        <f>IF( B127 ="","",VLOOKUP(B127,유가증권_상장사목록!$A$2:$C$822,3,0))</f>
        <v>고무제품 제조업</v>
      </c>
      <c r="E127" s="2">
        <v>44897</v>
      </c>
      <c r="F127">
        <v>25</v>
      </c>
      <c r="H127" t="s">
        <v>9395</v>
      </c>
      <c r="K127" t="str">
        <f t="shared" si="1"/>
        <v>Friday</v>
      </c>
    </row>
    <row r="128" spans="1:11" x14ac:dyDescent="0.3">
      <c r="A128">
        <v>126</v>
      </c>
      <c r="B128" t="s">
        <v>99</v>
      </c>
      <c r="C128">
        <f>IFERROR( IF(B128 = "","",VLOOKUP(B128,유가증권_상장사목록!$A$2:$C$822,2,0)),IF(B128 = "","",VLOOKUP(B128,코스닥_상장사목록!A94:I1668,2,0)))</f>
        <v>33920</v>
      </c>
      <c r="D128" t="str">
        <f>IF( B128 ="","",VLOOKUP(B128,유가증권_상장사목록!$A$2:$C$822,3,0))</f>
        <v>알코올음료 제조업</v>
      </c>
      <c r="E128" s="2">
        <v>44897</v>
      </c>
      <c r="F128">
        <v>59</v>
      </c>
      <c r="H128" t="s">
        <v>9395</v>
      </c>
      <c r="K128" t="str">
        <f t="shared" si="1"/>
        <v>Friday</v>
      </c>
    </row>
    <row r="129" spans="1:11" x14ac:dyDescent="0.3">
      <c r="A129">
        <v>127</v>
      </c>
      <c r="B129" t="s">
        <v>53</v>
      </c>
      <c r="C129">
        <f>IFERROR( IF(B129 = "","",VLOOKUP(B129,유가증권_상장사목록!$A$2:$C$822,2,0)),IF(B129 = "","",VLOOKUP(B129,코스닥_상장사목록!A95:I1669,2,0)))</f>
        <v>55550</v>
      </c>
      <c r="D129" t="str">
        <f>IF( B129 ="","",VLOOKUP(B129,유가증권_상장사목록!$A$2:$C$822,3,0))</f>
        <v>기타 금융업</v>
      </c>
      <c r="E129" s="2">
        <v>44900</v>
      </c>
      <c r="H129" t="s">
        <v>9395</v>
      </c>
      <c r="K129" t="str">
        <f t="shared" si="1"/>
        <v>Monday</v>
      </c>
    </row>
    <row r="130" spans="1:11" x14ac:dyDescent="0.3">
      <c r="A130">
        <v>128</v>
      </c>
      <c r="B130" t="s">
        <v>76</v>
      </c>
      <c r="C130">
        <f>IFERROR( IF(B130 = "","",VLOOKUP(B130,유가증권_상장사목록!$A$2:$C$822,2,0)),IF(B130 = "","",VLOOKUP(B130,코스닥_상장사목록!A96:I1670,2,0)))</f>
        <v>1560</v>
      </c>
      <c r="D130" t="str">
        <f>IF( B130 ="","",VLOOKUP(B130,유가증권_상장사목록!$A$2:$C$822,3,0))</f>
        <v>기타 비금속 광물제품 제조업</v>
      </c>
      <c r="E130" s="2">
        <v>44900</v>
      </c>
      <c r="H130" t="s">
        <v>9395</v>
      </c>
      <c r="K130" t="str">
        <f t="shared" si="1"/>
        <v>Monday</v>
      </c>
    </row>
    <row r="131" spans="1:11" x14ac:dyDescent="0.3">
      <c r="A131">
        <v>129</v>
      </c>
      <c r="B131" t="s">
        <v>96</v>
      </c>
      <c r="C131">
        <f>IFERROR( IF(B131 = "","",VLOOKUP(B131,유가증권_상장사목록!$A$2:$C$822,2,0)),IF(B131 = "","",VLOOKUP(B131,코스닥_상장사목록!A97:I1671,2,0)))</f>
        <v>282690</v>
      </c>
      <c r="D131" t="str">
        <f>IF( B131 ="","",VLOOKUP(B131,유가증권_상장사목록!$A$2:$C$822,3,0))</f>
        <v>고무제품 제조업</v>
      </c>
      <c r="E131" s="2">
        <v>44901</v>
      </c>
      <c r="H131" t="s">
        <v>9395</v>
      </c>
      <c r="K131" t="str">
        <f t="shared" ref="K131:K194" si="2">IF(E131="","",TEXT(E131,"dddd"))</f>
        <v>Tuesday</v>
      </c>
    </row>
    <row r="132" spans="1:11" x14ac:dyDescent="0.3">
      <c r="A132">
        <v>130</v>
      </c>
      <c r="B132" t="s">
        <v>57</v>
      </c>
      <c r="C132">
        <f>IFERROR( IF(B132 = "","",VLOOKUP(B132,유가증권_상장사목록!$A$2:$C$822,2,0)),IF(B132 = "","",VLOOKUP(B132,코스닥_상장사목록!A98:I1672,2,0)))</f>
        <v>10950</v>
      </c>
      <c r="D132" t="str">
        <f>IF( B132 ="","",VLOOKUP(B132,유가증권_상장사목록!$A$2:$C$822,3,0))</f>
        <v>석유 정제품 제조업</v>
      </c>
      <c r="E132" s="2">
        <v>44914</v>
      </c>
      <c r="F132">
        <v>3</v>
      </c>
      <c r="H132" t="s">
        <v>9395</v>
      </c>
      <c r="K132" t="str">
        <f t="shared" si="2"/>
        <v>Monday</v>
      </c>
    </row>
    <row r="133" spans="1:11" x14ac:dyDescent="0.3">
      <c r="A133">
        <v>131</v>
      </c>
      <c r="B133" t="s">
        <v>85</v>
      </c>
      <c r="C133">
        <f>IFERROR( IF(B133 = "","",VLOOKUP(B133,유가증권_상장사목록!$A$2:$C$822,2,0)),IF(B133 = "","",VLOOKUP(B133,코스닥_상장사목록!A99:I1673,2,0)))</f>
        <v>5820</v>
      </c>
      <c r="D133" t="str">
        <f>IF( B133 ="","",VLOOKUP(B133,유가증권_상장사목록!$A$2:$C$822,3,0))</f>
        <v>직물직조 및 직물제품 제조업</v>
      </c>
      <c r="E133" s="2">
        <v>44914</v>
      </c>
      <c r="F133">
        <v>15</v>
      </c>
      <c r="H133" t="s">
        <v>9395</v>
      </c>
      <c r="K133" t="str">
        <f t="shared" si="2"/>
        <v>Monday</v>
      </c>
    </row>
    <row r="134" spans="1:11" x14ac:dyDescent="0.3">
      <c r="A134">
        <v>132</v>
      </c>
      <c r="B134" t="s">
        <v>100</v>
      </c>
      <c r="C134">
        <f>IFERROR( IF(B134 = "","",VLOOKUP(B134,유가증권_상장사목록!$A$2:$C$822,2,0)),IF(B134 = "","",VLOOKUP(B134,코스닥_상장사목록!A100:I1674,2,0)))</f>
        <v>92460</v>
      </c>
      <c r="D134" t="e">
        <f>IF( B134 ="","",VLOOKUP(B134,유가증권_상장사목록!$A$2:$C$822,3,0))</f>
        <v>#N/A</v>
      </c>
      <c r="E134" s="2">
        <v>44914</v>
      </c>
      <c r="F134">
        <v>51</v>
      </c>
      <c r="H134" t="s">
        <v>9395</v>
      </c>
      <c r="K134" t="str">
        <f t="shared" si="2"/>
        <v>Monday</v>
      </c>
    </row>
    <row r="135" spans="1:11" x14ac:dyDescent="0.3">
      <c r="A135">
        <v>133</v>
      </c>
      <c r="B135" t="s">
        <v>76</v>
      </c>
      <c r="C135">
        <f>IFERROR( IF(B135 = "","",VLOOKUP(B135,유가증권_상장사목록!$A$2:$C$822,2,0)),IF(B135 = "","",VLOOKUP(B135,코스닥_상장사목록!A101:I1675,2,0)))</f>
        <v>1560</v>
      </c>
      <c r="D135" t="str">
        <f>IF( B135 ="","",VLOOKUP(B135,유가증권_상장사목록!$A$2:$C$822,3,0))</f>
        <v>기타 비금속 광물제품 제조업</v>
      </c>
      <c r="E135" s="2">
        <v>44922</v>
      </c>
      <c r="F135">
        <v>34</v>
      </c>
      <c r="H135" t="s">
        <v>10</v>
      </c>
      <c r="K135" t="str">
        <f t="shared" si="2"/>
        <v>Tuesday</v>
      </c>
    </row>
    <row r="136" spans="1:11" x14ac:dyDescent="0.3">
      <c r="A136">
        <v>134</v>
      </c>
      <c r="B136" t="s">
        <v>49</v>
      </c>
      <c r="C136">
        <f>IFERROR( IF(B136 = "","",VLOOKUP(B136,유가증권_상장사목록!$A$2:$C$822,2,0)),IF(B136 = "","",VLOOKUP(B136,코스닥_상장사목록!A102:I1676,2,0)))</f>
        <v>5940</v>
      </c>
      <c r="D136" t="str">
        <f>IF( B136 ="","",VLOOKUP(B136,유가증권_상장사목록!$A$2:$C$822,3,0))</f>
        <v>금융 지원 서비스업</v>
      </c>
      <c r="E136" s="2">
        <v>44922</v>
      </c>
      <c r="F136">
        <v>21</v>
      </c>
      <c r="H136" t="s">
        <v>10</v>
      </c>
      <c r="K136" t="str">
        <f t="shared" si="2"/>
        <v>Tuesday</v>
      </c>
    </row>
    <row r="137" spans="1:11" x14ac:dyDescent="0.3">
      <c r="A137">
        <v>135</v>
      </c>
      <c r="B137" t="s">
        <v>45</v>
      </c>
      <c r="C137">
        <f>IFERROR( IF(B137 = "","",VLOOKUP(B137,유가증권_상장사목록!$A$2:$C$822,2,0)),IF(B137 = "","",VLOOKUP(B137,코스닥_상장사목록!A103:I1677,2,0)))</f>
        <v>5490</v>
      </c>
      <c r="D137" t="str">
        <f>IF( B137 ="","",VLOOKUP(B137,유가증권_상장사목록!$A$2:$C$822,3,0))</f>
        <v>1차 철강 제조업</v>
      </c>
      <c r="E137" s="2">
        <v>44932</v>
      </c>
      <c r="F137">
        <v>1</v>
      </c>
      <c r="H137" t="s">
        <v>9395</v>
      </c>
      <c r="K137" t="str">
        <f t="shared" si="2"/>
        <v>Friday</v>
      </c>
    </row>
    <row r="138" spans="1:11" x14ac:dyDescent="0.3">
      <c r="A138">
        <v>136</v>
      </c>
      <c r="B138" t="s">
        <v>47</v>
      </c>
      <c r="C138">
        <f>IFERROR( IF(B138 = "","",VLOOKUP(B138,유가증권_상장사목록!$A$2:$C$822,2,0)),IF(B138 = "","",VLOOKUP(B138,코스닥_상장사목록!A104:I1678,2,0)))</f>
        <v>16360</v>
      </c>
      <c r="D138" t="str">
        <f>IF( B138 ="","",VLOOKUP(B138,유가증권_상장사목록!$A$2:$C$822,3,0))</f>
        <v>금융 지원 서비스업</v>
      </c>
      <c r="E138" s="2">
        <v>44932</v>
      </c>
      <c r="F138">
        <v>7</v>
      </c>
      <c r="H138" t="s">
        <v>9395</v>
      </c>
      <c r="K138" t="str">
        <f t="shared" si="2"/>
        <v>Friday</v>
      </c>
    </row>
    <row r="139" spans="1:11" x14ac:dyDescent="0.3">
      <c r="A139">
        <v>137</v>
      </c>
      <c r="B139" t="s">
        <v>53</v>
      </c>
      <c r="C139">
        <f>IFERROR( IF(B139 = "","",VLOOKUP(B139,유가증권_상장사목록!$A$2:$C$822,2,0)),IF(B139 = "","",VLOOKUP(B139,코스닥_상장사목록!A105:I1679,2,0)))</f>
        <v>55550</v>
      </c>
      <c r="D139" t="str">
        <f>IF( B139 ="","",VLOOKUP(B139,유가증권_상장사목록!$A$2:$C$822,3,0))</f>
        <v>기타 금융업</v>
      </c>
      <c r="E139" s="2">
        <v>44932</v>
      </c>
      <c r="F139">
        <v>5</v>
      </c>
      <c r="H139" t="s">
        <v>9395</v>
      </c>
      <c r="K139" t="str">
        <f t="shared" si="2"/>
        <v>Friday</v>
      </c>
    </row>
    <row r="140" spans="1:11" x14ac:dyDescent="0.3">
      <c r="A140">
        <v>139</v>
      </c>
      <c r="B140" t="s">
        <v>17806</v>
      </c>
      <c r="C140">
        <f>IFERROR( IF(B140 = "","",VLOOKUP(B140,유가증권_상장사목록!$A$2:$C$822,2,0)),IF(B140 = "","",VLOOKUP(B140,코스닥_상장사목록!A107:I1681,2,0)))</f>
        <v>58860</v>
      </c>
      <c r="D140" t="str">
        <f>IF( B140 ="","",VLOOKUP(B140,유가증권_상장사목록!$A$2:$C$822,3,0))</f>
        <v>기타 정보 서비스업</v>
      </c>
      <c r="E140" s="2">
        <v>44932</v>
      </c>
      <c r="F140">
        <v>125</v>
      </c>
      <c r="H140" t="s">
        <v>9395</v>
      </c>
      <c r="K140" t="str">
        <f t="shared" si="2"/>
        <v>Friday</v>
      </c>
    </row>
    <row r="141" spans="1:11" x14ac:dyDescent="0.3">
      <c r="A141">
        <v>140</v>
      </c>
      <c r="B141" t="s">
        <v>102</v>
      </c>
      <c r="C141">
        <f>IFERROR( IF(B141 = "","",VLOOKUP(B141,유가증권_상장사목록!$A$2:$C$822,2,0)),IF(B141 = "","",VLOOKUP(B141,코스닥_상장사목록!A108:I1682,2,0)))</f>
        <v>1810</v>
      </c>
      <c r="D141" t="e">
        <f>IF( B141 ="","",VLOOKUP(B141,유가증권_상장사목록!$A$2:$C$822,3,0))</f>
        <v>#N/A</v>
      </c>
      <c r="E141" s="2">
        <v>44932</v>
      </c>
      <c r="F141">
        <v>115</v>
      </c>
      <c r="H141" t="s">
        <v>9395</v>
      </c>
      <c r="K141" t="str">
        <f t="shared" si="2"/>
        <v>Friday</v>
      </c>
    </row>
    <row r="142" spans="1:11" x14ac:dyDescent="0.3">
      <c r="A142">
        <v>141</v>
      </c>
      <c r="B142" t="s">
        <v>102</v>
      </c>
      <c r="C142">
        <f>IFERROR( IF(B142 = "","",VLOOKUP(B142,유가증권_상장사목록!$A$2:$C$822,2,0)),IF(B142 = "","",VLOOKUP(B142,코스닥_상장사목록!A109:I1683,2,0)))</f>
        <v>1810</v>
      </c>
      <c r="D142" t="e">
        <f>IF( B142 ="","",VLOOKUP(B142,유가증권_상장사목록!$A$2:$C$822,3,0))</f>
        <v>#N/A</v>
      </c>
      <c r="E142" s="2">
        <v>44935</v>
      </c>
      <c r="F142">
        <v>115</v>
      </c>
      <c r="H142" t="s">
        <v>9395</v>
      </c>
      <c r="K142" t="str">
        <f t="shared" si="2"/>
        <v>Monday</v>
      </c>
    </row>
    <row r="143" spans="1:11" x14ac:dyDescent="0.3">
      <c r="A143">
        <v>142</v>
      </c>
      <c r="B143" t="s">
        <v>78</v>
      </c>
      <c r="C143">
        <f>IFERROR( IF(B143 = "","",VLOOKUP(B143,유가증권_상장사목록!$A$2:$C$822,2,0)),IF(B143 = "","",VLOOKUP(B143,코스닥_상장사목록!A110:I1684,2,0)))</f>
        <v>3610</v>
      </c>
      <c r="D143" t="str">
        <f>IF( B143 ="","",VLOOKUP(B143,유가증권_상장사목록!$A$2:$C$822,3,0))</f>
        <v>직물직조 및 직물제품 제조업</v>
      </c>
      <c r="E143" s="2">
        <v>44935</v>
      </c>
      <c r="F143">
        <v>58</v>
      </c>
      <c r="H143" t="s">
        <v>9395</v>
      </c>
      <c r="K143" t="str">
        <f t="shared" si="2"/>
        <v>Monday</v>
      </c>
    </row>
    <row r="144" spans="1:11" x14ac:dyDescent="0.3">
      <c r="A144">
        <v>143</v>
      </c>
      <c r="B144" t="s">
        <v>94</v>
      </c>
      <c r="C144">
        <f>IFERROR( IF(B144 = "","",VLOOKUP(B144,유가증권_상장사목록!$A$2:$C$822,2,0)),IF(B144 = "","",VLOOKUP(B144,코스닥_상장사목록!A111:I1685,2,0)))</f>
        <v>32560</v>
      </c>
      <c r="D144" t="str">
        <f>IF( B144 ="","",VLOOKUP(B144,유가증권_상장사목록!$A$2:$C$822,3,0))</f>
        <v>1차 비철금속 제조업</v>
      </c>
      <c r="E144" s="2">
        <v>44935</v>
      </c>
      <c r="F144">
        <v>43</v>
      </c>
      <c r="H144" t="s">
        <v>9395</v>
      </c>
      <c r="K144" t="str">
        <f t="shared" si="2"/>
        <v>Monday</v>
      </c>
    </row>
    <row r="145" spans="1:11" x14ac:dyDescent="0.3">
      <c r="A145">
        <v>144</v>
      </c>
      <c r="B145" t="s">
        <v>91</v>
      </c>
      <c r="C145">
        <f>IFERROR( IF(B145 = "","",VLOOKUP(B145,유가증권_상장사목록!$A$2:$C$822,2,0)),IF(B145 = "","",VLOOKUP(B145,코스닥_상장사목록!A112:I1686,2,0)))</f>
        <v>138070</v>
      </c>
      <c r="D145" t="e">
        <f>IF( B145 ="","",VLOOKUP(B145,유가증권_상장사목록!$A$2:$C$822,3,0))</f>
        <v>#N/A</v>
      </c>
      <c r="E145" s="2">
        <v>44935</v>
      </c>
      <c r="F145">
        <v>107</v>
      </c>
      <c r="H145" t="s">
        <v>9395</v>
      </c>
      <c r="K145" t="str">
        <f t="shared" si="2"/>
        <v>Monday</v>
      </c>
    </row>
    <row r="146" spans="1:11" x14ac:dyDescent="0.3">
      <c r="A146">
        <v>145</v>
      </c>
      <c r="B146" t="s">
        <v>98</v>
      </c>
      <c r="C146">
        <f>IFERROR( IF(B146 = "","",VLOOKUP(B146,유가증권_상장사목록!$A$2:$C$822,2,0)),IF(B146 = "","",VLOOKUP(B146,코스닥_상장사목록!A113:I1687,2,0)))</f>
        <v>33920</v>
      </c>
      <c r="D146" t="str">
        <f>IF( B146 ="","",VLOOKUP(B146,유가증권_상장사목록!$A$2:$C$822,3,0))</f>
        <v>알코올음료 제조업</v>
      </c>
      <c r="E146" s="2">
        <v>44935</v>
      </c>
      <c r="F146">
        <v>63</v>
      </c>
      <c r="H146" t="s">
        <v>9395</v>
      </c>
      <c r="K146" t="str">
        <f t="shared" si="2"/>
        <v>Monday</v>
      </c>
    </row>
    <row r="147" spans="1:11" x14ac:dyDescent="0.3">
      <c r="A147">
        <v>146</v>
      </c>
      <c r="B147" t="s">
        <v>45</v>
      </c>
      <c r="C147">
        <f>IFERROR( IF(B147 = "","",VLOOKUP(B147,유가증권_상장사목록!$A$2:$C$822,2,0)),IF(B147 = "","",VLOOKUP(B147,코스닥_상장사목록!A114:I1688,2,0)))</f>
        <v>5490</v>
      </c>
      <c r="D147" t="str">
        <f>IF( B147 ="","",VLOOKUP(B147,유가증권_상장사목록!$A$2:$C$822,3,0))</f>
        <v>1차 철강 제조업</v>
      </c>
      <c r="E147" s="2">
        <v>44935</v>
      </c>
      <c r="F147">
        <v>1</v>
      </c>
      <c r="H147" t="s">
        <v>9395</v>
      </c>
      <c r="K147" t="str">
        <f t="shared" si="2"/>
        <v>Monday</v>
      </c>
    </row>
    <row r="148" spans="1:11" x14ac:dyDescent="0.3">
      <c r="A148">
        <v>147</v>
      </c>
      <c r="B148" t="s">
        <v>53</v>
      </c>
      <c r="C148">
        <f>IFERROR( IF(B148 = "","",VLOOKUP(B148,유가증권_상장사목록!$A$2:$C$822,2,0)),IF(B148 = "","",VLOOKUP(B148,코스닥_상장사목록!A115:I1689,2,0)))</f>
        <v>55550</v>
      </c>
      <c r="D148" t="str">
        <f>IF( B148 ="","",VLOOKUP(B148,유가증권_상장사목록!$A$2:$C$822,3,0))</f>
        <v>기타 금융업</v>
      </c>
      <c r="E148" s="2">
        <v>44935</v>
      </c>
      <c r="F148">
        <v>5</v>
      </c>
      <c r="H148" t="s">
        <v>9395</v>
      </c>
      <c r="K148" t="str">
        <f t="shared" si="2"/>
        <v>Monday</v>
      </c>
    </row>
    <row r="149" spans="1:11" x14ac:dyDescent="0.3">
      <c r="A149">
        <v>148</v>
      </c>
      <c r="B149" t="s">
        <v>53</v>
      </c>
      <c r="C149">
        <f>IFERROR( IF(B149 = "","",VLOOKUP(B149,유가증권_상장사목록!$A$2:$C$822,2,0)),IF(B149 = "","",VLOOKUP(B149,코스닥_상장사목록!A116:I1690,2,0)))</f>
        <v>55550</v>
      </c>
      <c r="D149" t="str">
        <f>IF( B149 ="","",VLOOKUP(B149,유가증권_상장사목록!$A$2:$C$822,3,0))</f>
        <v>기타 금융업</v>
      </c>
      <c r="E149" s="2">
        <v>44936</v>
      </c>
      <c r="F149">
        <v>5</v>
      </c>
      <c r="H149" t="s">
        <v>9395</v>
      </c>
      <c r="K149" t="str">
        <f t="shared" si="2"/>
        <v>Tuesday</v>
      </c>
    </row>
    <row r="150" spans="1:11" x14ac:dyDescent="0.3">
      <c r="A150">
        <v>149</v>
      </c>
      <c r="B150" t="s">
        <v>3226</v>
      </c>
      <c r="C150">
        <f>IFERROR( IF(B150 = "","",VLOOKUP(B150,유가증권_상장사목록!$A$2:$C$822,2,0)),IF(B150 = "","",VLOOKUP(B150,코스닥_상장사목록!A117:I1691,2,0)))</f>
        <v>4990</v>
      </c>
      <c r="D150" t="str">
        <f>IF( B150 ="","",VLOOKUP(B150,유가증권_상장사목록!$A$2:$C$822,3,0))</f>
        <v>기타 금융업</v>
      </c>
      <c r="E150" s="2">
        <v>44936</v>
      </c>
      <c r="F150">
        <v>6</v>
      </c>
      <c r="H150" t="s">
        <v>9395</v>
      </c>
      <c r="K150" t="str">
        <f t="shared" si="2"/>
        <v>Tuesday</v>
      </c>
    </row>
    <row r="151" spans="1:11" x14ac:dyDescent="0.3">
      <c r="A151">
        <v>150</v>
      </c>
      <c r="B151" t="s">
        <v>78</v>
      </c>
      <c r="C151">
        <f>IFERROR( IF(B151 = "","",VLOOKUP(B151,유가증권_상장사목록!$A$2:$C$822,2,0)),IF(B151 = "","",VLOOKUP(B151,코스닥_상장사목록!A118:I1692,2,0)))</f>
        <v>3610</v>
      </c>
      <c r="D151" t="str">
        <f>IF( B151 ="","",VLOOKUP(B151,유가증권_상장사목록!$A$2:$C$822,3,0))</f>
        <v>직물직조 및 직물제품 제조업</v>
      </c>
      <c r="E151" s="2">
        <v>44936</v>
      </c>
      <c r="F151">
        <v>58</v>
      </c>
      <c r="H151" t="s">
        <v>9395</v>
      </c>
      <c r="K151" t="str">
        <f t="shared" si="2"/>
        <v>Tuesday</v>
      </c>
    </row>
    <row r="152" spans="1:11" x14ac:dyDescent="0.3">
      <c r="A152">
        <v>151</v>
      </c>
      <c r="B152" t="s">
        <v>85</v>
      </c>
      <c r="C152">
        <f>IFERROR( IF(B152 = "","",VLOOKUP(B152,유가증권_상장사목록!$A$2:$C$822,2,0)),IF(B152 = "","",VLOOKUP(B152,코스닥_상장사목록!A119:I1693,2,0)))</f>
        <v>5820</v>
      </c>
      <c r="D152" t="str">
        <f>IF( B152 ="","",VLOOKUP(B152,유가증권_상장사목록!$A$2:$C$822,3,0))</f>
        <v>직물직조 및 직물제품 제조업</v>
      </c>
      <c r="E152" s="2">
        <v>44936</v>
      </c>
      <c r="F152">
        <v>15</v>
      </c>
      <c r="H152" t="s">
        <v>9395</v>
      </c>
      <c r="K152" t="str">
        <f t="shared" si="2"/>
        <v>Tuesday</v>
      </c>
    </row>
    <row r="153" spans="1:11" x14ac:dyDescent="0.3">
      <c r="A153">
        <v>152</v>
      </c>
      <c r="B153" t="s">
        <v>89</v>
      </c>
      <c r="C153">
        <f>IFERROR( IF(B153 = "","",VLOOKUP(B153,유가증권_상장사목록!$A$2:$C$822,2,0)),IF(B153 = "","",VLOOKUP(B153,코스닥_상장사목록!A120:I1694,2,0)))</f>
        <v>7590</v>
      </c>
      <c r="D153" t="str">
        <f>IF( B153 ="","",VLOOKUP(B153,유가증권_상장사목록!$A$2:$C$822,3,0))</f>
        <v>비료, 농약 및 살균, 살충제 제조업</v>
      </c>
      <c r="E153" s="2">
        <v>44936</v>
      </c>
      <c r="F153">
        <v>48</v>
      </c>
      <c r="H153" t="s">
        <v>9395</v>
      </c>
      <c r="K153" t="str">
        <f t="shared" si="2"/>
        <v>Tuesday</v>
      </c>
    </row>
    <row r="154" spans="1:11" x14ac:dyDescent="0.3">
      <c r="A154">
        <v>153</v>
      </c>
      <c r="B154" t="s">
        <v>91</v>
      </c>
      <c r="C154">
        <f>IFERROR( IF(B154 = "","",VLOOKUP(B154,유가증권_상장사목록!$A$2:$C$822,2,0)),IF(B154 = "","",VLOOKUP(B154,코스닥_상장사목록!A121:I1695,2,0)))</f>
        <v>138070</v>
      </c>
      <c r="D154" t="e">
        <f>IF( B154 ="","",VLOOKUP(B154,유가증권_상장사목록!$A$2:$C$822,3,0))</f>
        <v>#N/A</v>
      </c>
      <c r="E154" s="2">
        <v>44936</v>
      </c>
      <c r="F154">
        <v>107</v>
      </c>
      <c r="H154" t="s">
        <v>9395</v>
      </c>
      <c r="K154" t="str">
        <f t="shared" si="2"/>
        <v>Tuesday</v>
      </c>
    </row>
    <row r="155" spans="1:11" x14ac:dyDescent="0.3">
      <c r="A155">
        <v>154</v>
      </c>
      <c r="B155" t="s">
        <v>17806</v>
      </c>
      <c r="C155">
        <f>IFERROR( IF(B155 = "","",VLOOKUP(B155,유가증권_상장사목록!$A$2:$C$822,2,0)),IF(B155 = "","",VLOOKUP(B155,코스닥_상장사목록!A122:I1696,2,0)))</f>
        <v>58860</v>
      </c>
      <c r="D155" t="str">
        <f>IF( B155 ="","",VLOOKUP(B155,유가증권_상장사목록!$A$2:$C$822,3,0))</f>
        <v>기타 정보 서비스업</v>
      </c>
      <c r="E155" s="2">
        <v>44936</v>
      </c>
      <c r="F155">
        <v>123</v>
      </c>
      <c r="H155" t="s">
        <v>9395</v>
      </c>
      <c r="K155" t="str">
        <f t="shared" si="2"/>
        <v>Tuesday</v>
      </c>
    </row>
    <row r="156" spans="1:11" x14ac:dyDescent="0.3">
      <c r="A156">
        <v>155</v>
      </c>
      <c r="B156" t="s">
        <v>94</v>
      </c>
      <c r="C156">
        <f>IFERROR( IF(B156 = "","",VLOOKUP(B156,유가증권_상장사목록!$A$2:$C$822,2,0)),IF(B156 = "","",VLOOKUP(B156,코스닥_상장사목록!A123:I1697,2,0)))</f>
        <v>32560</v>
      </c>
      <c r="D156" t="str">
        <f>IF( B156 ="","",VLOOKUP(B156,유가증권_상장사목록!$A$2:$C$822,3,0))</f>
        <v>1차 비철금속 제조업</v>
      </c>
      <c r="E156" s="2">
        <v>44936</v>
      </c>
      <c r="F156">
        <v>42</v>
      </c>
      <c r="H156" t="s">
        <v>9395</v>
      </c>
      <c r="K156" t="str">
        <f t="shared" si="2"/>
        <v>Tuesday</v>
      </c>
    </row>
    <row r="157" spans="1:11" x14ac:dyDescent="0.3">
      <c r="A157">
        <v>156</v>
      </c>
      <c r="B157" t="s">
        <v>98</v>
      </c>
      <c r="C157">
        <f>IFERROR( IF(B157 = "","",VLOOKUP(B157,유가증권_상장사목록!$A$2:$C$822,2,0)),IF(B157 = "","",VLOOKUP(B157,코스닥_상장사목록!A124:I1698,2,0)))</f>
        <v>33920</v>
      </c>
      <c r="D157" t="str">
        <f>IF( B157 ="","",VLOOKUP(B157,유가증권_상장사목록!$A$2:$C$822,3,0))</f>
        <v>알코올음료 제조업</v>
      </c>
      <c r="E157" s="2">
        <v>44936</v>
      </c>
      <c r="F157">
        <v>62</v>
      </c>
      <c r="H157" t="s">
        <v>9395</v>
      </c>
      <c r="K157" t="str">
        <f t="shared" si="2"/>
        <v>Tuesday</v>
      </c>
    </row>
    <row r="158" spans="1:11" x14ac:dyDescent="0.3">
      <c r="A158">
        <v>157</v>
      </c>
      <c r="B158" t="s">
        <v>102</v>
      </c>
      <c r="C158">
        <f>IFERROR( IF(B158 = "","",VLOOKUP(B158,유가증권_상장사목록!$A$2:$C$822,2,0)),IF(B158 = "","",VLOOKUP(B158,코스닥_상장사목록!A125:I1699,2,0)))</f>
        <v>1810</v>
      </c>
      <c r="D158" t="e">
        <f>IF( B158 ="","",VLOOKUP(B158,유가증권_상장사목록!$A$2:$C$822,3,0))</f>
        <v>#N/A</v>
      </c>
      <c r="E158" s="2">
        <v>44936</v>
      </c>
      <c r="F158">
        <v>113</v>
      </c>
      <c r="H158" t="s">
        <v>9395</v>
      </c>
      <c r="K158" t="str">
        <f t="shared" si="2"/>
        <v>Tuesday</v>
      </c>
    </row>
    <row r="159" spans="1:11" x14ac:dyDescent="0.3">
      <c r="A159">
        <v>158</v>
      </c>
      <c r="B159" t="s">
        <v>9330</v>
      </c>
      <c r="C159">
        <f>IFERROR( IF(B159 = "","",VLOOKUP(B159,유가증권_상장사목록!$A$2:$C$822,2,0)),IF(B159 = "","",VLOOKUP(B159,코스닥_상장사목록!A126:I1700,2,0)))</f>
        <v>7770</v>
      </c>
      <c r="D159" t="e">
        <f>IF( B159 ="","",VLOOKUP(B159,유가증권_상장사목록!$A$2:$C$822,3,0))</f>
        <v>#N/A</v>
      </c>
      <c r="E159" s="2">
        <v>44937</v>
      </c>
      <c r="F159">
        <v>18</v>
      </c>
      <c r="H159" t="s">
        <v>9395</v>
      </c>
      <c r="K159" t="str">
        <f t="shared" si="2"/>
        <v>Wednesday</v>
      </c>
    </row>
    <row r="160" spans="1:11" x14ac:dyDescent="0.3">
      <c r="A160">
        <v>159</v>
      </c>
      <c r="B160" t="s">
        <v>100</v>
      </c>
      <c r="C160">
        <f>IFERROR( IF(B160 = "","",VLOOKUP(B160,유가증권_상장사목록!$A$2:$C$822,2,0)),IF(B160 = "","",VLOOKUP(B160,코스닥_상장사목록!A127:I1701,2,0)))</f>
        <v>92460</v>
      </c>
      <c r="D160" t="e">
        <f>IF( B160 ="","",VLOOKUP(B160,유가증권_상장사목록!$A$2:$C$822,3,0))</f>
        <v>#N/A</v>
      </c>
      <c r="E160" s="2">
        <v>44937</v>
      </c>
      <c r="F160">
        <v>52</v>
      </c>
      <c r="H160" t="s">
        <v>9395</v>
      </c>
      <c r="K160" t="str">
        <f t="shared" si="2"/>
        <v>Wednesday</v>
      </c>
    </row>
    <row r="161" spans="1:11" x14ac:dyDescent="0.3">
      <c r="A161">
        <v>160</v>
      </c>
      <c r="B161" t="s">
        <v>78</v>
      </c>
      <c r="C161">
        <f>IFERROR( IF(B161 = "","",VLOOKUP(B161,유가증권_상장사목록!$A$2:$C$822,2,0)),IF(B161 = "","",VLOOKUP(B161,코스닥_상장사목록!A128:I1702,2,0)))</f>
        <v>3610</v>
      </c>
      <c r="D161" t="str">
        <f>IF( B161 ="","",VLOOKUP(B161,유가증권_상장사목록!$A$2:$C$822,3,0))</f>
        <v>직물직조 및 직물제품 제조업</v>
      </c>
      <c r="E161" s="2">
        <v>44937</v>
      </c>
      <c r="F161">
        <v>53</v>
      </c>
      <c r="H161" t="s">
        <v>9395</v>
      </c>
      <c r="K161" t="str">
        <f t="shared" si="2"/>
        <v>Wednesday</v>
      </c>
    </row>
    <row r="162" spans="1:11" x14ac:dyDescent="0.3">
      <c r="A162">
        <v>161</v>
      </c>
      <c r="B162" t="s">
        <v>102</v>
      </c>
      <c r="C162">
        <f>IFERROR( IF(B162 = "","",VLOOKUP(B162,유가증권_상장사목록!$A$2:$C$822,2,0)),IF(B162 = "","",VLOOKUP(B162,코스닥_상장사목록!A129:I1703,2,0)))</f>
        <v>1810</v>
      </c>
      <c r="D162" t="e">
        <f>IF( B162 ="","",VLOOKUP(B162,유가증권_상장사목록!$A$2:$C$822,3,0))</f>
        <v>#N/A</v>
      </c>
      <c r="E162" s="2">
        <v>44937</v>
      </c>
      <c r="F162">
        <v>110</v>
      </c>
      <c r="H162" t="s">
        <v>9395</v>
      </c>
      <c r="K162" t="str">
        <f t="shared" si="2"/>
        <v>Wednesday</v>
      </c>
    </row>
    <row r="163" spans="1:11" x14ac:dyDescent="0.3">
      <c r="A163">
        <v>162</v>
      </c>
      <c r="B163" t="s">
        <v>98</v>
      </c>
      <c r="C163">
        <f>IFERROR( IF(B163 = "","",VLOOKUP(B163,유가증권_상장사목록!$A$2:$C$822,2,0)),IF(B163 = "","",VLOOKUP(B163,코스닥_상장사목록!A130:I1704,2,0)))</f>
        <v>33920</v>
      </c>
      <c r="D163" t="str">
        <f>IF( B163 ="","",VLOOKUP(B163,유가증권_상장사목록!$A$2:$C$822,3,0))</f>
        <v>알코올음료 제조업</v>
      </c>
      <c r="E163" s="2">
        <v>44937</v>
      </c>
      <c r="F163">
        <v>61</v>
      </c>
      <c r="H163" t="s">
        <v>9395</v>
      </c>
      <c r="K163" t="str">
        <f t="shared" si="2"/>
        <v>Wednesday</v>
      </c>
    </row>
    <row r="164" spans="1:11" x14ac:dyDescent="0.3">
      <c r="A164">
        <v>163</v>
      </c>
      <c r="B164" t="s">
        <v>94</v>
      </c>
      <c r="C164">
        <f>IFERROR( IF(B164 = "","",VLOOKUP(B164,유가증권_상장사목록!$A$2:$C$822,2,0)),IF(B164 = "","",VLOOKUP(B164,코스닥_상장사목록!A131:I1705,2,0)))</f>
        <v>32560</v>
      </c>
      <c r="D164" t="str">
        <f>IF( B164 ="","",VLOOKUP(B164,유가증권_상장사목록!$A$2:$C$822,3,0))</f>
        <v>1차 비철금속 제조업</v>
      </c>
      <c r="E164" s="2">
        <v>44937</v>
      </c>
      <c r="F164">
        <v>42</v>
      </c>
      <c r="H164" t="s">
        <v>9395</v>
      </c>
      <c r="K164" t="str">
        <f t="shared" si="2"/>
        <v>Wednesday</v>
      </c>
    </row>
    <row r="165" spans="1:11" x14ac:dyDescent="0.3">
      <c r="A165">
        <v>164</v>
      </c>
      <c r="B165" t="s">
        <v>85</v>
      </c>
      <c r="C165">
        <f>IFERROR( IF(B165 = "","",VLOOKUP(B165,유가증권_상장사목록!$A$2:$C$822,2,0)),IF(B165 = "","",VLOOKUP(B165,코스닥_상장사목록!A132:I1706,2,0)))</f>
        <v>5820</v>
      </c>
      <c r="D165" t="str">
        <f>IF( B165 ="","",VLOOKUP(B165,유가증권_상장사목록!$A$2:$C$822,3,0))</f>
        <v>직물직조 및 직물제품 제조업</v>
      </c>
      <c r="E165" s="2">
        <v>44937</v>
      </c>
      <c r="F165">
        <v>14</v>
      </c>
      <c r="H165" t="s">
        <v>9395</v>
      </c>
      <c r="K165" t="str">
        <f t="shared" si="2"/>
        <v>Wednesday</v>
      </c>
    </row>
    <row r="166" spans="1:11" x14ac:dyDescent="0.3">
      <c r="A166">
        <v>165</v>
      </c>
      <c r="B166" t="s">
        <v>80</v>
      </c>
      <c r="C166">
        <f>IFERROR( IF(B166 = "","",VLOOKUP(B166,유가증권_상장사목록!$A$2:$C$822,2,0)),IF(B166 = "","",VLOOKUP(B166,코스닥_상장사목록!A133:I1707,2,0)))</f>
        <v>9680</v>
      </c>
      <c r="D166" t="str">
        <f>IF( B166 ="","",VLOOKUP(B166,유가증권_상장사목록!$A$2:$C$822,3,0))</f>
        <v>자동차 신품 부품 제조업</v>
      </c>
      <c r="E166" s="2">
        <v>44937</v>
      </c>
      <c r="F166">
        <v>38</v>
      </c>
      <c r="H166" t="s">
        <v>9395</v>
      </c>
      <c r="K166" t="str">
        <f t="shared" si="2"/>
        <v>Wednesday</v>
      </c>
    </row>
    <row r="167" spans="1:11" x14ac:dyDescent="0.3">
      <c r="A167">
        <v>166</v>
      </c>
      <c r="B167" t="s">
        <v>3226</v>
      </c>
      <c r="C167">
        <f>IFERROR( IF(B167 = "","",VLOOKUP(B167,유가증권_상장사목록!$A$2:$C$822,2,0)),IF(B167 = "","",VLOOKUP(B167,코스닥_상장사목록!A134:I1708,2,0)))</f>
        <v>4990</v>
      </c>
      <c r="D167" t="str">
        <f>IF( B167 ="","",VLOOKUP(B167,유가증권_상장사목록!$A$2:$C$822,3,0))</f>
        <v>기타 금융업</v>
      </c>
      <c r="E167" s="2">
        <v>44937</v>
      </c>
      <c r="F167">
        <v>7</v>
      </c>
      <c r="H167" t="s">
        <v>9395</v>
      </c>
      <c r="K167" t="str">
        <f t="shared" si="2"/>
        <v>Wednesday</v>
      </c>
    </row>
    <row r="168" spans="1:11" x14ac:dyDescent="0.3">
      <c r="A168">
        <v>167</v>
      </c>
      <c r="B168" t="s">
        <v>57</v>
      </c>
      <c r="C168">
        <f>IFERROR( IF(B168 = "","",VLOOKUP(B168,유가증권_상장사목록!$A$2:$C$822,2,0)),IF(B168 = "","",VLOOKUP(B168,코스닥_상장사목록!A135:I1709,2,0)))</f>
        <v>10950</v>
      </c>
      <c r="D168" t="str">
        <f>IF( B168 ="","",VLOOKUP(B168,유가증권_상장사목록!$A$2:$C$822,3,0))</f>
        <v>석유 정제품 제조업</v>
      </c>
      <c r="E168" s="2">
        <v>44937</v>
      </c>
      <c r="F168">
        <v>3</v>
      </c>
      <c r="H168" t="s">
        <v>9395</v>
      </c>
      <c r="K168" t="str">
        <f t="shared" si="2"/>
        <v>Wednesday</v>
      </c>
    </row>
    <row r="169" spans="1:11" x14ac:dyDescent="0.3">
      <c r="A169">
        <v>168</v>
      </c>
      <c r="B169" t="s">
        <v>47</v>
      </c>
      <c r="C169">
        <f>IFERROR( IF(B169 = "","",VLOOKUP(B169,유가증권_상장사목록!$A$2:$C$822,2,0)),IF(B169 = "","",VLOOKUP(B169,코스닥_상장사목록!A136:I1710,2,0)))</f>
        <v>16360</v>
      </c>
      <c r="D169" t="str">
        <f>IF( B169 ="","",VLOOKUP(B169,유가증권_상장사목록!$A$2:$C$822,3,0))</f>
        <v>금융 지원 서비스업</v>
      </c>
      <c r="E169" s="2">
        <v>44938</v>
      </c>
      <c r="F169">
        <v>6</v>
      </c>
      <c r="H169" t="s">
        <v>9395</v>
      </c>
      <c r="K169" t="str">
        <f t="shared" si="2"/>
        <v>Thursday</v>
      </c>
    </row>
    <row r="170" spans="1:11" x14ac:dyDescent="0.3">
      <c r="A170">
        <v>169</v>
      </c>
      <c r="B170" t="s">
        <v>64</v>
      </c>
      <c r="C170">
        <f>IFERROR( IF(B170 = "","",VLOOKUP(B170,유가증권_상장사목록!$A$2:$C$822,2,0)),IF(B170 = "","",VLOOKUP(B170,코스닥_상장사목록!A137:I1711,2,0)))</f>
        <v>10060</v>
      </c>
      <c r="D170" t="str">
        <f>IF( B170 ="","",VLOOKUP(B170,유가증권_상장사목록!$A$2:$C$822,3,0))</f>
        <v>기초 화학물질 제조업</v>
      </c>
      <c r="E170" s="2">
        <v>44938</v>
      </c>
      <c r="F170">
        <v>3</v>
      </c>
      <c r="H170" t="s">
        <v>9395</v>
      </c>
      <c r="K170" t="str">
        <f t="shared" si="2"/>
        <v>Thursday</v>
      </c>
    </row>
    <row r="171" spans="1:11" x14ac:dyDescent="0.3">
      <c r="A171">
        <v>170</v>
      </c>
      <c r="B171" t="s">
        <v>68</v>
      </c>
      <c r="C171">
        <f>IFERROR( IF(B171 = "","",VLOOKUP(B171,유가증권_상장사목록!$A$2:$C$822,2,0)),IF(B171 = "","",VLOOKUP(B171,코스닥_상장사목록!A138:I1712,2,0)))</f>
        <v>14470</v>
      </c>
      <c r="D171" t="e">
        <f>IF( B171 ="","",VLOOKUP(B171,유가증권_상장사목록!$A$2:$C$822,3,0))</f>
        <v>#N/A</v>
      </c>
      <c r="E171" s="2">
        <v>44938</v>
      </c>
      <c r="F171">
        <v>130</v>
      </c>
      <c r="H171" t="s">
        <v>9395</v>
      </c>
      <c r="K171" t="str">
        <f t="shared" si="2"/>
        <v>Thursday</v>
      </c>
    </row>
    <row r="172" spans="1:11" x14ac:dyDescent="0.3">
      <c r="A172">
        <v>171</v>
      </c>
      <c r="B172" t="s">
        <v>78</v>
      </c>
      <c r="C172">
        <f>IFERROR( IF(B172 = "","",VLOOKUP(B172,유가증권_상장사목록!$A$2:$C$822,2,0)),IF(B172 = "","",VLOOKUP(B172,코스닥_상장사목록!A139:I1713,2,0)))</f>
        <v>3610</v>
      </c>
      <c r="D172" t="str">
        <f>IF( B172 ="","",VLOOKUP(B172,유가증권_상장사목록!$A$2:$C$822,3,0))</f>
        <v>직물직조 및 직물제품 제조업</v>
      </c>
      <c r="E172" s="2">
        <v>44938</v>
      </c>
      <c r="F172">
        <v>52</v>
      </c>
      <c r="H172" t="s">
        <v>9395</v>
      </c>
      <c r="K172" t="str">
        <f t="shared" si="2"/>
        <v>Thursday</v>
      </c>
    </row>
    <row r="173" spans="1:11" x14ac:dyDescent="0.3">
      <c r="A173">
        <v>172</v>
      </c>
      <c r="B173" t="s">
        <v>80</v>
      </c>
      <c r="C173">
        <f>IFERROR( IF(B173 = "","",VLOOKUP(B173,유가증권_상장사목록!$A$2:$C$822,2,0)),IF(B173 = "","",VLOOKUP(B173,코스닥_상장사목록!A140:I1714,2,0)))</f>
        <v>9680</v>
      </c>
      <c r="D173" t="str">
        <f>IF( B173 ="","",VLOOKUP(B173,유가증권_상장사목록!$A$2:$C$822,3,0))</f>
        <v>자동차 신품 부품 제조업</v>
      </c>
      <c r="E173" s="2">
        <v>44938</v>
      </c>
      <c r="F173">
        <v>30</v>
      </c>
      <c r="H173" t="s">
        <v>9395</v>
      </c>
      <c r="K173" t="str">
        <f t="shared" si="2"/>
        <v>Thursday</v>
      </c>
    </row>
    <row r="174" spans="1:11" x14ac:dyDescent="0.3">
      <c r="A174">
        <v>173</v>
      </c>
      <c r="B174" t="s">
        <v>85</v>
      </c>
      <c r="C174">
        <f>IFERROR( IF(B174 = "","",VLOOKUP(B174,유가증권_상장사목록!$A$2:$C$822,2,0)),IF(B174 = "","",VLOOKUP(B174,코스닥_상장사목록!A141:I1715,2,0)))</f>
        <v>5820</v>
      </c>
      <c r="D174" t="str">
        <f>IF( B174 ="","",VLOOKUP(B174,유가증권_상장사목록!$A$2:$C$822,3,0))</f>
        <v>직물직조 및 직물제품 제조업</v>
      </c>
      <c r="E174" s="2">
        <v>44938</v>
      </c>
      <c r="F174">
        <v>15</v>
      </c>
      <c r="H174" t="s">
        <v>9395</v>
      </c>
      <c r="K174" t="str">
        <f t="shared" si="2"/>
        <v>Thursday</v>
      </c>
    </row>
    <row r="175" spans="1:11" x14ac:dyDescent="0.3">
      <c r="A175">
        <v>174</v>
      </c>
      <c r="B175" t="s">
        <v>94</v>
      </c>
      <c r="C175">
        <f>IFERROR( IF(B175 = "","",VLOOKUP(B175,유가증권_상장사목록!$A$2:$C$822,2,0)),IF(B175 = "","",VLOOKUP(B175,코스닥_상장사목록!A142:I1716,2,0)))</f>
        <v>32560</v>
      </c>
      <c r="D175" t="str">
        <f>IF( B175 ="","",VLOOKUP(B175,유가증권_상장사목록!$A$2:$C$822,3,0))</f>
        <v>1차 비철금속 제조업</v>
      </c>
      <c r="E175" s="2">
        <v>44938</v>
      </c>
      <c r="F175">
        <v>42</v>
      </c>
      <c r="H175" t="s">
        <v>9395</v>
      </c>
      <c r="K175" t="str">
        <f t="shared" si="2"/>
        <v>Thursday</v>
      </c>
    </row>
    <row r="176" spans="1:11" x14ac:dyDescent="0.3">
      <c r="A176">
        <v>175</v>
      </c>
      <c r="B176" t="s">
        <v>100</v>
      </c>
      <c r="C176">
        <f>IFERROR( IF(B176 = "","",VLOOKUP(B176,유가증권_상장사목록!$A$2:$C$822,2,0)),IF(B176 = "","",VLOOKUP(B176,코스닥_상장사목록!A143:I1717,2,0)))</f>
        <v>92460</v>
      </c>
      <c r="D176" t="e">
        <f>IF( B176 ="","",VLOOKUP(B176,유가증권_상장사목록!$A$2:$C$822,3,0))</f>
        <v>#N/A</v>
      </c>
      <c r="E176" s="2">
        <v>44938</v>
      </c>
      <c r="F176">
        <v>52</v>
      </c>
      <c r="H176" t="s">
        <v>9395</v>
      </c>
      <c r="K176" t="str">
        <f t="shared" si="2"/>
        <v>Thursday</v>
      </c>
    </row>
    <row r="177" spans="1:11" x14ac:dyDescent="0.3">
      <c r="A177">
        <v>176</v>
      </c>
      <c r="B177" t="s">
        <v>102</v>
      </c>
      <c r="C177">
        <f>IFERROR( IF(B177 = "","",VLOOKUP(B177,유가증권_상장사목록!$A$2:$C$822,2,0)),IF(B177 = "","",VLOOKUP(B177,코스닥_상장사목록!A144:I1718,2,0)))</f>
        <v>1810</v>
      </c>
      <c r="D177" t="e">
        <f>IF( B177 ="","",VLOOKUP(B177,유가증권_상장사목록!$A$2:$C$822,3,0))</f>
        <v>#N/A</v>
      </c>
      <c r="E177" s="2">
        <v>44938</v>
      </c>
      <c r="F177">
        <v>110</v>
      </c>
      <c r="H177" t="s">
        <v>9395</v>
      </c>
      <c r="K177" t="str">
        <f t="shared" si="2"/>
        <v>Thursday</v>
      </c>
    </row>
    <row r="178" spans="1:11" x14ac:dyDescent="0.3">
      <c r="A178">
        <v>177</v>
      </c>
      <c r="B178" t="s">
        <v>9330</v>
      </c>
      <c r="C178">
        <f>IFERROR( IF(B178 = "","",VLOOKUP(B178,유가증권_상장사목록!$A$2:$C$822,2,0)),IF(B178 = "","",VLOOKUP(B178,코스닥_상장사목록!A145:I1719,2,0)))</f>
        <v>7770</v>
      </c>
      <c r="D178" t="e">
        <f>IF( B178 ="","",VLOOKUP(B178,유가증권_상장사목록!$A$2:$C$822,3,0))</f>
        <v>#N/A</v>
      </c>
      <c r="E178" s="2">
        <v>44938</v>
      </c>
      <c r="F178">
        <v>17</v>
      </c>
      <c r="H178" t="s">
        <v>9395</v>
      </c>
      <c r="K178" t="str">
        <f t="shared" si="2"/>
        <v>Thursday</v>
      </c>
    </row>
    <row r="179" spans="1:11" x14ac:dyDescent="0.3">
      <c r="A179">
        <v>178</v>
      </c>
      <c r="B179" t="s">
        <v>45</v>
      </c>
      <c r="C179">
        <f>IFERROR( IF(B179 = "","",VLOOKUP(B179,유가증권_상장사목록!$A$2:$C$822,2,0)),IF(B179 = "","",VLOOKUP(B179,코스닥_상장사목록!A146:I1720,2,0)))</f>
        <v>5490</v>
      </c>
      <c r="D179" t="str">
        <f>IF( B179 ="","",VLOOKUP(B179,유가증권_상장사목록!$A$2:$C$822,3,0))</f>
        <v>1차 철강 제조업</v>
      </c>
      <c r="E179" s="2">
        <v>44942</v>
      </c>
      <c r="F179">
        <v>2</v>
      </c>
      <c r="H179" t="s">
        <v>9395</v>
      </c>
      <c r="K179" t="str">
        <f t="shared" si="2"/>
        <v>Monday</v>
      </c>
    </row>
    <row r="180" spans="1:11" x14ac:dyDescent="0.3">
      <c r="A180">
        <v>179</v>
      </c>
      <c r="B180" t="s">
        <v>47</v>
      </c>
      <c r="C180">
        <f>IFERROR( IF(B180 = "","",VLOOKUP(B180,유가증권_상장사목록!$A$2:$C$822,2,0)),IF(B180 = "","",VLOOKUP(B180,코스닥_상장사목록!A147:I1721,2,0)))</f>
        <v>16360</v>
      </c>
      <c r="D180" t="str">
        <f>IF( B180 ="","",VLOOKUP(B180,유가증권_상장사목록!$A$2:$C$822,3,0))</f>
        <v>금융 지원 서비스업</v>
      </c>
      <c r="E180" s="2">
        <v>44942</v>
      </c>
      <c r="F180">
        <v>12</v>
      </c>
      <c r="H180" t="s">
        <v>9395</v>
      </c>
      <c r="K180" t="str">
        <f t="shared" si="2"/>
        <v>Monday</v>
      </c>
    </row>
    <row r="181" spans="1:11" x14ac:dyDescent="0.3">
      <c r="A181">
        <v>180</v>
      </c>
      <c r="B181" t="s">
        <v>3226</v>
      </c>
      <c r="C181">
        <f>IFERROR( IF(B181 = "","",VLOOKUP(B181,유가증권_상장사목록!$A$2:$C$822,2,0)),IF(B181 = "","",VLOOKUP(B181,코스닥_상장사목록!A148:I1722,2,0)))</f>
        <v>4990</v>
      </c>
      <c r="D181" t="str">
        <f>IF( B181 ="","",VLOOKUP(B181,유가증권_상장사목록!$A$2:$C$822,3,0))</f>
        <v>기타 금융업</v>
      </c>
      <c r="E181" s="2">
        <v>44942</v>
      </c>
      <c r="F181">
        <v>7</v>
      </c>
      <c r="H181" t="s">
        <v>9395</v>
      </c>
      <c r="K181" t="str">
        <f t="shared" si="2"/>
        <v>Monday</v>
      </c>
    </row>
    <row r="182" spans="1:11" x14ac:dyDescent="0.3">
      <c r="A182">
        <v>181</v>
      </c>
      <c r="B182" t="s">
        <v>78</v>
      </c>
      <c r="C182">
        <f>IFERROR( IF(B182 = "","",VLOOKUP(B182,유가증권_상장사목록!$A$2:$C$822,2,0)),IF(B182 = "","",VLOOKUP(B182,코스닥_상장사목록!A149:I1723,2,0)))</f>
        <v>3610</v>
      </c>
      <c r="D182" t="str">
        <f>IF( B182 ="","",VLOOKUP(B182,유가증권_상장사목록!$A$2:$C$822,3,0))</f>
        <v>직물직조 및 직물제품 제조업</v>
      </c>
      <c r="E182" s="2">
        <v>44942</v>
      </c>
      <c r="F182">
        <v>51</v>
      </c>
      <c r="H182" t="s">
        <v>9395</v>
      </c>
      <c r="K182" t="str">
        <f t="shared" si="2"/>
        <v>Monday</v>
      </c>
    </row>
    <row r="183" spans="1:11" x14ac:dyDescent="0.3">
      <c r="A183">
        <v>182</v>
      </c>
      <c r="B183" t="s">
        <v>80</v>
      </c>
      <c r="C183">
        <f>IFERROR( IF(B183 = "","",VLOOKUP(B183,유가증권_상장사목록!$A$2:$C$822,2,0)),IF(B183 = "","",VLOOKUP(B183,코스닥_상장사목록!A150:I1724,2,0)))</f>
        <v>9680</v>
      </c>
      <c r="D183" t="str">
        <f>IF( B183 ="","",VLOOKUP(B183,유가증권_상장사목록!$A$2:$C$822,3,0))</f>
        <v>자동차 신품 부품 제조업</v>
      </c>
      <c r="E183" s="2">
        <v>44942</v>
      </c>
      <c r="F183">
        <v>38</v>
      </c>
      <c r="H183" t="s">
        <v>9395</v>
      </c>
      <c r="K183" t="str">
        <f t="shared" si="2"/>
        <v>Monday</v>
      </c>
    </row>
    <row r="184" spans="1:11" x14ac:dyDescent="0.3">
      <c r="A184">
        <v>183</v>
      </c>
      <c r="B184" t="s">
        <v>100</v>
      </c>
      <c r="C184">
        <f>IFERROR( IF(B184 = "","",VLOOKUP(B184,유가증권_상장사목록!$A$2:$C$822,2,0)),IF(B184 = "","",VLOOKUP(B184,코스닥_상장사목록!A151:I1725,2,0)))</f>
        <v>92460</v>
      </c>
      <c r="D184" t="e">
        <f>IF( B184 ="","",VLOOKUP(B184,유가증권_상장사목록!$A$2:$C$822,3,0))</f>
        <v>#N/A</v>
      </c>
      <c r="E184" s="2">
        <v>44942</v>
      </c>
      <c r="F184">
        <v>104</v>
      </c>
      <c r="H184" t="s">
        <v>9395</v>
      </c>
      <c r="K184" t="str">
        <f t="shared" si="2"/>
        <v>Monday</v>
      </c>
    </row>
    <row r="185" spans="1:11" x14ac:dyDescent="0.3">
      <c r="A185">
        <v>184</v>
      </c>
      <c r="B185" t="s">
        <v>102</v>
      </c>
      <c r="C185">
        <f>IFERROR( IF(B185 = "","",VLOOKUP(B185,유가증권_상장사목록!$A$2:$C$822,2,0)),IF(B185 = "","",VLOOKUP(B185,코스닥_상장사목록!A152:I1726,2,0)))</f>
        <v>1810</v>
      </c>
      <c r="D185" t="e">
        <f>IF( B185 ="","",VLOOKUP(B185,유가증권_상장사목록!$A$2:$C$822,3,0))</f>
        <v>#N/A</v>
      </c>
      <c r="E185" s="2">
        <v>44942</v>
      </c>
      <c r="F185">
        <v>220</v>
      </c>
      <c r="H185" t="s">
        <v>9395</v>
      </c>
      <c r="K185" t="str">
        <f t="shared" si="2"/>
        <v>Monday</v>
      </c>
    </row>
    <row r="186" spans="1:11" x14ac:dyDescent="0.3">
      <c r="A186">
        <v>185</v>
      </c>
      <c r="B186" t="s">
        <v>9330</v>
      </c>
      <c r="C186">
        <f>IFERROR( IF(B186 = "","",VLOOKUP(B186,유가증권_상장사목록!$A$2:$C$822,2,0)),IF(B186 = "","",VLOOKUP(B186,코스닥_상장사목록!A153:I1727,2,0)))</f>
        <v>7770</v>
      </c>
      <c r="D186" t="e">
        <f>IF( B186 ="","",VLOOKUP(B186,유가증권_상장사목록!$A$2:$C$822,3,0))</f>
        <v>#N/A</v>
      </c>
      <c r="E186" s="2">
        <v>44942</v>
      </c>
      <c r="F186">
        <v>17</v>
      </c>
      <c r="H186" t="s">
        <v>9395</v>
      </c>
      <c r="K186" t="str">
        <f t="shared" si="2"/>
        <v>Monday</v>
      </c>
    </row>
    <row r="187" spans="1:11" x14ac:dyDescent="0.3">
      <c r="A187">
        <v>186</v>
      </c>
      <c r="B187" t="s">
        <v>77</v>
      </c>
      <c r="C187">
        <f>IFERROR( IF(B187 = "","",VLOOKUP(B187,유가증권_상장사목록!$A$2:$C$822,2,0)),IF(B187 = "","",VLOOKUP(B187,코스닥_상장사목록!A154:I1728,2,0)))</f>
        <v>1560</v>
      </c>
      <c r="D187" t="str">
        <f>IF( B187 ="","",VLOOKUP(B187,유가증권_상장사목록!$A$2:$C$822,3,0))</f>
        <v>기타 비금속 광물제품 제조업</v>
      </c>
      <c r="E187" s="2">
        <v>44943</v>
      </c>
      <c r="F187">
        <v>36</v>
      </c>
      <c r="H187" t="s">
        <v>9395</v>
      </c>
      <c r="K187" t="str">
        <f t="shared" si="2"/>
        <v>Tuesday</v>
      </c>
    </row>
    <row r="188" spans="1:11" x14ac:dyDescent="0.3">
      <c r="A188">
        <v>187</v>
      </c>
      <c r="B188" t="s">
        <v>79</v>
      </c>
      <c r="C188">
        <f>IFERROR( IF(B188 = "","",VLOOKUP(B188,유가증권_상장사목록!$A$2:$C$822,2,0)),IF(B188 = "","",VLOOKUP(B188,코스닥_상장사목록!A155:I1729,2,0)))</f>
        <v>3610</v>
      </c>
      <c r="D188" t="str">
        <f>IF( B188 ="","",VLOOKUP(B188,유가증권_상장사목록!$A$2:$C$822,3,0))</f>
        <v>직물직조 및 직물제품 제조업</v>
      </c>
      <c r="E188" s="2">
        <v>44943</v>
      </c>
      <c r="F188">
        <v>53</v>
      </c>
      <c r="H188" t="s">
        <v>9395</v>
      </c>
      <c r="K188" t="str">
        <f t="shared" si="2"/>
        <v>Tuesday</v>
      </c>
    </row>
    <row r="189" spans="1:11" x14ac:dyDescent="0.3">
      <c r="A189">
        <v>188</v>
      </c>
      <c r="B189" t="s">
        <v>46</v>
      </c>
      <c r="C189">
        <f>IFERROR( IF(B189 = "","",VLOOKUP(B189,유가증권_상장사목록!$A$2:$C$822,2,0)),IF(B189 = "","",VLOOKUP(B189,코스닥_상장사목록!A156:I1730,2,0)))</f>
        <v>5490</v>
      </c>
      <c r="D189" t="str">
        <f>IF( B189 ="","",VLOOKUP(B189,유가증권_상장사목록!$A$2:$C$822,3,0))</f>
        <v>1차 철강 제조업</v>
      </c>
      <c r="E189" s="2">
        <v>44943</v>
      </c>
      <c r="F189">
        <v>1</v>
      </c>
      <c r="H189" t="s">
        <v>9395</v>
      </c>
      <c r="K189" t="str">
        <f t="shared" si="2"/>
        <v>Tuesday</v>
      </c>
    </row>
    <row r="190" spans="1:11" x14ac:dyDescent="0.3">
      <c r="A190">
        <v>189</v>
      </c>
      <c r="B190" t="s">
        <v>48</v>
      </c>
      <c r="C190">
        <f>IFERROR( IF(B190 = "","",VLOOKUP(B190,유가증권_상장사목록!$A$2:$C$822,2,0)),IF(B190 = "","",VLOOKUP(B190,코스닥_상장사목록!A157:I1731,2,0)))</f>
        <v>16360</v>
      </c>
      <c r="D190" t="str">
        <f>IF( B190 ="","",VLOOKUP(B190,유가증권_상장사목록!$A$2:$C$822,3,0))</f>
        <v>금융 지원 서비스업</v>
      </c>
      <c r="E190" s="2">
        <v>44943</v>
      </c>
      <c r="F190">
        <v>6</v>
      </c>
      <c r="H190" t="s">
        <v>9395</v>
      </c>
      <c r="K190" t="str">
        <f t="shared" si="2"/>
        <v>Tuesday</v>
      </c>
    </row>
    <row r="191" spans="1:11" x14ac:dyDescent="0.3">
      <c r="A191">
        <v>190</v>
      </c>
      <c r="B191" t="s">
        <v>54</v>
      </c>
      <c r="C191">
        <f>IFERROR( IF(B191 = "","",VLOOKUP(B191,유가증권_상장사목록!$A$2:$C$822,2,0)),IF(B191 = "","",VLOOKUP(B191,코스닥_상장사목록!A158:I1732,2,0)))</f>
        <v>55550</v>
      </c>
      <c r="D191" t="str">
        <f>IF( B191 ="","",VLOOKUP(B191,유가증권_상장사목록!$A$2:$C$822,3,0))</f>
        <v>기타 금융업</v>
      </c>
      <c r="E191" s="2">
        <v>44943</v>
      </c>
      <c r="F191">
        <v>5</v>
      </c>
      <c r="H191" t="s">
        <v>9395</v>
      </c>
      <c r="K191" t="str">
        <f t="shared" si="2"/>
        <v>Tuesday</v>
      </c>
    </row>
    <row r="192" spans="1:11" x14ac:dyDescent="0.3">
      <c r="A192">
        <v>191</v>
      </c>
      <c r="B192" t="s">
        <v>9385</v>
      </c>
      <c r="C192">
        <f>IFERROR( IF(B192 = "","",VLOOKUP(B192,유가증권_상장사목록!$A$2:$C$822,2,0)),IF(B192 = "","",VLOOKUP(B192,코스닥_상장사목록!A159:I1733,2,0)))</f>
        <v>30200</v>
      </c>
      <c r="D192" t="str">
        <f>IF( B192 ="","",VLOOKUP(B192,유가증권_상장사목록!$A$2:$C$822,3,0))</f>
        <v>전기 통신업</v>
      </c>
      <c r="E192" s="2">
        <v>44943</v>
      </c>
      <c r="F192">
        <v>6</v>
      </c>
      <c r="H192" t="s">
        <v>9395</v>
      </c>
      <c r="K192" t="str">
        <f t="shared" si="2"/>
        <v>Tuesday</v>
      </c>
    </row>
    <row r="193" spans="1:11" x14ac:dyDescent="0.3">
      <c r="A193">
        <v>192</v>
      </c>
      <c r="B193" t="s">
        <v>58</v>
      </c>
      <c r="C193">
        <f>IFERROR( IF(B193 = "","",VLOOKUP(B193,유가증권_상장사목록!$A$2:$C$822,2,0)),IF(B193 = "","",VLOOKUP(B193,코스닥_상장사목록!A160:I1734,2,0)))</f>
        <v>10950</v>
      </c>
      <c r="D193" t="str">
        <f>IF( B193 ="","",VLOOKUP(B193,유가증권_상장사목록!$A$2:$C$822,3,0))</f>
        <v>석유 정제품 제조업</v>
      </c>
      <c r="E193" s="2">
        <v>44943</v>
      </c>
      <c r="F193">
        <v>3</v>
      </c>
      <c r="H193" t="s">
        <v>9395</v>
      </c>
      <c r="K193" t="str">
        <f t="shared" si="2"/>
        <v>Tuesday</v>
      </c>
    </row>
    <row r="194" spans="1:11" x14ac:dyDescent="0.3">
      <c r="A194">
        <v>193</v>
      </c>
      <c r="B194" t="s">
        <v>47</v>
      </c>
      <c r="C194">
        <f>IFERROR( IF(B194 = "","",VLOOKUP(B194,유가증권_상장사목록!$A$2:$C$822,2,0)),IF(B194 = "","",VLOOKUP(B194,코스닥_상장사목록!A161:I1735,2,0)))</f>
        <v>16360</v>
      </c>
      <c r="D194" t="str">
        <f>IF( B194 ="","",VLOOKUP(B194,유가증권_상장사목록!$A$2:$C$822,3,0))</f>
        <v>금융 지원 서비스업</v>
      </c>
      <c r="E194" s="2">
        <v>44946</v>
      </c>
      <c r="F194">
        <v>6</v>
      </c>
      <c r="H194" t="s">
        <v>9395</v>
      </c>
      <c r="K194" t="str">
        <f t="shared" si="2"/>
        <v>Friday</v>
      </c>
    </row>
    <row r="195" spans="1:11" x14ac:dyDescent="0.3">
      <c r="A195">
        <v>194</v>
      </c>
      <c r="B195" t="s">
        <v>53</v>
      </c>
      <c r="C195">
        <f>IFERROR( IF(B195 = "","",VLOOKUP(B195,유가증권_상장사목록!$A$2:$C$822,2,0)),IF(B195 = "","",VLOOKUP(B195,코스닥_상장사목록!A162:I1736,2,0)))</f>
        <v>55550</v>
      </c>
      <c r="D195" t="str">
        <f>IF( B195 ="","",VLOOKUP(B195,유가증권_상장사목록!$A$2:$C$822,3,0))</f>
        <v>기타 금융업</v>
      </c>
      <c r="E195" s="2">
        <v>44946</v>
      </c>
      <c r="F195">
        <v>5</v>
      </c>
      <c r="H195" t="s">
        <v>9395</v>
      </c>
      <c r="K195" t="str">
        <f t="shared" ref="K195:K258" si="3">IF(E195="","",TEXT(E195,"dddd"))</f>
        <v>Friday</v>
      </c>
    </row>
    <row r="196" spans="1:11" x14ac:dyDescent="0.3">
      <c r="A196">
        <v>195</v>
      </c>
      <c r="B196" t="s">
        <v>1702</v>
      </c>
      <c r="C196">
        <f>IFERROR( IF(B196 = "","",VLOOKUP(B196,유가증권_상장사목록!$A$2:$C$822,2,0)),IF(B196 = "","",VLOOKUP(B196,코스닥_상장사목록!A163:I1737,2,0)))</f>
        <v>30200</v>
      </c>
      <c r="D196" t="str">
        <f>IF( B196 ="","",VLOOKUP(B196,유가증권_상장사목록!$A$2:$C$822,3,0))</f>
        <v>전기 통신업</v>
      </c>
      <c r="E196" s="2">
        <v>44946</v>
      </c>
      <c r="F196">
        <v>6</v>
      </c>
      <c r="H196" t="s">
        <v>9395</v>
      </c>
      <c r="K196" t="str">
        <f t="shared" si="3"/>
        <v>Friday</v>
      </c>
    </row>
    <row r="197" spans="1:11" x14ac:dyDescent="0.3">
      <c r="A197">
        <v>196</v>
      </c>
      <c r="B197" t="s">
        <v>3226</v>
      </c>
      <c r="C197">
        <f>IFERROR( IF(B197 = "","",VLOOKUP(B197,유가증권_상장사목록!$A$2:$C$822,2,0)),IF(B197 = "","",VLOOKUP(B197,코스닥_상장사목록!A164:I1738,2,0)))</f>
        <v>4990</v>
      </c>
      <c r="D197" t="str">
        <f>IF( B197 ="","",VLOOKUP(B197,유가증권_상장사목록!$A$2:$C$822,3,0))</f>
        <v>기타 금융업</v>
      </c>
      <c r="E197" s="2">
        <v>44946</v>
      </c>
      <c r="F197">
        <v>7</v>
      </c>
      <c r="H197" t="s">
        <v>9395</v>
      </c>
      <c r="K197" t="str">
        <f t="shared" si="3"/>
        <v>Friday</v>
      </c>
    </row>
    <row r="198" spans="1:11" x14ac:dyDescent="0.3">
      <c r="A198">
        <v>197</v>
      </c>
      <c r="B198" t="s">
        <v>17797</v>
      </c>
      <c r="C198" t="e">
        <f>IFERROR( IF(B198 = "","",VLOOKUP(B198,유가증권_상장사목록!$A$2:$C$822,2,0)),IF(B198 = "","",VLOOKUP(B198,코스닥_상장사목록!A165:I1739,2,0)))</f>
        <v>#N/A</v>
      </c>
      <c r="D198" t="e">
        <f>IF( B198 ="","",VLOOKUP(B198,유가증권_상장사목록!$A$2:$C$822,3,0))</f>
        <v>#N/A</v>
      </c>
      <c r="E198" s="2">
        <v>44952</v>
      </c>
      <c r="F198">
        <v>36</v>
      </c>
      <c r="H198" t="s">
        <v>9395</v>
      </c>
      <c r="K198" t="str">
        <f t="shared" si="3"/>
        <v>Thursday</v>
      </c>
    </row>
    <row r="199" spans="1:11" x14ac:dyDescent="0.3">
      <c r="A199">
        <v>198</v>
      </c>
      <c r="B199" t="s">
        <v>85</v>
      </c>
      <c r="C199">
        <f>IFERROR( IF(B199 = "","",VLOOKUP(B199,유가증권_상장사목록!$A$2:$C$822,2,0)),IF(B199 = "","",VLOOKUP(B199,코스닥_상장사목록!A166:I1740,2,0)))</f>
        <v>5820</v>
      </c>
      <c r="D199" t="str">
        <f>IF( B199 ="","",VLOOKUP(B199,유가증권_상장사목록!$A$2:$C$822,3,0))</f>
        <v>직물직조 및 직물제품 제조업</v>
      </c>
      <c r="E199" s="2">
        <v>44952</v>
      </c>
      <c r="F199">
        <v>14</v>
      </c>
      <c r="H199" t="s">
        <v>9395</v>
      </c>
      <c r="K199" t="str">
        <f t="shared" si="3"/>
        <v>Thursday</v>
      </c>
    </row>
    <row r="200" spans="1:11" x14ac:dyDescent="0.3">
      <c r="A200">
        <v>199</v>
      </c>
      <c r="B200" t="s">
        <v>94</v>
      </c>
      <c r="C200">
        <f>IFERROR( IF(B200 = "","",VLOOKUP(B200,유가증권_상장사목록!$A$2:$C$822,2,0)),IF(B200 = "","",VLOOKUP(B200,코스닥_상장사목록!A167:I1741,2,0)))</f>
        <v>32560</v>
      </c>
      <c r="D200" t="str">
        <f>IF( B200 ="","",VLOOKUP(B200,유가증권_상장사목록!$A$2:$C$822,3,0))</f>
        <v>1차 비철금속 제조업</v>
      </c>
      <c r="E200" s="2">
        <v>44952</v>
      </c>
      <c r="F200">
        <v>41</v>
      </c>
      <c r="H200" t="s">
        <v>9395</v>
      </c>
      <c r="K200" t="str">
        <f t="shared" si="3"/>
        <v>Thursday</v>
      </c>
    </row>
    <row r="201" spans="1:11" x14ac:dyDescent="0.3">
      <c r="A201">
        <v>200</v>
      </c>
      <c r="B201" t="s">
        <v>96</v>
      </c>
      <c r="C201">
        <f>IFERROR( IF(B201 = "","",VLOOKUP(B201,유가증권_상장사목록!$A$2:$C$822,2,0)),IF(B201 = "","",VLOOKUP(B201,코스닥_상장사목록!A168:I1742,2,0)))</f>
        <v>282690</v>
      </c>
      <c r="D201" t="str">
        <f>IF( B201 ="","",VLOOKUP(B201,유가증권_상장사목록!$A$2:$C$822,3,0))</f>
        <v>고무제품 제조업</v>
      </c>
      <c r="E201" s="2">
        <v>44952</v>
      </c>
      <c r="F201">
        <v>26</v>
      </c>
      <c r="H201" t="s">
        <v>9395</v>
      </c>
      <c r="K201" t="str">
        <f t="shared" si="3"/>
        <v>Thursday</v>
      </c>
    </row>
    <row r="202" spans="1:11" x14ac:dyDescent="0.3">
      <c r="A202">
        <v>201</v>
      </c>
      <c r="B202" t="s">
        <v>98</v>
      </c>
      <c r="C202">
        <f>IFERROR( IF(B202 = "","",VLOOKUP(B202,유가증권_상장사목록!$A$2:$C$822,2,0)),IF(B202 = "","",VLOOKUP(B202,코스닥_상장사목록!A169:I1743,2,0)))</f>
        <v>33920</v>
      </c>
      <c r="D202" t="str">
        <f>IF( B202 ="","",VLOOKUP(B202,유가증권_상장사목록!$A$2:$C$822,3,0))</f>
        <v>알코올음료 제조업</v>
      </c>
      <c r="E202" s="2">
        <v>44952</v>
      </c>
      <c r="F202">
        <v>59</v>
      </c>
      <c r="H202" t="s">
        <v>9395</v>
      </c>
      <c r="K202" t="str">
        <f t="shared" si="3"/>
        <v>Thursday</v>
      </c>
    </row>
    <row r="203" spans="1:11" x14ac:dyDescent="0.3">
      <c r="A203">
        <v>202</v>
      </c>
      <c r="B203" t="s">
        <v>9330</v>
      </c>
      <c r="C203">
        <f>IFERROR( IF(B203 = "","",VLOOKUP(B203,유가증권_상장사목록!$A$2:$C$822,2,0)),IF(B203 = "","",VLOOKUP(B203,코스닥_상장사목록!A170:I1744,2,0)))</f>
        <v>7770</v>
      </c>
      <c r="D203" t="e">
        <f>IF( B203 ="","",VLOOKUP(B203,유가증권_상장사목록!$A$2:$C$822,3,0))</f>
        <v>#N/A</v>
      </c>
      <c r="E203" s="2">
        <v>44953</v>
      </c>
      <c r="F203">
        <v>17</v>
      </c>
      <c r="H203" t="s">
        <v>9395</v>
      </c>
      <c r="K203" t="str">
        <f t="shared" si="3"/>
        <v>Friday</v>
      </c>
    </row>
    <row r="204" spans="1:11" x14ac:dyDescent="0.3">
      <c r="A204">
        <v>203</v>
      </c>
      <c r="B204" t="s">
        <v>102</v>
      </c>
      <c r="C204">
        <f>IFERROR( IF(B204 = "","",VLOOKUP(B204,유가증권_상장사목록!$A$2:$C$822,2,0)),IF(B204 = "","",VLOOKUP(B204,코스닥_상장사목록!A171:I1745,2,0)))</f>
        <v>1810</v>
      </c>
      <c r="D204" t="e">
        <f>IF( B204 ="","",VLOOKUP(B204,유가증권_상장사목록!$A$2:$C$822,3,0))</f>
        <v>#N/A</v>
      </c>
      <c r="E204" s="2">
        <v>44953</v>
      </c>
      <c r="F204">
        <v>107</v>
      </c>
      <c r="H204" t="s">
        <v>9395</v>
      </c>
      <c r="K204" t="str">
        <f t="shared" si="3"/>
        <v>Friday</v>
      </c>
    </row>
    <row r="205" spans="1:11" x14ac:dyDescent="0.3">
      <c r="A205">
        <v>204</v>
      </c>
      <c r="B205" t="s">
        <v>98</v>
      </c>
      <c r="C205">
        <f>IFERROR( IF(B205 = "","",VLOOKUP(B205,유가증권_상장사목록!$A$2:$C$822,2,0)),IF(B205 = "","",VLOOKUP(B205,코스닥_상장사목록!A172:I1746,2,0)))</f>
        <v>33920</v>
      </c>
      <c r="D205" t="str">
        <f>IF( B205 ="","",VLOOKUP(B205,유가증권_상장사목록!$A$2:$C$822,3,0))</f>
        <v>알코올음료 제조업</v>
      </c>
      <c r="E205" s="2">
        <v>44953</v>
      </c>
      <c r="F205">
        <v>58</v>
      </c>
      <c r="H205" t="s">
        <v>9395</v>
      </c>
      <c r="K205" t="str">
        <f t="shared" si="3"/>
        <v>Friday</v>
      </c>
    </row>
    <row r="206" spans="1:11" x14ac:dyDescent="0.3">
      <c r="A206">
        <v>205</v>
      </c>
      <c r="B206" t="s">
        <v>96</v>
      </c>
      <c r="C206">
        <f>IFERROR( IF(B206 = "","",VLOOKUP(B206,유가증권_상장사목록!$A$2:$C$822,2,0)),IF(B206 = "","",VLOOKUP(B206,코스닥_상장사목록!A173:I1747,2,0)))</f>
        <v>282690</v>
      </c>
      <c r="D206" t="str">
        <f>IF( B206 ="","",VLOOKUP(B206,유가증권_상장사목록!$A$2:$C$822,3,0))</f>
        <v>고무제품 제조업</v>
      </c>
      <c r="E206" s="2">
        <v>44953</v>
      </c>
      <c r="F206">
        <v>26</v>
      </c>
      <c r="H206" t="s">
        <v>9395</v>
      </c>
      <c r="K206" t="str">
        <f t="shared" si="3"/>
        <v>Friday</v>
      </c>
    </row>
    <row r="207" spans="1:11" x14ac:dyDescent="0.3">
      <c r="A207">
        <v>206</v>
      </c>
      <c r="B207" t="s">
        <v>94</v>
      </c>
      <c r="C207">
        <f>IFERROR( IF(B207 = "","",VLOOKUP(B207,유가증권_상장사목록!$A$2:$C$822,2,0)),IF(B207 = "","",VLOOKUP(B207,코스닥_상장사목록!A174:I1748,2,0)))</f>
        <v>32560</v>
      </c>
      <c r="D207" t="str">
        <f>IF( B207 ="","",VLOOKUP(B207,유가증권_상장사목록!$A$2:$C$822,3,0))</f>
        <v>1차 비철금속 제조업</v>
      </c>
      <c r="E207" s="2">
        <v>44953</v>
      </c>
      <c r="F207">
        <v>47</v>
      </c>
      <c r="H207" t="s">
        <v>9395</v>
      </c>
      <c r="K207" t="str">
        <f t="shared" si="3"/>
        <v>Friday</v>
      </c>
    </row>
    <row r="208" spans="1:11" x14ac:dyDescent="0.3">
      <c r="A208">
        <v>207</v>
      </c>
      <c r="B208" t="s">
        <v>91</v>
      </c>
      <c r="C208">
        <f>IFERROR( IF(B208 = "","",VLOOKUP(B208,유가증권_상장사목록!$A$2:$C$822,2,0)),IF(B208 = "","",VLOOKUP(B208,코스닥_상장사목록!A175:I1749,2,0)))</f>
        <v>138070</v>
      </c>
      <c r="D208" t="e">
        <f>IF( B208 ="","",VLOOKUP(B208,유가증권_상장사목록!$A$2:$C$822,3,0))</f>
        <v>#N/A</v>
      </c>
      <c r="E208" s="2">
        <v>44953</v>
      </c>
      <c r="F208">
        <v>101</v>
      </c>
      <c r="H208" t="s">
        <v>9395</v>
      </c>
      <c r="K208" t="str">
        <f t="shared" si="3"/>
        <v>Friday</v>
      </c>
    </row>
    <row r="209" spans="1:11" x14ac:dyDescent="0.3">
      <c r="A209">
        <v>208</v>
      </c>
      <c r="B209" t="s">
        <v>85</v>
      </c>
      <c r="C209">
        <f>IFERROR( IF(B209 = "","",VLOOKUP(B209,유가증권_상장사목록!$A$2:$C$822,2,0)),IF(B209 = "","",VLOOKUP(B209,코스닥_상장사목록!A176:I1750,2,0)))</f>
        <v>5820</v>
      </c>
      <c r="D209" t="str">
        <f>IF( B209 ="","",VLOOKUP(B209,유가증권_상장사목록!$A$2:$C$822,3,0))</f>
        <v>직물직조 및 직물제품 제조업</v>
      </c>
      <c r="E209" s="2">
        <v>44953</v>
      </c>
      <c r="F209">
        <v>14</v>
      </c>
      <c r="H209" t="s">
        <v>9395</v>
      </c>
      <c r="K209" t="str">
        <f t="shared" si="3"/>
        <v>Friday</v>
      </c>
    </row>
    <row r="210" spans="1:11" x14ac:dyDescent="0.3">
      <c r="A210">
        <v>209</v>
      </c>
      <c r="B210" t="s">
        <v>80</v>
      </c>
      <c r="C210">
        <f>IFERROR( IF(B210 = "","",VLOOKUP(B210,유가증권_상장사목록!$A$2:$C$822,2,0)),IF(B210 = "","",VLOOKUP(B210,코스닥_상장사목록!A177:I1751,2,0)))</f>
        <v>9680</v>
      </c>
      <c r="D210" t="str">
        <f>IF( B210 ="","",VLOOKUP(B210,유가증권_상장사목록!$A$2:$C$822,3,0))</f>
        <v>자동차 신품 부품 제조업</v>
      </c>
      <c r="E210" s="2">
        <v>44953</v>
      </c>
      <c r="F210">
        <v>37</v>
      </c>
      <c r="H210" t="s">
        <v>9395</v>
      </c>
      <c r="K210" t="str">
        <f t="shared" si="3"/>
        <v>Friday</v>
      </c>
    </row>
    <row r="211" spans="1:11" x14ac:dyDescent="0.3">
      <c r="A211">
        <v>209</v>
      </c>
      <c r="B211" t="s">
        <v>53</v>
      </c>
      <c r="C211">
        <f>IFERROR( IF(B211 = "","",VLOOKUP(B211,유가증권_상장사목록!$A$2:$C$822,2,0)),IF(B211 = "","",VLOOKUP(B211,코스닥_상장사목록!A178:I1752,2,0)))</f>
        <v>55550</v>
      </c>
      <c r="D211" t="str">
        <f>IF( B211 ="","",VLOOKUP(B211,유가증권_상장사목록!$A$2:$C$822,3,0))</f>
        <v>기타 금융업</v>
      </c>
      <c r="E211" s="2">
        <v>44953</v>
      </c>
      <c r="F211">
        <v>5</v>
      </c>
      <c r="H211" t="s">
        <v>9395</v>
      </c>
      <c r="K211" t="str">
        <f t="shared" si="3"/>
        <v>Friday</v>
      </c>
    </row>
    <row r="212" spans="1:11" x14ac:dyDescent="0.3">
      <c r="A212">
        <v>210</v>
      </c>
      <c r="B212" t="s">
        <v>80</v>
      </c>
      <c r="C212">
        <f>IFERROR( IF(B212 = "","",VLOOKUP(B212,유가증권_상장사목록!$A$2:$C$822,2,0)),IF(B212 = "","",VLOOKUP(B212,코스닥_상장사목록!A179:I1753,2,0)))</f>
        <v>9680</v>
      </c>
      <c r="D212" t="str">
        <f>IF( B212 ="","",VLOOKUP(B212,유가증권_상장사목록!$A$2:$C$822,3,0))</f>
        <v>자동차 신품 부품 제조업</v>
      </c>
      <c r="E212" s="2">
        <v>44957</v>
      </c>
      <c r="F212">
        <v>37</v>
      </c>
      <c r="H212" t="s">
        <v>9395</v>
      </c>
      <c r="K212" t="str">
        <f t="shared" si="3"/>
        <v>Tuesday</v>
      </c>
    </row>
    <row r="213" spans="1:11" x14ac:dyDescent="0.3">
      <c r="A213">
        <v>211</v>
      </c>
      <c r="B213" t="s">
        <v>94</v>
      </c>
      <c r="C213">
        <f>IFERROR( IF(B213 = "","",VLOOKUP(B213,유가증권_상장사목록!$A$2:$C$822,2,0)),IF(B213 = "","",VLOOKUP(B213,코스닥_상장사목록!A180:I1754,2,0)))</f>
        <v>32560</v>
      </c>
      <c r="D213" t="str">
        <f>IF( B213 ="","",VLOOKUP(B213,유가증권_상장사목록!$A$2:$C$822,3,0))</f>
        <v>1차 비철금속 제조업</v>
      </c>
      <c r="E213" s="2">
        <v>44957</v>
      </c>
      <c r="F213">
        <v>42</v>
      </c>
      <c r="H213" t="s">
        <v>9395</v>
      </c>
      <c r="K213" t="str">
        <f t="shared" si="3"/>
        <v>Tuesday</v>
      </c>
    </row>
    <row r="214" spans="1:11" x14ac:dyDescent="0.3">
      <c r="A214">
        <v>212</v>
      </c>
      <c r="B214" t="s">
        <v>96</v>
      </c>
      <c r="C214">
        <f>IFERROR( IF(B214 = "","",VLOOKUP(B214,유가증권_상장사목록!$A$2:$C$822,2,0)),IF(B214 = "","",VLOOKUP(B214,코스닥_상장사목록!A181:I1755,2,0)))</f>
        <v>282690</v>
      </c>
      <c r="D214" t="str">
        <f>IF( B214 ="","",VLOOKUP(B214,유가증권_상장사목록!$A$2:$C$822,3,0))</f>
        <v>고무제품 제조업</v>
      </c>
      <c r="E214" s="2">
        <v>44957</v>
      </c>
      <c r="F214">
        <v>26</v>
      </c>
      <c r="H214" t="s">
        <v>9395</v>
      </c>
      <c r="K214" t="str">
        <f t="shared" si="3"/>
        <v>Tuesday</v>
      </c>
    </row>
    <row r="215" spans="1:11" x14ac:dyDescent="0.3">
      <c r="A215">
        <v>213</v>
      </c>
      <c r="B215" t="s">
        <v>98</v>
      </c>
      <c r="C215">
        <f>IFERROR( IF(B215 = "","",VLOOKUP(B215,유가증권_상장사목록!$A$2:$C$822,2,0)),IF(B215 = "","",VLOOKUP(B215,코스닥_상장사목록!A182:I1756,2,0)))</f>
        <v>33920</v>
      </c>
      <c r="D215" t="str">
        <f>IF( B215 ="","",VLOOKUP(B215,유가증권_상장사목록!$A$2:$C$822,3,0))</f>
        <v>알코올음료 제조업</v>
      </c>
      <c r="E215" s="2">
        <v>44957</v>
      </c>
      <c r="F215">
        <v>58</v>
      </c>
      <c r="H215" t="s">
        <v>9395</v>
      </c>
      <c r="K215" t="str">
        <f t="shared" si="3"/>
        <v>Tuesday</v>
      </c>
    </row>
    <row r="216" spans="1:11" x14ac:dyDescent="0.3">
      <c r="A216">
        <v>214</v>
      </c>
      <c r="B216" t="s">
        <v>17806</v>
      </c>
      <c r="C216">
        <f>IFERROR( IF(B216 = "","",VLOOKUP(B216,유가증권_상장사목록!$A$2:$C$822,2,0)),IF(B216 = "","",VLOOKUP(B216,코스닥_상장사목록!A183:I1757,2,0)))</f>
        <v>58860</v>
      </c>
      <c r="D216" t="str">
        <f>IF( B216 ="","",VLOOKUP(B216,유가증권_상장사목록!$A$2:$C$822,3,0))</f>
        <v>기타 정보 서비스업</v>
      </c>
      <c r="E216" s="2">
        <v>44957</v>
      </c>
      <c r="F216">
        <v>84</v>
      </c>
      <c r="H216" t="s">
        <v>9395</v>
      </c>
      <c r="K216" t="str">
        <f t="shared" si="3"/>
        <v>Tuesday</v>
      </c>
    </row>
    <row r="217" spans="1:11" x14ac:dyDescent="0.3">
      <c r="A217">
        <v>215</v>
      </c>
      <c r="B217" t="s">
        <v>89</v>
      </c>
      <c r="C217">
        <f>IFERROR( IF(B217 = "","",VLOOKUP(B217,유가증권_상장사목록!$A$2:$C$822,2,0)),IF(B217 = "","",VLOOKUP(B217,코스닥_상장사목록!A184:I1758,2,0)))</f>
        <v>7590</v>
      </c>
      <c r="D217" t="str">
        <f>IF( B217 ="","",VLOOKUP(B217,유가증권_상장사목록!$A$2:$C$822,3,0))</f>
        <v>비료, 농약 및 살균, 살충제 제조업</v>
      </c>
      <c r="E217" s="2">
        <v>44957</v>
      </c>
      <c r="F217">
        <v>47</v>
      </c>
      <c r="H217" t="s">
        <v>9395</v>
      </c>
      <c r="K217" t="str">
        <f t="shared" si="3"/>
        <v>Tuesday</v>
      </c>
    </row>
    <row r="218" spans="1:11" x14ac:dyDescent="0.3">
      <c r="A218">
        <v>216</v>
      </c>
      <c r="B218" t="s">
        <v>9330</v>
      </c>
      <c r="C218">
        <f>IFERROR( IF(B218 = "","",VLOOKUP(B218,유가증권_상장사목록!$A$2:$C$822,2,0)),IF(B218 = "","",VLOOKUP(B218,코스닥_상장사목록!A185:I1759,2,0)))</f>
        <v>7770</v>
      </c>
      <c r="D218" t="e">
        <f>IF( B218 ="","",VLOOKUP(B218,유가증권_상장사목록!$A$2:$C$822,3,0))</f>
        <v>#N/A</v>
      </c>
      <c r="E218" s="2">
        <v>44957</v>
      </c>
      <c r="F218">
        <v>17</v>
      </c>
      <c r="H218" t="s">
        <v>9395</v>
      </c>
      <c r="K218" t="str">
        <f t="shared" si="3"/>
        <v>Tuesday</v>
      </c>
    </row>
    <row r="219" spans="1:11" x14ac:dyDescent="0.3">
      <c r="A219">
        <v>217</v>
      </c>
      <c r="B219" t="s">
        <v>64</v>
      </c>
      <c r="C219">
        <f>IFERROR( IF(B219 = "","",VLOOKUP(B219,유가증권_상장사목록!$A$2:$C$822,2,0)),IF(B219 = "","",VLOOKUP(B219,코스닥_상장사목록!A186:I1760,2,0)))</f>
        <v>10060</v>
      </c>
      <c r="D219" t="str">
        <f>IF( B219 ="","",VLOOKUP(B219,유가증권_상장사목록!$A$2:$C$822,3,0))</f>
        <v>기초 화학물질 제조업</v>
      </c>
      <c r="E219" s="2">
        <v>44960</v>
      </c>
      <c r="F219">
        <v>3</v>
      </c>
      <c r="H219" t="s">
        <v>9395</v>
      </c>
      <c r="K219" t="str">
        <f t="shared" si="3"/>
        <v>Friday</v>
      </c>
    </row>
    <row r="220" spans="1:11" x14ac:dyDescent="0.3">
      <c r="A220">
        <v>218</v>
      </c>
      <c r="B220" t="s">
        <v>100</v>
      </c>
      <c r="C220">
        <f>IFERROR( IF(B220 = "","",VLOOKUP(B220,유가증권_상장사목록!$A$2:$C$822,2,0)),IF(B220 = "","",VLOOKUP(B220,코스닥_상장사목록!A187:I1761,2,0)))</f>
        <v>92460</v>
      </c>
      <c r="D220" t="e">
        <f>IF( B220 ="","",VLOOKUP(B220,유가증권_상장사목록!$A$2:$C$822,3,0))</f>
        <v>#N/A</v>
      </c>
      <c r="E220" s="2">
        <v>44960</v>
      </c>
      <c r="F220">
        <v>49</v>
      </c>
      <c r="H220" t="s">
        <v>9395</v>
      </c>
      <c r="K220" t="str">
        <f t="shared" si="3"/>
        <v>Friday</v>
      </c>
    </row>
    <row r="221" spans="1:11" x14ac:dyDescent="0.3">
      <c r="A221">
        <v>219</v>
      </c>
      <c r="B221" t="s">
        <v>102</v>
      </c>
      <c r="C221">
        <f>IFERROR( IF(B221 = "","",VLOOKUP(B221,유가증권_상장사목록!$A$2:$C$822,2,0)),IF(B221 = "","",VLOOKUP(B221,코스닥_상장사목록!A188:I1762,2,0)))</f>
        <v>1810</v>
      </c>
      <c r="D221" t="e">
        <f>IF( B221 ="","",VLOOKUP(B221,유가증권_상장사목록!$A$2:$C$822,3,0))</f>
        <v>#N/A</v>
      </c>
      <c r="E221" s="2">
        <v>44960</v>
      </c>
      <c r="F221">
        <v>105</v>
      </c>
      <c r="H221" t="s">
        <v>9395</v>
      </c>
      <c r="K221" t="str">
        <f t="shared" si="3"/>
        <v>Friday</v>
      </c>
    </row>
    <row r="222" spans="1:11" x14ac:dyDescent="0.3">
      <c r="A222">
        <v>220</v>
      </c>
      <c r="B222" t="s">
        <v>80</v>
      </c>
      <c r="C222">
        <f>IFERROR( IF(B222 = "","",VLOOKUP(B222,유가증권_상장사목록!$A$2:$C$822,2,0)),IF(B222 = "","",VLOOKUP(B222,코스닥_상장사목록!A189:I1763,2,0)))</f>
        <v>9680</v>
      </c>
      <c r="D222" t="str">
        <f>IF( B222 ="","",VLOOKUP(B222,유가증권_상장사목록!$A$2:$C$822,3,0))</f>
        <v>자동차 신품 부품 제조업</v>
      </c>
      <c r="E222" s="2">
        <v>44960</v>
      </c>
      <c r="F222">
        <v>36</v>
      </c>
      <c r="H222" t="s">
        <v>9395</v>
      </c>
      <c r="K222" t="str">
        <f t="shared" si="3"/>
        <v>Friday</v>
      </c>
    </row>
    <row r="223" spans="1:11" x14ac:dyDescent="0.3">
      <c r="A223">
        <v>221</v>
      </c>
      <c r="B223" t="s">
        <v>85</v>
      </c>
      <c r="C223">
        <f>IFERROR( IF(B223 = "","",VLOOKUP(B223,유가증권_상장사목록!$A$2:$C$822,2,0)),IF(B223 = "","",VLOOKUP(B223,코스닥_상장사목록!A190:I1764,2,0)))</f>
        <v>5820</v>
      </c>
      <c r="D223" t="str">
        <f>IF( B223 ="","",VLOOKUP(B223,유가증권_상장사목록!$A$2:$C$822,3,0))</f>
        <v>직물직조 및 직물제품 제조업</v>
      </c>
      <c r="E223" s="2">
        <v>44960</v>
      </c>
      <c r="F223">
        <v>14</v>
      </c>
      <c r="H223" t="s">
        <v>9395</v>
      </c>
      <c r="K223" t="str">
        <f t="shared" si="3"/>
        <v>Friday</v>
      </c>
    </row>
    <row r="224" spans="1:11" x14ac:dyDescent="0.3">
      <c r="A224">
        <v>222</v>
      </c>
      <c r="B224" t="s">
        <v>76</v>
      </c>
      <c r="C224">
        <f>IFERROR( IF(B224 = "","",VLOOKUP(B224,유가증권_상장사목록!$A$2:$C$822,2,0)),IF(B224 = "","",VLOOKUP(B224,코스닥_상장사목록!A191:I1765,2,0)))</f>
        <v>1560</v>
      </c>
      <c r="D224" t="str">
        <f>IF( B224 ="","",VLOOKUP(B224,유가증권_상장사목록!$A$2:$C$822,3,0))</f>
        <v>기타 비금속 광물제품 제조업</v>
      </c>
      <c r="E224" s="2">
        <v>44964</v>
      </c>
      <c r="F224">
        <v>36</v>
      </c>
      <c r="H224" t="s">
        <v>9395</v>
      </c>
      <c r="K224" t="str">
        <f t="shared" si="3"/>
        <v>Tuesday</v>
      </c>
    </row>
    <row r="225" spans="1:11" x14ac:dyDescent="0.3">
      <c r="A225">
        <v>223</v>
      </c>
      <c r="B225" t="s">
        <v>70</v>
      </c>
      <c r="C225">
        <f>IFERROR( IF(B225 = "","",VLOOKUP(B225,유가증권_상장사목록!$A$2:$C$822,2,0)),IF(B225 = "","",VLOOKUP(B225,코스닥_상장사목록!A192:I1766,2,0)))</f>
        <v>3120</v>
      </c>
      <c r="D225" t="str">
        <f>IF( B225 ="","",VLOOKUP(B225,유가증권_상장사목록!$A$2:$C$822,3,0))</f>
        <v>의약품 제조업</v>
      </c>
      <c r="E225" s="2">
        <v>44964</v>
      </c>
      <c r="F225">
        <v>4</v>
      </c>
      <c r="H225" t="s">
        <v>9395</v>
      </c>
      <c r="K225" t="str">
        <f t="shared" si="3"/>
        <v>Tuesday</v>
      </c>
    </row>
    <row r="226" spans="1:11" x14ac:dyDescent="0.3">
      <c r="A226">
        <v>224</v>
      </c>
      <c r="B226" t="s">
        <v>98</v>
      </c>
      <c r="C226">
        <f>IFERROR( IF(B226 = "","",VLOOKUP(B226,유가증권_상장사목록!$A$2:$C$822,2,0)),IF(B226 = "","",VLOOKUP(B226,코스닥_상장사목록!A193:I1767,2,0)))</f>
        <v>33920</v>
      </c>
      <c r="D226" t="str">
        <f>IF( B226 ="","",VLOOKUP(B226,유가증권_상장사목록!$A$2:$C$822,3,0))</f>
        <v>알코올음료 제조업</v>
      </c>
      <c r="E226" s="2">
        <v>44964</v>
      </c>
      <c r="F226">
        <v>56</v>
      </c>
      <c r="H226" t="s">
        <v>9395</v>
      </c>
      <c r="K226" t="str">
        <f t="shared" si="3"/>
        <v>Tuesday</v>
      </c>
    </row>
    <row r="227" spans="1:11" x14ac:dyDescent="0.3">
      <c r="A227">
        <v>225</v>
      </c>
      <c r="B227" t="s">
        <v>70</v>
      </c>
      <c r="C227">
        <f>IFERROR( IF(B227 = "","",VLOOKUP(B227,유가증권_상장사목록!$A$2:$C$822,2,0)),IF(B227 = "","",VLOOKUP(B227,코스닥_상장사목록!A194:I1768,2,0)))</f>
        <v>3120</v>
      </c>
      <c r="D227" t="str">
        <f>IF( B227 ="","",VLOOKUP(B227,유가증권_상장사목록!$A$2:$C$822,3,0))</f>
        <v>의약품 제조업</v>
      </c>
      <c r="E227" s="2">
        <v>44971</v>
      </c>
      <c r="F227">
        <v>3</v>
      </c>
      <c r="H227" t="s">
        <v>9395</v>
      </c>
      <c r="K227" t="str">
        <f t="shared" si="3"/>
        <v>Tuesday</v>
      </c>
    </row>
    <row r="228" spans="1:11" x14ac:dyDescent="0.3">
      <c r="A228">
        <v>226</v>
      </c>
      <c r="B228" t="s">
        <v>80</v>
      </c>
      <c r="C228">
        <f>IFERROR( IF(B228 = "","",VLOOKUP(B228,유가증권_상장사목록!$A$2:$C$822,2,0)),IF(B228 = "","",VLOOKUP(B228,코스닥_상장사목록!A195:I1769,2,0)))</f>
        <v>9680</v>
      </c>
      <c r="D228" t="str">
        <f>IF( B228 ="","",VLOOKUP(B228,유가증권_상장사목록!$A$2:$C$822,3,0))</f>
        <v>자동차 신품 부품 제조업</v>
      </c>
      <c r="E228" s="2">
        <v>44971</v>
      </c>
      <c r="F228">
        <v>34</v>
      </c>
      <c r="H228" t="s">
        <v>9395</v>
      </c>
      <c r="K228" t="str">
        <f t="shared" si="3"/>
        <v>Tuesday</v>
      </c>
    </row>
    <row r="229" spans="1:11" x14ac:dyDescent="0.3">
      <c r="A229">
        <v>227</v>
      </c>
      <c r="B229" t="s">
        <v>80</v>
      </c>
      <c r="C229">
        <f>IFERROR( IF(B229 = "","",VLOOKUP(B229,유가증권_상장사목록!$A$2:$C$822,2,0)),IF(B229 = "","",VLOOKUP(B229,코스닥_상장사목록!A196:I1770,2,0)))</f>
        <v>9680</v>
      </c>
      <c r="D229" t="str">
        <f>IF( B229 ="","",VLOOKUP(B229,유가증권_상장사목록!$A$2:$C$822,3,0))</f>
        <v>자동차 신품 부품 제조업</v>
      </c>
      <c r="E229" s="2">
        <v>44985</v>
      </c>
      <c r="F229">
        <v>34</v>
      </c>
      <c r="H229" t="s">
        <v>9395</v>
      </c>
      <c r="K229" t="str">
        <f t="shared" si="3"/>
        <v>Tuesday</v>
      </c>
    </row>
    <row r="230" spans="1:11" x14ac:dyDescent="0.3">
      <c r="A230">
        <v>228</v>
      </c>
      <c r="B230" t="s">
        <v>68</v>
      </c>
      <c r="C230">
        <f>IFERROR( IF(B230 = "","",VLOOKUP(B230,유가증권_상장사목록!$A$2:$C$822,2,0)),IF(B230 = "","",VLOOKUP(B230,코스닥_상장사목록!A197:I1771,2,0)))</f>
        <v>14470</v>
      </c>
      <c r="D230" t="e">
        <f>IF( B230 ="","",VLOOKUP(B230,유가증권_상장사목록!$A$2:$C$822,3,0))</f>
        <v>#N/A</v>
      </c>
      <c r="E230" s="2">
        <v>44992</v>
      </c>
      <c r="F230">
        <v>126</v>
      </c>
      <c r="H230" t="s">
        <v>9395</v>
      </c>
      <c r="K230" t="str">
        <f t="shared" si="3"/>
        <v>Tuesday</v>
      </c>
    </row>
    <row r="231" spans="1:11" x14ac:dyDescent="0.3">
      <c r="A231">
        <v>229</v>
      </c>
      <c r="B231" t="s">
        <v>83</v>
      </c>
      <c r="C231">
        <f>IFERROR( IF(B231 = "","",VLOOKUP(B231,유가증권_상장사목록!$A$2:$C$822,2,0)),IF(B231 = "","",VLOOKUP(B231,코스닥_상장사목록!A198:I1772,2,0)))</f>
        <v>1780</v>
      </c>
      <c r="D231" t="str">
        <f>IF( B231 ="","",VLOOKUP(B231,유가증권_상장사목록!$A$2:$C$822,3,0))</f>
        <v>1차 비철금속 제조업</v>
      </c>
      <c r="E231" s="2">
        <v>44992</v>
      </c>
      <c r="F231">
        <v>99</v>
      </c>
      <c r="H231" t="s">
        <v>9395</v>
      </c>
      <c r="K231" t="str">
        <f t="shared" si="3"/>
        <v>Tuesday</v>
      </c>
    </row>
    <row r="232" spans="1:11" x14ac:dyDescent="0.3">
      <c r="A232">
        <v>230</v>
      </c>
      <c r="B232" t="s">
        <v>72</v>
      </c>
      <c r="C232">
        <f>IFERROR( IF(B232 = "","",VLOOKUP(B232,유가증권_상장사목록!$A$2:$C$822,2,0)),IF(B232 = "","",VLOOKUP(B232,코스닥_상장사목록!A199:I1773,2,0)))</f>
        <v>53350</v>
      </c>
      <c r="D232" t="e">
        <f>IF( B232 ="","",VLOOKUP(B232,유가증권_상장사목록!$A$2:$C$822,3,0))</f>
        <v>#N/A</v>
      </c>
      <c r="E232" s="2">
        <v>44992</v>
      </c>
      <c r="F232">
        <v>64</v>
      </c>
      <c r="H232" t="s">
        <v>9395</v>
      </c>
      <c r="K232" t="str">
        <f t="shared" si="3"/>
        <v>Tuesday</v>
      </c>
    </row>
    <row r="233" spans="1:11" x14ac:dyDescent="0.3">
      <c r="A233">
        <v>231</v>
      </c>
      <c r="B233" t="s">
        <v>9330</v>
      </c>
      <c r="C233">
        <f>IFERROR( IF(B233 = "","",VLOOKUP(B233,유가증권_상장사목록!$A$2:$C$822,2,0)),IF(B233 = "","",VLOOKUP(B233,코스닥_상장사목록!A200:I1774,2,0)))</f>
        <v>7770</v>
      </c>
      <c r="D233" t="e">
        <f>IF( B233 ="","",VLOOKUP(B233,유가증권_상장사목록!$A$2:$C$822,3,0))</f>
        <v>#N/A</v>
      </c>
      <c r="E233" s="2">
        <v>44992</v>
      </c>
      <c r="F233">
        <v>17</v>
      </c>
      <c r="H233" t="s">
        <v>9395</v>
      </c>
      <c r="K233" t="str">
        <f t="shared" si="3"/>
        <v>Tuesday</v>
      </c>
    </row>
    <row r="234" spans="1:11" x14ac:dyDescent="0.3">
      <c r="A234">
        <v>232</v>
      </c>
      <c r="B234" t="s">
        <v>69</v>
      </c>
      <c r="C234">
        <f>IFERROR( IF(B234 = "","",VLOOKUP(B234,유가증권_상장사목록!$A$2:$C$822,2,0)),IF(B234 = "","",VLOOKUP(B234,코스닥_상장사목록!A201:I1775,2,0)))</f>
        <v>14470</v>
      </c>
      <c r="D234" t="e">
        <f>IF( B234 ="","",VLOOKUP(B234,유가증권_상장사목록!$A$2:$C$822,3,0))</f>
        <v>#N/A</v>
      </c>
      <c r="E234" s="2">
        <v>44993</v>
      </c>
      <c r="F234">
        <v>120</v>
      </c>
      <c r="H234" t="s">
        <v>9395</v>
      </c>
      <c r="K234" t="str">
        <f t="shared" si="3"/>
        <v>Wednesday</v>
      </c>
    </row>
    <row r="235" spans="1:11" x14ac:dyDescent="0.3">
      <c r="A235">
        <v>233</v>
      </c>
      <c r="B235" t="s">
        <v>74</v>
      </c>
      <c r="C235">
        <f>IFERROR( IF(B235 = "","",VLOOKUP(B235,유가증권_상장사목록!$A$2:$C$822,2,0)),IF(B235 = "","",VLOOKUP(B235,코스닥_상장사목록!A202:I1776,2,0)))</f>
        <v>78000</v>
      </c>
      <c r="D235" t="str">
        <f>IF( B235 ="","",VLOOKUP(B235,유가증권_상장사목록!$A$2:$C$822,3,0))</f>
        <v>자료처리, 호스팅, 포털 및 기타 인터넷 정보매개 서비스업</v>
      </c>
      <c r="E235" s="2">
        <v>44993</v>
      </c>
      <c r="F235">
        <v>32</v>
      </c>
      <c r="H235" t="s">
        <v>9395</v>
      </c>
      <c r="K235" t="str">
        <f t="shared" si="3"/>
        <v>Wednesday</v>
      </c>
    </row>
    <row r="236" spans="1:11" x14ac:dyDescent="0.3">
      <c r="A236">
        <v>234</v>
      </c>
      <c r="B236" t="s">
        <v>76</v>
      </c>
      <c r="C236">
        <f>IFERROR( IF(B236 = "","",VLOOKUP(B236,유가증권_상장사목록!$A$2:$C$822,2,0)),IF(B236 = "","",VLOOKUP(B236,코스닥_상장사목록!A203:I1777,2,0)))</f>
        <v>1560</v>
      </c>
      <c r="D236" t="str">
        <f>IF( B236 ="","",VLOOKUP(B236,유가증권_상장사목록!$A$2:$C$822,3,0))</f>
        <v>기타 비금속 광물제품 제조업</v>
      </c>
      <c r="E236" s="2">
        <v>44993</v>
      </c>
      <c r="F236">
        <v>30</v>
      </c>
      <c r="H236" t="s">
        <v>9395</v>
      </c>
      <c r="K236" t="str">
        <f t="shared" si="3"/>
        <v>Wednesday</v>
      </c>
    </row>
    <row r="237" spans="1:11" x14ac:dyDescent="0.3">
      <c r="A237">
        <v>235</v>
      </c>
      <c r="B237" t="s">
        <v>78</v>
      </c>
      <c r="C237">
        <f>IFERROR( IF(B237 = "","",VLOOKUP(B237,유가증권_상장사목록!$A$2:$C$822,2,0)),IF(B237 = "","",VLOOKUP(B237,코스닥_상장사목록!A204:I1778,2,0)))</f>
        <v>3610</v>
      </c>
      <c r="D237" t="str">
        <f>IF( B237 ="","",VLOOKUP(B237,유가증권_상장사목록!$A$2:$C$822,3,0))</f>
        <v>직물직조 및 직물제품 제조업</v>
      </c>
      <c r="E237" s="2">
        <v>44993</v>
      </c>
      <c r="F237">
        <v>42</v>
      </c>
      <c r="H237" t="s">
        <v>9395</v>
      </c>
      <c r="K237" t="str">
        <f t="shared" si="3"/>
        <v>Wednesday</v>
      </c>
    </row>
    <row r="238" spans="1:11" x14ac:dyDescent="0.3">
      <c r="A238">
        <v>236</v>
      </c>
      <c r="B238" t="s">
        <v>83</v>
      </c>
      <c r="C238">
        <f>IFERROR( IF(B238 = "","",VLOOKUP(B238,유가증권_상장사목록!$A$2:$C$822,2,0)),IF(B238 = "","",VLOOKUP(B238,코스닥_상장사목록!A205:I1779,2,0)))</f>
        <v>1780</v>
      </c>
      <c r="D238" t="str">
        <f>IF( B238 ="","",VLOOKUP(B238,유가증권_상장사목록!$A$2:$C$822,3,0))</f>
        <v>1차 비철금속 제조업</v>
      </c>
      <c r="E238" s="2">
        <v>44993</v>
      </c>
      <c r="F238">
        <v>96</v>
      </c>
      <c r="H238" t="s">
        <v>9395</v>
      </c>
      <c r="K238" t="str">
        <f t="shared" si="3"/>
        <v>Wednesday</v>
      </c>
    </row>
    <row r="239" spans="1:11" x14ac:dyDescent="0.3">
      <c r="A239">
        <v>237</v>
      </c>
      <c r="B239" t="s">
        <v>100</v>
      </c>
      <c r="C239">
        <f>IFERROR( IF(B239 = "","",VLOOKUP(B239,유가증권_상장사목록!$A$2:$C$822,2,0)),IF(B239 = "","",VLOOKUP(B239,코스닥_상장사목록!A206:I1780,2,0)))</f>
        <v>92460</v>
      </c>
      <c r="D239" t="e">
        <f>IF( B239 ="","",VLOOKUP(B239,유가증권_상장사목록!$A$2:$C$822,3,0))</f>
        <v>#N/A</v>
      </c>
      <c r="E239" s="2">
        <v>44993</v>
      </c>
      <c r="F239">
        <v>54</v>
      </c>
      <c r="H239" t="s">
        <v>9395</v>
      </c>
      <c r="K239" t="str">
        <f t="shared" si="3"/>
        <v>Wednesday</v>
      </c>
    </row>
    <row r="240" spans="1:11" x14ac:dyDescent="0.3">
      <c r="A240">
        <v>238</v>
      </c>
      <c r="B240" t="s">
        <v>9330</v>
      </c>
      <c r="C240">
        <f>IFERROR( IF(B240 = "","",VLOOKUP(B240,유가증권_상장사목록!$A$2:$C$822,2,0)),IF(B240 = "","",VLOOKUP(B240,코스닥_상장사목록!A207:I1781,2,0)))</f>
        <v>7770</v>
      </c>
      <c r="D240" t="e">
        <f>IF( B240 ="","",VLOOKUP(B240,유가증권_상장사목록!$A$2:$C$822,3,0))</f>
        <v>#N/A</v>
      </c>
      <c r="E240" s="2">
        <v>44993</v>
      </c>
      <c r="F240">
        <v>17</v>
      </c>
      <c r="H240" t="s">
        <v>9395</v>
      </c>
      <c r="K240" t="str">
        <f t="shared" si="3"/>
        <v>Wednesday</v>
      </c>
    </row>
    <row r="241" spans="1:11" x14ac:dyDescent="0.3">
      <c r="A241">
        <v>239</v>
      </c>
      <c r="B241" t="s">
        <v>76</v>
      </c>
      <c r="C241">
        <f>IFERROR( IF(B241 = "","",VLOOKUP(B241,유가증권_상장사목록!$A$2:$C$822,2,0)),IF(B241 = "","",VLOOKUP(B241,코스닥_상장사목록!A208:I1782,2,0)))</f>
        <v>1560</v>
      </c>
      <c r="D241" t="str">
        <f>IF( B241 ="","",VLOOKUP(B241,유가증권_상장사목록!$A$2:$C$822,3,0))</f>
        <v>기타 비금속 광물제품 제조업</v>
      </c>
      <c r="E241" s="2">
        <v>44998</v>
      </c>
      <c r="F241">
        <v>30</v>
      </c>
      <c r="H241" t="s">
        <v>9395</v>
      </c>
      <c r="K241" t="str">
        <f t="shared" si="3"/>
        <v>Monday</v>
      </c>
    </row>
    <row r="242" spans="1:11" x14ac:dyDescent="0.3">
      <c r="A242">
        <v>240</v>
      </c>
      <c r="B242" t="s">
        <v>78</v>
      </c>
      <c r="C242">
        <f>IFERROR( IF(B242 = "","",VLOOKUP(B242,유가증권_상장사목록!$A$2:$C$822,2,0)),IF(B242 = "","",VLOOKUP(B242,코스닥_상장사목록!A209:I1783,2,0)))</f>
        <v>3610</v>
      </c>
      <c r="D242" t="str">
        <f>IF( B242 ="","",VLOOKUP(B242,유가증권_상장사목록!$A$2:$C$822,3,0))</f>
        <v>직물직조 및 직물제품 제조업</v>
      </c>
      <c r="E242" s="2">
        <v>44998</v>
      </c>
      <c r="F242">
        <v>42</v>
      </c>
      <c r="H242" t="s">
        <v>9395</v>
      </c>
      <c r="K242" t="str">
        <f t="shared" si="3"/>
        <v>Monday</v>
      </c>
    </row>
    <row r="243" spans="1:11" x14ac:dyDescent="0.3">
      <c r="A243">
        <v>241</v>
      </c>
      <c r="B243" t="s">
        <v>98</v>
      </c>
      <c r="C243">
        <f>IFERROR( IF(B243 = "","",VLOOKUP(B243,유가증권_상장사목록!$A$2:$C$822,2,0)),IF(B243 = "","",VLOOKUP(B243,코스닥_상장사목록!A210:I1784,2,0)))</f>
        <v>33920</v>
      </c>
      <c r="D243" t="str">
        <f>IF( B243 ="","",VLOOKUP(B243,유가증권_상장사목록!$A$2:$C$822,3,0))</f>
        <v>알코올음료 제조업</v>
      </c>
      <c r="E243" s="2">
        <v>45007</v>
      </c>
      <c r="F243">
        <v>60</v>
      </c>
      <c r="H243" t="s">
        <v>9395</v>
      </c>
      <c r="K243" t="str">
        <f t="shared" si="3"/>
        <v>Wednesday</v>
      </c>
    </row>
    <row r="244" spans="1:11" x14ac:dyDescent="0.3">
      <c r="A244">
        <v>242</v>
      </c>
      <c r="B244" t="s">
        <v>17806</v>
      </c>
      <c r="C244">
        <f>IFERROR( IF(B244 = "","",VLOOKUP(B244,유가증권_상장사목록!$A$2:$C$822,2,0)),IF(B244 = "","",VLOOKUP(B244,코스닥_상장사목록!A211:I1785,2,0)))</f>
        <v>58860</v>
      </c>
      <c r="D244" t="str">
        <f>IF( B244 ="","",VLOOKUP(B244,유가증권_상장사목록!$A$2:$C$822,3,0))</f>
        <v>기타 정보 서비스업</v>
      </c>
      <c r="E244" s="2">
        <v>45007</v>
      </c>
      <c r="F244">
        <v>76</v>
      </c>
      <c r="H244" t="s">
        <v>9395</v>
      </c>
      <c r="K244" t="str">
        <f t="shared" si="3"/>
        <v>Wednesday</v>
      </c>
    </row>
    <row r="245" spans="1:11" x14ac:dyDescent="0.3">
      <c r="A245">
        <v>243</v>
      </c>
      <c r="B245" t="s">
        <v>89</v>
      </c>
      <c r="C245">
        <f>IFERROR( IF(B245 = "","",VLOOKUP(B245,유가증권_상장사목록!$A$2:$C$822,2,0)),IF(B245 = "","",VLOOKUP(B245,코스닥_상장사목록!A212:I1786,2,0)))</f>
        <v>7590</v>
      </c>
      <c r="D245" t="str">
        <f>IF( B245 ="","",VLOOKUP(B245,유가증권_상장사목록!$A$2:$C$822,3,0))</f>
        <v>비료, 농약 및 살균, 살충제 제조업</v>
      </c>
      <c r="E245" s="2">
        <v>45007</v>
      </c>
      <c r="F245">
        <v>48</v>
      </c>
      <c r="H245" t="s">
        <v>9395</v>
      </c>
      <c r="K245" t="str">
        <f t="shared" si="3"/>
        <v>Wednesday</v>
      </c>
    </row>
    <row r="246" spans="1:11" x14ac:dyDescent="0.3">
      <c r="A246">
        <v>244</v>
      </c>
      <c r="B246" t="s">
        <v>100</v>
      </c>
      <c r="C246">
        <f>IFERROR( IF(B246 = "","",VLOOKUP(B246,유가증권_상장사목록!$A$2:$C$822,2,0)),IF(B246 = "","",VLOOKUP(B246,코스닥_상장사목록!A213:I1787,2,0)))</f>
        <v>92460</v>
      </c>
      <c r="D246" t="e">
        <f>IF( B246 ="","",VLOOKUP(B246,유가증권_상장사목록!$A$2:$C$822,3,0))</f>
        <v>#N/A</v>
      </c>
      <c r="E246" s="2">
        <v>45007</v>
      </c>
      <c r="F246">
        <v>55</v>
      </c>
      <c r="H246" t="s">
        <v>9395</v>
      </c>
      <c r="K246" t="str">
        <f t="shared" si="3"/>
        <v>Wednesday</v>
      </c>
    </row>
    <row r="247" spans="1:11" x14ac:dyDescent="0.3">
      <c r="A247">
        <v>245</v>
      </c>
      <c r="B247" t="s">
        <v>102</v>
      </c>
      <c r="C247">
        <f>IFERROR( IF(B247 = "","",VLOOKUP(B247,유가증권_상장사목록!$A$2:$C$822,2,0)),IF(B247 = "","",VLOOKUP(B247,코스닥_상장사목록!A214:I1788,2,0)))</f>
        <v>1810</v>
      </c>
      <c r="D247" t="e">
        <f>IF( B247 ="","",VLOOKUP(B247,유가증권_상장사목록!$A$2:$C$822,3,0))</f>
        <v>#N/A</v>
      </c>
      <c r="E247" s="2">
        <v>45007</v>
      </c>
      <c r="F247">
        <v>122</v>
      </c>
      <c r="H247" t="s">
        <v>9395</v>
      </c>
      <c r="K247" t="str">
        <f t="shared" si="3"/>
        <v>Wednesday</v>
      </c>
    </row>
    <row r="248" spans="1:11" x14ac:dyDescent="0.3">
      <c r="A248">
        <v>246</v>
      </c>
      <c r="B248" t="s">
        <v>76</v>
      </c>
      <c r="C248">
        <f>IFERROR( IF(B248 = "","",VLOOKUP(B248,유가증권_상장사목록!$A$2:$C$822,2,0)),IF(B248 = "","",VLOOKUP(B248,코스닥_상장사목록!A215:I1789,2,0)))</f>
        <v>1560</v>
      </c>
      <c r="D248" t="str">
        <f>IF( B248 ="","",VLOOKUP(B248,유가증권_상장사목록!$A$2:$C$822,3,0))</f>
        <v>기타 비금속 광물제품 제조업</v>
      </c>
      <c r="E248" s="2">
        <v>45007</v>
      </c>
      <c r="F248">
        <v>29</v>
      </c>
      <c r="H248" t="s">
        <v>9395</v>
      </c>
      <c r="K248" t="str">
        <f t="shared" si="3"/>
        <v>Wednesday</v>
      </c>
    </row>
    <row r="249" spans="1:11" x14ac:dyDescent="0.3">
      <c r="A249">
        <v>247</v>
      </c>
      <c r="B249" t="s">
        <v>70</v>
      </c>
      <c r="C249">
        <f>IFERROR( IF(B249 = "","",VLOOKUP(B249,유가증권_상장사목록!$A$2:$C$822,2,0)),IF(B249 = "","",VLOOKUP(B249,코스닥_상장사목록!A216:I1790,2,0)))</f>
        <v>3120</v>
      </c>
      <c r="D249" t="str">
        <f>IF( B249 ="","",VLOOKUP(B249,유가증권_상장사목록!$A$2:$C$822,3,0))</f>
        <v>의약품 제조업</v>
      </c>
      <c r="E249" s="2">
        <v>45007</v>
      </c>
      <c r="F249">
        <v>3</v>
      </c>
      <c r="H249" t="s">
        <v>9395</v>
      </c>
      <c r="K249" t="str">
        <f t="shared" si="3"/>
        <v>Wednesday</v>
      </c>
    </row>
    <row r="250" spans="1:11" x14ac:dyDescent="0.3">
      <c r="A250">
        <v>248</v>
      </c>
      <c r="B250" t="s">
        <v>83</v>
      </c>
      <c r="C250">
        <f>IFERROR( IF(B250 = "","",VLOOKUP(B250,유가증권_상장사목록!$A$2:$C$822,2,0)),IF(B250 = "","",VLOOKUP(B250,코스닥_상장사목록!A217:I1791,2,0)))</f>
        <v>1780</v>
      </c>
      <c r="D250" t="str">
        <f>IF( B250 ="","",VLOOKUP(B250,유가증권_상장사목록!$A$2:$C$822,3,0))</f>
        <v>1차 비철금속 제조업</v>
      </c>
      <c r="E250" s="2">
        <v>45007</v>
      </c>
      <c r="F250">
        <v>96</v>
      </c>
      <c r="H250" t="s">
        <v>9395</v>
      </c>
      <c r="K250" t="str">
        <f t="shared" si="3"/>
        <v>Wednesday</v>
      </c>
    </row>
    <row r="251" spans="1:11" x14ac:dyDescent="0.3">
      <c r="A251">
        <v>249</v>
      </c>
      <c r="B251" t="s">
        <v>85</v>
      </c>
      <c r="C251">
        <f>IFERROR( IF(B251 = "","",VLOOKUP(B251,유가증권_상장사목록!$A$2:$C$822,2,0)),IF(B251 = "","",VLOOKUP(B251,코스닥_상장사목록!A218:I1792,2,0)))</f>
        <v>5820</v>
      </c>
      <c r="D251" t="str">
        <f>IF( B251 ="","",VLOOKUP(B251,유가증권_상장사목록!$A$2:$C$822,3,0))</f>
        <v>직물직조 및 직물제품 제조업</v>
      </c>
      <c r="E251" s="2">
        <v>45007</v>
      </c>
      <c r="F251">
        <v>14</v>
      </c>
      <c r="H251" t="s">
        <v>9395</v>
      </c>
      <c r="K251" t="str">
        <f t="shared" si="3"/>
        <v>Wednesday</v>
      </c>
    </row>
    <row r="252" spans="1:11" x14ac:dyDescent="0.3">
      <c r="A252">
        <v>250</v>
      </c>
      <c r="B252" t="s">
        <v>70</v>
      </c>
      <c r="C252">
        <f>IFERROR( IF(B252 = "","",VLOOKUP(B252,유가증권_상장사목록!$A$2:$C$822,2,0)),IF(B252 = "","",VLOOKUP(B252,코스닥_상장사목록!A219:I1793,2,0)))</f>
        <v>3120</v>
      </c>
      <c r="D252" t="str">
        <f>IF( B252 ="","",VLOOKUP(B252,유가증권_상장사목록!$A$2:$C$822,3,0))</f>
        <v>의약품 제조업</v>
      </c>
      <c r="E252" s="2">
        <v>45009</v>
      </c>
      <c r="F252">
        <v>3</v>
      </c>
      <c r="H252" t="s">
        <v>9395</v>
      </c>
      <c r="K252" t="str">
        <f t="shared" si="3"/>
        <v>Friday</v>
      </c>
    </row>
    <row r="253" spans="1:11" x14ac:dyDescent="0.3">
      <c r="A253">
        <v>251</v>
      </c>
      <c r="B253" t="s">
        <v>83</v>
      </c>
      <c r="C253">
        <f>IFERROR( IF(B253 = "","",VLOOKUP(B253,유가증권_상장사목록!$A$2:$C$822,2,0)),IF(B253 = "","",VLOOKUP(B253,코스닥_상장사목록!A220:I1794,2,0)))</f>
        <v>1780</v>
      </c>
      <c r="D253" t="str">
        <f>IF( B253 ="","",VLOOKUP(B253,유가증권_상장사목록!$A$2:$C$822,3,0))</f>
        <v>1차 비철금속 제조업</v>
      </c>
      <c r="E253" s="2">
        <v>45009</v>
      </c>
      <c r="F253">
        <v>91</v>
      </c>
      <c r="H253" t="s">
        <v>9395</v>
      </c>
      <c r="K253" t="str">
        <f t="shared" si="3"/>
        <v>Friday</v>
      </c>
    </row>
    <row r="254" spans="1:11" x14ac:dyDescent="0.3">
      <c r="A254">
        <v>252</v>
      </c>
      <c r="B254" t="s">
        <v>89</v>
      </c>
      <c r="C254">
        <f>IFERROR( IF(B254 = "","",VLOOKUP(B254,유가증권_상장사목록!$A$2:$C$822,2,0)),IF(B254 = "","",VLOOKUP(B254,코스닥_상장사목록!A221:I1795,2,0)))</f>
        <v>7590</v>
      </c>
      <c r="D254" t="str">
        <f>IF( B254 ="","",VLOOKUP(B254,유가증권_상장사목록!$A$2:$C$822,3,0))</f>
        <v>비료, 농약 및 살균, 살충제 제조업</v>
      </c>
      <c r="E254" s="2">
        <v>45009</v>
      </c>
      <c r="F254">
        <v>47</v>
      </c>
      <c r="H254" t="s">
        <v>9395</v>
      </c>
      <c r="K254" t="str">
        <f t="shared" si="3"/>
        <v>Friday</v>
      </c>
    </row>
    <row r="255" spans="1:11" x14ac:dyDescent="0.3">
      <c r="A255">
        <v>253</v>
      </c>
      <c r="B255" t="s">
        <v>94</v>
      </c>
      <c r="C255">
        <f>IFERROR( IF(B255 = "","",VLOOKUP(B255,유가증권_상장사목록!$A$2:$C$822,2,0)),IF(B255 = "","",VLOOKUP(B255,코스닥_상장사목록!A222:I1796,2,0)))</f>
        <v>32560</v>
      </c>
      <c r="D255" t="str">
        <f>IF( B255 ="","",VLOOKUP(B255,유가증권_상장사목록!$A$2:$C$822,3,0))</f>
        <v>1차 비철금속 제조업</v>
      </c>
      <c r="E255" s="2">
        <v>45009</v>
      </c>
      <c r="F255">
        <v>39</v>
      </c>
      <c r="H255" t="s">
        <v>9395</v>
      </c>
      <c r="K255" t="str">
        <f t="shared" si="3"/>
        <v>Friday</v>
      </c>
    </row>
    <row r="256" spans="1:11" x14ac:dyDescent="0.3">
      <c r="A256">
        <v>254</v>
      </c>
      <c r="B256" t="s">
        <v>65</v>
      </c>
      <c r="C256">
        <f>IFERROR( IF(B256 = "","",VLOOKUP(B256,유가증권_상장사목록!$A$2:$C$822,2,0)),IF(B256 = "","",VLOOKUP(B256,코스닥_상장사목록!A223:I1797,2,0)))</f>
        <v>10060</v>
      </c>
      <c r="D256" t="str">
        <f>IF( B256 ="","",VLOOKUP(B256,유가증권_상장사목록!$A$2:$C$822,3,0))</f>
        <v>기초 화학물질 제조업</v>
      </c>
      <c r="E256" s="2">
        <v>45009</v>
      </c>
      <c r="F256">
        <v>3</v>
      </c>
      <c r="H256" t="s">
        <v>9395</v>
      </c>
      <c r="K256" t="str">
        <f t="shared" si="3"/>
        <v>Friday</v>
      </c>
    </row>
    <row r="257" spans="1:11" x14ac:dyDescent="0.3">
      <c r="A257">
        <v>255</v>
      </c>
      <c r="B257" t="s">
        <v>17798</v>
      </c>
      <c r="C257" t="e">
        <f>IFERROR( IF(B257 = "","",VLOOKUP(B257,유가증권_상장사목록!$A$2:$C$822,2,0)),IF(B257 = "","",VLOOKUP(B257,코스닥_상장사목록!A224:I1798,2,0)))</f>
        <v>#N/A</v>
      </c>
      <c r="D257" t="e">
        <f>IF( B257 ="","",VLOOKUP(B257,유가증권_상장사목록!$A$2:$C$822,3,0))</f>
        <v>#N/A</v>
      </c>
      <c r="E257" s="2">
        <v>45009</v>
      </c>
      <c r="F257">
        <v>12</v>
      </c>
      <c r="H257" t="s">
        <v>9395</v>
      </c>
      <c r="K257" t="str">
        <f t="shared" si="3"/>
        <v>Friday</v>
      </c>
    </row>
    <row r="258" spans="1:11" x14ac:dyDescent="0.3">
      <c r="A258">
        <v>256</v>
      </c>
      <c r="B258" t="s">
        <v>94</v>
      </c>
      <c r="C258">
        <f>IFERROR( IF(B258 = "","",VLOOKUP(B258,유가증권_상장사목록!$A$2:$C$822,2,0)),IF(B258 = "","",VLOOKUP(B258,코스닥_상장사목록!A225:I1799,2,0)))</f>
        <v>32560</v>
      </c>
      <c r="D258" t="str">
        <f>IF( B258 ="","",VLOOKUP(B258,유가증권_상장사목록!$A$2:$C$822,3,0))</f>
        <v>1차 비철금속 제조업</v>
      </c>
      <c r="E258" s="2">
        <v>45012</v>
      </c>
      <c r="F258">
        <v>33</v>
      </c>
      <c r="H258" t="s">
        <v>9395</v>
      </c>
      <c r="K258" t="str">
        <f t="shared" si="3"/>
        <v>Monday</v>
      </c>
    </row>
    <row r="259" spans="1:11" x14ac:dyDescent="0.3">
      <c r="A259">
        <v>257</v>
      </c>
      <c r="B259" t="s">
        <v>48</v>
      </c>
      <c r="C259">
        <f>IFERROR( IF(B259 = "","",VLOOKUP(B259,유가증권_상장사목록!$A$2:$C$822,2,0)),IF(B259 = "","",VLOOKUP(B259,코스닥_상장사목록!A226:I1800,2,0)))</f>
        <v>16360</v>
      </c>
      <c r="D259" t="str">
        <f>IF( B259 ="","",VLOOKUP(B259,유가증권_상장사목록!$A$2:$C$822,3,0))</f>
        <v>금융 지원 서비스업</v>
      </c>
      <c r="E259" s="2">
        <v>45015</v>
      </c>
      <c r="F259">
        <v>7</v>
      </c>
      <c r="H259" t="s">
        <v>9395</v>
      </c>
      <c r="K259" t="str">
        <f t="shared" ref="K259:K322" si="4">IF(E259="","",TEXT(E259,"dddd"))</f>
        <v>Thursday</v>
      </c>
    </row>
    <row r="260" spans="1:11" x14ac:dyDescent="0.3">
      <c r="A260">
        <v>258</v>
      </c>
      <c r="B260" t="s">
        <v>54</v>
      </c>
      <c r="C260">
        <f>IFERROR( IF(B260 = "","",VLOOKUP(B260,유가증권_상장사목록!$A$2:$C$822,2,0)),IF(B260 = "","",VLOOKUP(B260,코스닥_상장사목록!A227:I1801,2,0)))</f>
        <v>55550</v>
      </c>
      <c r="D260" t="str">
        <f>IF( B260 ="","",VLOOKUP(B260,유가증권_상장사목록!$A$2:$C$822,3,0))</f>
        <v>기타 금융업</v>
      </c>
      <c r="E260" s="2">
        <v>45015</v>
      </c>
      <c r="F260">
        <v>6</v>
      </c>
      <c r="H260" t="s">
        <v>9395</v>
      </c>
      <c r="K260" t="str">
        <f t="shared" si="4"/>
        <v>Thursday</v>
      </c>
    </row>
    <row r="261" spans="1:11" x14ac:dyDescent="0.3">
      <c r="A261">
        <v>259</v>
      </c>
      <c r="B261" t="s">
        <v>97</v>
      </c>
      <c r="C261">
        <f>IFERROR( IF(B261 = "","",VLOOKUP(B261,유가증권_상장사목록!$A$2:$C$822,2,0)),IF(B261 = "","",VLOOKUP(B261,코스닥_상장사목록!A228:I1802,2,0)))</f>
        <v>282690</v>
      </c>
      <c r="D261" t="str">
        <f>IF( B261 ="","",VLOOKUP(B261,유가증권_상장사목록!$A$2:$C$822,3,0))</f>
        <v>고무제품 제조업</v>
      </c>
      <c r="E261" s="2">
        <v>45015</v>
      </c>
      <c r="F261">
        <v>26</v>
      </c>
      <c r="H261" t="s">
        <v>9395</v>
      </c>
      <c r="K261" t="str">
        <f t="shared" si="4"/>
        <v>Thursday</v>
      </c>
    </row>
    <row r="262" spans="1:11" x14ac:dyDescent="0.3">
      <c r="A262">
        <v>260</v>
      </c>
      <c r="B262" t="s">
        <v>101</v>
      </c>
      <c r="C262">
        <f>IFERROR( IF(B262 = "","",VLOOKUP(B262,유가증권_상장사목록!$A$2:$C$822,2,0)),IF(B262 = "","",VLOOKUP(B262,코스닥_상장사목록!A229:I1803,2,0)))</f>
        <v>92460</v>
      </c>
      <c r="D262" t="e">
        <f>IF( B262 ="","",VLOOKUP(B262,유가증권_상장사목록!$A$2:$C$822,3,0))</f>
        <v>#N/A</v>
      </c>
      <c r="E262" s="2">
        <v>45015</v>
      </c>
      <c r="F262">
        <v>50</v>
      </c>
      <c r="H262" t="s">
        <v>9395</v>
      </c>
      <c r="K262" t="str">
        <f t="shared" si="4"/>
        <v>Thursday</v>
      </c>
    </row>
    <row r="263" spans="1:11" x14ac:dyDescent="0.3">
      <c r="A263">
        <v>261</v>
      </c>
      <c r="B263" t="s">
        <v>50</v>
      </c>
      <c r="C263">
        <f>IFERROR( IF(B263 = "","",VLOOKUP(B263,유가증권_상장사목록!$A$2:$C$822,2,0)),IF(B263 = "","",VLOOKUP(B263,코스닥_상장사목록!A230:I1804,2,0)))</f>
        <v>5940</v>
      </c>
      <c r="D263" t="str">
        <f>IF( B263 ="","",VLOOKUP(B263,유가증권_상장사목록!$A$2:$C$822,3,0))</f>
        <v>금융 지원 서비스업</v>
      </c>
      <c r="E263" s="2">
        <v>45019</v>
      </c>
      <c r="F263">
        <v>23</v>
      </c>
      <c r="H263" t="s">
        <v>9395</v>
      </c>
      <c r="K263" t="str">
        <f t="shared" si="4"/>
        <v>Monday</v>
      </c>
    </row>
    <row r="264" spans="1:11" x14ac:dyDescent="0.3">
      <c r="A264">
        <v>262</v>
      </c>
      <c r="B264" t="s">
        <v>46</v>
      </c>
      <c r="C264">
        <f>IFERROR( IF(B264 = "","",VLOOKUP(B264,유가증권_상장사목록!$A$2:$C$822,2,0)),IF(B264 = "","",VLOOKUP(B264,코스닥_상장사목록!A231:I1805,2,0)))</f>
        <v>5490</v>
      </c>
      <c r="D264" t="str">
        <f>IF( B264 ="","",VLOOKUP(B264,유가증권_상장사목록!$A$2:$C$822,3,0))</f>
        <v>1차 철강 제조업</v>
      </c>
      <c r="E264" s="2">
        <v>45019</v>
      </c>
      <c r="F264">
        <v>2</v>
      </c>
      <c r="H264" t="s">
        <v>9397</v>
      </c>
      <c r="K264" t="str">
        <f t="shared" si="4"/>
        <v>Monday</v>
      </c>
    </row>
    <row r="265" spans="1:11" x14ac:dyDescent="0.3">
      <c r="A265">
        <v>263</v>
      </c>
      <c r="B265" t="s">
        <v>73</v>
      </c>
      <c r="C265">
        <f>IFERROR( IF(B265 = "","",VLOOKUP(B265,유가증권_상장사목록!$A$2:$C$822,2,0)),IF(B265 = "","",VLOOKUP(B265,코스닥_상장사목록!A232:I1806,2,0)))</f>
        <v>53350</v>
      </c>
      <c r="D265" t="e">
        <f>IF( B265 ="","",VLOOKUP(B265,유가증권_상장사목록!$A$2:$C$822,3,0))</f>
        <v>#N/A</v>
      </c>
      <c r="E265" s="2">
        <v>45019</v>
      </c>
      <c r="F265">
        <v>66</v>
      </c>
      <c r="H265" t="s">
        <v>9395</v>
      </c>
      <c r="K265" t="str">
        <f t="shared" si="4"/>
        <v>Monday</v>
      </c>
    </row>
    <row r="266" spans="1:11" x14ac:dyDescent="0.3">
      <c r="A266">
        <v>264</v>
      </c>
      <c r="B266" t="s">
        <v>74</v>
      </c>
      <c r="C266">
        <f>IFERROR( IF(B266 = "","",VLOOKUP(B266,유가증권_상장사목록!$A$2:$C$822,2,0)),IF(B266 = "","",VLOOKUP(B266,코스닥_상장사목록!A233:I1807,2,0)))</f>
        <v>78000</v>
      </c>
      <c r="D266" t="str">
        <f>IF( B266 ="","",VLOOKUP(B266,유가증권_상장사목록!$A$2:$C$822,3,0))</f>
        <v>자료처리, 호스팅, 포털 및 기타 인터넷 정보매개 서비스업</v>
      </c>
      <c r="E266" s="2">
        <v>45019</v>
      </c>
      <c r="F266">
        <v>33</v>
      </c>
      <c r="H266" t="s">
        <v>9395</v>
      </c>
      <c r="K266" t="str">
        <f t="shared" si="4"/>
        <v>Monday</v>
      </c>
    </row>
    <row r="267" spans="1:11" x14ac:dyDescent="0.3">
      <c r="A267">
        <v>265</v>
      </c>
      <c r="B267" t="s">
        <v>80</v>
      </c>
      <c r="C267">
        <f>IFERROR( IF(B267 = "","",VLOOKUP(B267,유가증권_상장사목록!$A$2:$C$822,2,0)),IF(B267 = "","",VLOOKUP(B267,코스닥_상장사목록!A234:I1808,2,0)))</f>
        <v>9680</v>
      </c>
      <c r="D267" t="str">
        <f>IF( B267 ="","",VLOOKUP(B267,유가증권_상장사목록!$A$2:$C$822,3,0))</f>
        <v>자동차 신품 부품 제조업</v>
      </c>
      <c r="E267" s="2">
        <v>45019</v>
      </c>
      <c r="F267">
        <v>33</v>
      </c>
      <c r="H267" t="s">
        <v>9395</v>
      </c>
      <c r="K267" t="str">
        <f t="shared" si="4"/>
        <v>Monday</v>
      </c>
    </row>
    <row r="268" spans="1:11" x14ac:dyDescent="0.3">
      <c r="A268">
        <v>266</v>
      </c>
      <c r="B268" t="s">
        <v>85</v>
      </c>
      <c r="C268">
        <f>IFERROR( IF(B268 = "","",VLOOKUP(B268,유가증권_상장사목록!$A$2:$C$822,2,0)),IF(B268 = "","",VLOOKUP(B268,코스닥_상장사목록!A235:I1809,2,0)))</f>
        <v>5820</v>
      </c>
      <c r="D268" t="str">
        <f>IF( B268 ="","",VLOOKUP(B268,유가증권_상장사목록!$A$2:$C$822,3,0))</f>
        <v>직물직조 및 직물제품 제조업</v>
      </c>
      <c r="E268" s="2">
        <v>45019</v>
      </c>
      <c r="F268">
        <v>14</v>
      </c>
      <c r="H268" t="s">
        <v>9395</v>
      </c>
      <c r="K268" t="str">
        <f t="shared" si="4"/>
        <v>Monday</v>
      </c>
    </row>
    <row r="269" spans="1:11" x14ac:dyDescent="0.3">
      <c r="A269">
        <v>267</v>
      </c>
      <c r="B269" t="s">
        <v>91</v>
      </c>
      <c r="C269">
        <f>IFERROR( IF(B269 = "","",VLOOKUP(B269,유가증권_상장사목록!$A$2:$C$822,2,0)),IF(B269 = "","",VLOOKUP(B269,코스닥_상장사목록!A236:I1810,2,0)))</f>
        <v>138070</v>
      </c>
      <c r="D269" t="e">
        <f>IF( B269 ="","",VLOOKUP(B269,유가증권_상장사목록!$A$2:$C$822,3,0))</f>
        <v>#N/A</v>
      </c>
      <c r="E269" s="2">
        <v>45019</v>
      </c>
      <c r="F269">
        <v>111</v>
      </c>
      <c r="H269" t="s">
        <v>9395</v>
      </c>
      <c r="K269" t="str">
        <f t="shared" si="4"/>
        <v>Monday</v>
      </c>
    </row>
    <row r="270" spans="1:11" x14ac:dyDescent="0.3">
      <c r="A270">
        <v>268</v>
      </c>
      <c r="B270" t="s">
        <v>96</v>
      </c>
      <c r="C270">
        <f>IFERROR( IF(B270 = "","",VLOOKUP(B270,유가증권_상장사목록!$A$2:$C$822,2,0)),IF(B270 = "","",VLOOKUP(B270,코스닥_상장사목록!A237:I1811,2,0)))</f>
        <v>282690</v>
      </c>
      <c r="D270" t="str">
        <f>IF( B270 ="","",VLOOKUP(B270,유가증권_상장사목록!$A$2:$C$822,3,0))</f>
        <v>고무제품 제조업</v>
      </c>
      <c r="E270" s="2">
        <v>45019</v>
      </c>
      <c r="F270">
        <v>26</v>
      </c>
      <c r="H270" t="s">
        <v>9395</v>
      </c>
      <c r="K270" t="str">
        <f t="shared" si="4"/>
        <v>Monday</v>
      </c>
    </row>
    <row r="271" spans="1:11" x14ac:dyDescent="0.3">
      <c r="A271">
        <v>269</v>
      </c>
      <c r="B271" t="s">
        <v>100</v>
      </c>
      <c r="C271">
        <f>IFERROR( IF(B271 = "","",VLOOKUP(B271,유가증권_상장사목록!$A$2:$C$822,2,0)),IF(B271 = "","",VLOOKUP(B271,코스닥_상장사목록!A238:I1812,2,0)))</f>
        <v>92460</v>
      </c>
      <c r="D271" t="e">
        <f>IF( B271 ="","",VLOOKUP(B271,유가증권_상장사목록!$A$2:$C$822,3,0))</f>
        <v>#N/A</v>
      </c>
      <c r="E271" s="2">
        <v>45019</v>
      </c>
      <c r="F271">
        <v>50</v>
      </c>
      <c r="H271" t="s">
        <v>9395</v>
      </c>
      <c r="K271" t="str">
        <f t="shared" si="4"/>
        <v>Monday</v>
      </c>
    </row>
    <row r="272" spans="1:11" x14ac:dyDescent="0.3">
      <c r="A272">
        <v>270</v>
      </c>
      <c r="B272" t="s">
        <v>46</v>
      </c>
      <c r="C272">
        <f>IFERROR( IF(B272 = "","",VLOOKUP(B272,유가증권_상장사목록!$A$2:$C$822,2,0)),IF(B272 = "","",VLOOKUP(B272,코스닥_상장사목록!A239:I1813,2,0)))</f>
        <v>5490</v>
      </c>
      <c r="D272" t="str">
        <f>IF( B272 ="","",VLOOKUP(B272,유가증권_상장사목록!$A$2:$C$822,3,0))</f>
        <v>1차 철강 제조업</v>
      </c>
      <c r="E272" s="2">
        <v>45020</v>
      </c>
      <c r="F272">
        <v>2</v>
      </c>
      <c r="H272" t="s">
        <v>9397</v>
      </c>
      <c r="K272" t="str">
        <f t="shared" si="4"/>
        <v>Tuesday</v>
      </c>
    </row>
    <row r="273" spans="1:11" x14ac:dyDescent="0.3">
      <c r="A273">
        <v>271</v>
      </c>
      <c r="B273" t="s">
        <v>75</v>
      </c>
      <c r="C273">
        <f>IFERROR( IF(B273 = "","",VLOOKUP(B273,유가증권_상장사목록!$A$2:$C$822,2,0)),IF(B273 = "","",VLOOKUP(B273,코스닥_상장사목록!A240:I1814,2,0)))</f>
        <v>78000</v>
      </c>
      <c r="D273" t="str">
        <f>IF( B273 ="","",VLOOKUP(B273,유가증권_상장사목록!$A$2:$C$822,3,0))</f>
        <v>자료처리, 호스팅, 포털 및 기타 인터넷 정보매개 서비스업</v>
      </c>
      <c r="E273" s="2">
        <v>45020</v>
      </c>
      <c r="F273">
        <v>33</v>
      </c>
      <c r="H273" t="s">
        <v>9395</v>
      </c>
      <c r="K273" t="str">
        <f t="shared" si="4"/>
        <v>Tuesday</v>
      </c>
    </row>
    <row r="274" spans="1:11" x14ac:dyDescent="0.3">
      <c r="A274">
        <v>272</v>
      </c>
      <c r="B274" t="s">
        <v>81</v>
      </c>
      <c r="C274">
        <f>IFERROR( IF(B274 = "","",VLOOKUP(B274,유가증권_상장사목록!$A$2:$C$822,2,0)),IF(B274 = "","",VLOOKUP(B274,코스닥_상장사목록!A241:I1815,2,0)))</f>
        <v>9680</v>
      </c>
      <c r="D274" t="str">
        <f>IF( B274 ="","",VLOOKUP(B274,유가증권_상장사목록!$A$2:$C$822,3,0))</f>
        <v>자동차 신품 부품 제조업</v>
      </c>
      <c r="E274" s="2">
        <v>45020</v>
      </c>
      <c r="F274">
        <v>33</v>
      </c>
      <c r="H274" t="s">
        <v>9395</v>
      </c>
      <c r="K274" t="str">
        <f t="shared" si="4"/>
        <v>Tuesday</v>
      </c>
    </row>
    <row r="275" spans="1:11" x14ac:dyDescent="0.3">
      <c r="A275">
        <v>273</v>
      </c>
      <c r="B275" t="s">
        <v>70</v>
      </c>
      <c r="C275">
        <f>IFERROR( IF(B275 = "","",VLOOKUP(B275,유가증권_상장사목록!$A$2:$C$822,2,0)),IF(B275 = "","",VLOOKUP(B275,코스닥_상장사목록!A242:I1816,2,0)))</f>
        <v>3120</v>
      </c>
      <c r="D275" t="str">
        <f>IF( B275 ="","",VLOOKUP(B275,유가증권_상장사목록!$A$2:$C$822,3,0))</f>
        <v>의약품 제조업</v>
      </c>
      <c r="E275" s="2">
        <v>45021</v>
      </c>
      <c r="F275">
        <v>2</v>
      </c>
      <c r="H275" t="s">
        <v>9395</v>
      </c>
      <c r="K275" t="str">
        <f t="shared" si="4"/>
        <v>Wednesday</v>
      </c>
    </row>
    <row r="276" spans="1:11" x14ac:dyDescent="0.3">
      <c r="A276">
        <v>274</v>
      </c>
      <c r="B276" t="s">
        <v>9330</v>
      </c>
      <c r="C276">
        <f>IFERROR( IF(B276 = "","",VLOOKUP(B276,유가증권_상장사목록!$A$2:$C$822,2,0)),IF(B276 = "","",VLOOKUP(B276,코스닥_상장사목록!A243:I1817,2,0)))</f>
        <v>7770</v>
      </c>
      <c r="D276" t="e">
        <f>IF( B276 ="","",VLOOKUP(B276,유가증권_상장사목록!$A$2:$C$822,3,0))</f>
        <v>#N/A</v>
      </c>
      <c r="E276" s="2">
        <v>45021</v>
      </c>
      <c r="F276">
        <v>18</v>
      </c>
      <c r="H276" t="s">
        <v>9395</v>
      </c>
      <c r="K276" t="str">
        <f t="shared" si="4"/>
        <v>Wednesday</v>
      </c>
    </row>
    <row r="277" spans="1:11" x14ac:dyDescent="0.3">
      <c r="A277">
        <v>275</v>
      </c>
      <c r="B277" t="s">
        <v>76</v>
      </c>
      <c r="C277">
        <f>IFERROR( IF(B277 = "","",VLOOKUP(B277,유가증권_상장사목록!$A$2:$C$822,2,0)),IF(B277 = "","",VLOOKUP(B277,코스닥_상장사목록!A244:I1818,2,0)))</f>
        <v>1560</v>
      </c>
      <c r="D277" t="str">
        <f>IF( B277 ="","",VLOOKUP(B277,유가증권_상장사목록!$A$2:$C$822,3,0))</f>
        <v>기타 비금속 광물제품 제조업</v>
      </c>
      <c r="E277" s="2">
        <v>45027</v>
      </c>
      <c r="F277">
        <v>28</v>
      </c>
      <c r="H277" t="s">
        <v>9395</v>
      </c>
      <c r="K277" t="str">
        <f t="shared" si="4"/>
        <v>Tuesday</v>
      </c>
    </row>
    <row r="278" spans="1:11" x14ac:dyDescent="0.3">
      <c r="A278">
        <v>276</v>
      </c>
      <c r="B278" t="s">
        <v>78</v>
      </c>
      <c r="C278">
        <f>IFERROR( IF(B278 = "","",VLOOKUP(B278,유가증권_상장사목록!$A$2:$C$822,2,0)),IF(B278 = "","",VLOOKUP(B278,코스닥_상장사목록!A245:I1819,2,0)))</f>
        <v>3610</v>
      </c>
      <c r="D278" t="str">
        <f>IF( B278 ="","",VLOOKUP(B278,유가증권_상장사목록!$A$2:$C$822,3,0))</f>
        <v>직물직조 및 직물제품 제조업</v>
      </c>
      <c r="E278" s="2">
        <v>45027</v>
      </c>
      <c r="F278">
        <v>40</v>
      </c>
      <c r="H278" t="s">
        <v>9395</v>
      </c>
      <c r="K278" t="str">
        <f t="shared" si="4"/>
        <v>Tuesday</v>
      </c>
    </row>
    <row r="279" spans="1:11" x14ac:dyDescent="0.3">
      <c r="A279">
        <v>277</v>
      </c>
      <c r="B279" t="s">
        <v>98</v>
      </c>
      <c r="C279">
        <f>IFERROR( IF(B279 = "","",VLOOKUP(B279,유가증권_상장사목록!$A$2:$C$822,2,0)),IF(B279 = "","",VLOOKUP(B279,코스닥_상장사목록!A246:I1820,2,0)))</f>
        <v>33920</v>
      </c>
      <c r="D279" t="str">
        <f>IF( B279 ="","",VLOOKUP(B279,유가증권_상장사목록!$A$2:$C$822,3,0))</f>
        <v>알코올음료 제조업</v>
      </c>
      <c r="E279" s="2">
        <v>45027</v>
      </c>
      <c r="F279">
        <v>55</v>
      </c>
      <c r="H279" t="s">
        <v>9395</v>
      </c>
      <c r="K279" t="str">
        <f t="shared" si="4"/>
        <v>Tuesday</v>
      </c>
    </row>
    <row r="280" spans="1:11" x14ac:dyDescent="0.3">
      <c r="A280">
        <v>278</v>
      </c>
      <c r="B280" t="s">
        <v>61</v>
      </c>
      <c r="C280">
        <f>IFERROR( IF(B280 = "","",VLOOKUP(B280,유가증권_상장사목록!$A$2:$C$822,2,0)),IF(B280 = "","",VLOOKUP(B280,코스닥_상장사목록!A247:I1821,2,0)))</f>
        <v>720</v>
      </c>
      <c r="D280" t="str">
        <f>IF( B280 ="","",VLOOKUP(B280,유가증권_상장사목록!$A$2:$C$822,3,0))</f>
        <v>토목 건설업</v>
      </c>
      <c r="E280" s="2">
        <v>45027</v>
      </c>
      <c r="F280">
        <v>6</v>
      </c>
      <c r="H280" t="s">
        <v>9395</v>
      </c>
      <c r="K280" t="str">
        <f t="shared" si="4"/>
        <v>Tuesday</v>
      </c>
    </row>
    <row r="281" spans="1:11" x14ac:dyDescent="0.3">
      <c r="A281">
        <v>279</v>
      </c>
      <c r="B281" t="s">
        <v>17798</v>
      </c>
      <c r="C281" t="e">
        <f>IFERROR( IF(B281 = "","",VLOOKUP(B281,유가증권_상장사목록!$A$2:$C$822,2,0)),IF(B281 = "","",VLOOKUP(B281,코스닥_상장사목록!A248:I1822,2,0)))</f>
        <v>#N/A</v>
      </c>
      <c r="D281" t="e">
        <f>IF( B281 ="","",VLOOKUP(B281,유가증권_상장사목록!$A$2:$C$822,3,0))</f>
        <v>#N/A</v>
      </c>
      <c r="E281" s="2">
        <v>45027</v>
      </c>
      <c r="F281">
        <v>11</v>
      </c>
      <c r="H281" t="s">
        <v>9395</v>
      </c>
      <c r="K281" t="str">
        <f t="shared" si="4"/>
        <v>Tuesday</v>
      </c>
    </row>
    <row r="282" spans="1:11" x14ac:dyDescent="0.3">
      <c r="A282">
        <v>280</v>
      </c>
      <c r="B282" t="s">
        <v>45</v>
      </c>
      <c r="C282">
        <f>IFERROR( IF(B282 = "","",VLOOKUP(B282,유가증권_상장사목록!$A$2:$C$822,2,0)),IF(B282 = "","",VLOOKUP(B282,코스닥_상장사목록!A249:I1823,2,0)))</f>
        <v>5490</v>
      </c>
      <c r="D282" t="str">
        <f>IF( B282 ="","",VLOOKUP(B282,유가증권_상장사목록!$A$2:$C$822,3,0))</f>
        <v>1차 철강 제조업</v>
      </c>
      <c r="E282" s="2">
        <v>45028</v>
      </c>
      <c r="F282">
        <v>2</v>
      </c>
      <c r="H282" t="s">
        <v>9397</v>
      </c>
      <c r="K282" t="str">
        <f t="shared" si="4"/>
        <v>Wednesday</v>
      </c>
    </row>
    <row r="283" spans="1:11" x14ac:dyDescent="0.3">
      <c r="A283">
        <v>281</v>
      </c>
      <c r="B283" t="s">
        <v>17798</v>
      </c>
      <c r="C283" t="e">
        <f>IFERROR( IF(B283 = "","",VLOOKUP(B283,유가증권_상장사목록!$A$2:$C$822,2,0)),IF(B283 = "","",VLOOKUP(B283,코스닥_상장사목록!A250:I1824,2,0)))</f>
        <v>#N/A</v>
      </c>
      <c r="D283" t="e">
        <f>IF( B283 ="","",VLOOKUP(B283,유가증권_상장사목록!$A$2:$C$822,3,0))</f>
        <v>#N/A</v>
      </c>
      <c r="E283" s="2">
        <v>45028</v>
      </c>
      <c r="F283">
        <v>11</v>
      </c>
      <c r="H283" t="s">
        <v>9395</v>
      </c>
      <c r="K283" t="str">
        <f t="shared" si="4"/>
        <v>Wednesday</v>
      </c>
    </row>
    <row r="284" spans="1:11" x14ac:dyDescent="0.3">
      <c r="A284">
        <v>282</v>
      </c>
      <c r="B284" t="s">
        <v>76</v>
      </c>
      <c r="C284">
        <f>IFERROR( IF(B284 = "","",VLOOKUP(B284,유가증권_상장사목록!$A$2:$C$822,2,0)),IF(B284 = "","",VLOOKUP(B284,코스닥_상장사목록!A251:I1825,2,0)))</f>
        <v>1560</v>
      </c>
      <c r="D284" t="str">
        <f>IF( B284 ="","",VLOOKUP(B284,유가증권_상장사목록!$A$2:$C$822,3,0))</f>
        <v>기타 비금속 광물제품 제조업</v>
      </c>
      <c r="E284" s="2">
        <v>45028</v>
      </c>
      <c r="F284">
        <v>28</v>
      </c>
      <c r="H284" t="s">
        <v>9395</v>
      </c>
      <c r="K284" t="str">
        <f t="shared" si="4"/>
        <v>Wednesday</v>
      </c>
    </row>
    <row r="285" spans="1:11" x14ac:dyDescent="0.3">
      <c r="A285">
        <v>283</v>
      </c>
      <c r="B285" t="s">
        <v>85</v>
      </c>
      <c r="C285">
        <f>IFERROR( IF(B285 = "","",VLOOKUP(B285,유가증권_상장사목록!$A$2:$C$822,2,0)),IF(B285 = "","",VLOOKUP(B285,코스닥_상장사목록!A252:I1826,2,0)))</f>
        <v>5820</v>
      </c>
      <c r="D285" t="str">
        <f>IF( B285 ="","",VLOOKUP(B285,유가증권_상장사목록!$A$2:$C$822,3,0))</f>
        <v>직물직조 및 직물제품 제조업</v>
      </c>
      <c r="E285" s="2">
        <v>45028</v>
      </c>
      <c r="F285">
        <v>14</v>
      </c>
      <c r="H285" t="s">
        <v>9395</v>
      </c>
      <c r="K285" t="str">
        <f t="shared" si="4"/>
        <v>Wednesday</v>
      </c>
    </row>
    <row r="286" spans="1:11" x14ac:dyDescent="0.3">
      <c r="A286">
        <v>284</v>
      </c>
      <c r="B286" t="s">
        <v>55</v>
      </c>
      <c r="C286">
        <f>IFERROR( IF(B286 = "","",VLOOKUP(B286,유가증권_상장사목록!$A$2:$C$822,2,0)),IF(B286 = "","",VLOOKUP(B286,코스닥_상장사목록!A253:I1827,2,0)))</f>
        <v>34220</v>
      </c>
      <c r="D286" t="str">
        <f>IF( B286 ="","",VLOOKUP(B286,유가증권_상장사목록!$A$2:$C$822,3,0))</f>
        <v>전자부품 제조업</v>
      </c>
      <c r="E286" s="2">
        <v>45029</v>
      </c>
      <c r="F286">
        <v>12</v>
      </c>
      <c r="H286" t="s">
        <v>9395</v>
      </c>
      <c r="K286" t="str">
        <f t="shared" si="4"/>
        <v>Thursday</v>
      </c>
    </row>
    <row r="287" spans="1:11" x14ac:dyDescent="0.3">
      <c r="A287">
        <v>285</v>
      </c>
      <c r="B287" t="s">
        <v>57</v>
      </c>
      <c r="C287">
        <f>IFERROR( IF(B287 = "","",VLOOKUP(B287,유가증권_상장사목록!$A$2:$C$822,2,0)),IF(B287 = "","",VLOOKUP(B287,코스닥_상장사목록!A254:I1828,2,0)))</f>
        <v>10950</v>
      </c>
      <c r="D287" t="str">
        <f>IF( B287 ="","",VLOOKUP(B287,유가증권_상장사목록!$A$2:$C$822,3,0))</f>
        <v>석유 정제품 제조업</v>
      </c>
      <c r="E287" s="2">
        <v>45029</v>
      </c>
      <c r="F287">
        <v>3</v>
      </c>
      <c r="H287" t="s">
        <v>9395</v>
      </c>
      <c r="K287" t="str">
        <f t="shared" si="4"/>
        <v>Thursday</v>
      </c>
    </row>
    <row r="288" spans="1:11" x14ac:dyDescent="0.3">
      <c r="A288">
        <v>286</v>
      </c>
      <c r="B288" t="s">
        <v>61</v>
      </c>
      <c r="C288">
        <f>IFERROR( IF(B288 = "","",VLOOKUP(B288,유가증권_상장사목록!$A$2:$C$822,2,0)),IF(B288 = "","",VLOOKUP(B288,코스닥_상장사목록!A255:I1829,2,0)))</f>
        <v>720</v>
      </c>
      <c r="D288" t="str">
        <f>IF( B288 ="","",VLOOKUP(B288,유가증권_상장사목록!$A$2:$C$822,3,0))</f>
        <v>토목 건설업</v>
      </c>
      <c r="E288" s="2">
        <v>45029</v>
      </c>
      <c r="F288">
        <v>6</v>
      </c>
      <c r="H288" t="s">
        <v>9395</v>
      </c>
      <c r="K288" t="str">
        <f t="shared" si="4"/>
        <v>Thursday</v>
      </c>
    </row>
    <row r="289" spans="1:11" x14ac:dyDescent="0.3">
      <c r="A289">
        <v>287</v>
      </c>
      <c r="B289" t="s">
        <v>17798</v>
      </c>
      <c r="C289" t="e">
        <f>IFERROR( IF(B289 = "","",VLOOKUP(B289,유가증권_상장사목록!$A$2:$C$822,2,0)),IF(B289 = "","",VLOOKUP(B289,코스닥_상장사목록!A256:I1830,2,0)))</f>
        <v>#N/A</v>
      </c>
      <c r="D289" t="e">
        <f>IF( B289 ="","",VLOOKUP(B289,유가증권_상장사목록!$A$2:$C$822,3,0))</f>
        <v>#N/A</v>
      </c>
      <c r="E289" s="2">
        <v>45029</v>
      </c>
      <c r="F289">
        <v>11</v>
      </c>
      <c r="H289" t="s">
        <v>9395</v>
      </c>
      <c r="K289" t="str">
        <f t="shared" si="4"/>
        <v>Thursday</v>
      </c>
    </row>
    <row r="290" spans="1:11" x14ac:dyDescent="0.3">
      <c r="A290">
        <v>288</v>
      </c>
      <c r="B290" t="s">
        <v>76</v>
      </c>
      <c r="C290">
        <f>IFERROR( IF(B290 = "","",VLOOKUP(B290,유가증권_상장사목록!$A$2:$C$822,2,0)),IF(B290 = "","",VLOOKUP(B290,코스닥_상장사목록!A257:I1831,2,0)))</f>
        <v>1560</v>
      </c>
      <c r="D290" t="str">
        <f>IF( B290 ="","",VLOOKUP(B290,유가증권_상장사목록!$A$2:$C$822,3,0))</f>
        <v>기타 비금속 광물제품 제조업</v>
      </c>
      <c r="E290" s="2">
        <v>45029</v>
      </c>
      <c r="F290">
        <v>27</v>
      </c>
      <c r="H290" t="s">
        <v>9395</v>
      </c>
      <c r="K290" t="str">
        <f t="shared" si="4"/>
        <v>Thursday</v>
      </c>
    </row>
    <row r="291" spans="1:11" x14ac:dyDescent="0.3">
      <c r="A291">
        <v>289</v>
      </c>
      <c r="B291" t="s">
        <v>85</v>
      </c>
      <c r="C291">
        <f>IFERROR( IF(B291 = "","",VLOOKUP(B291,유가증권_상장사목록!$A$2:$C$822,2,0)),IF(B291 = "","",VLOOKUP(B291,코스닥_상장사목록!A258:I1832,2,0)))</f>
        <v>5820</v>
      </c>
      <c r="D291" t="str">
        <f>IF( B291 ="","",VLOOKUP(B291,유가증권_상장사목록!$A$2:$C$822,3,0))</f>
        <v>직물직조 및 직물제품 제조업</v>
      </c>
      <c r="E291" s="2">
        <v>45029</v>
      </c>
      <c r="F291">
        <v>13</v>
      </c>
      <c r="H291" t="s">
        <v>9395</v>
      </c>
      <c r="K291" t="str">
        <f t="shared" si="4"/>
        <v>Thursday</v>
      </c>
    </row>
    <row r="292" spans="1:11" x14ac:dyDescent="0.3">
      <c r="A292">
        <v>290</v>
      </c>
      <c r="B292" t="s">
        <v>98</v>
      </c>
      <c r="C292">
        <f>IFERROR( IF(B292 = "","",VLOOKUP(B292,유가증권_상장사목록!$A$2:$C$822,2,0)),IF(B292 = "","",VLOOKUP(B292,코스닥_상장사목록!A259:I1833,2,0)))</f>
        <v>33920</v>
      </c>
      <c r="D292" t="str">
        <f>IF( B292 ="","",VLOOKUP(B292,유가증권_상장사목록!$A$2:$C$822,3,0))</f>
        <v>알코올음료 제조업</v>
      </c>
      <c r="E292" s="2">
        <v>45029</v>
      </c>
      <c r="F292">
        <v>54</v>
      </c>
      <c r="H292" t="s">
        <v>9395</v>
      </c>
      <c r="K292" t="str">
        <f t="shared" si="4"/>
        <v>Thursday</v>
      </c>
    </row>
    <row r="293" spans="1:11" x14ac:dyDescent="0.3">
      <c r="A293">
        <v>291</v>
      </c>
      <c r="B293" t="s">
        <v>100</v>
      </c>
      <c r="C293">
        <f>IFERROR( IF(B293 = "","",VLOOKUP(B293,유가증권_상장사목록!$A$2:$C$822,2,0)),IF(B293 = "","",VLOOKUP(B293,코스닥_상장사목록!A260:I1834,2,0)))</f>
        <v>92460</v>
      </c>
      <c r="D293" t="e">
        <f>IF( B293 ="","",VLOOKUP(B293,유가증권_상장사목록!$A$2:$C$822,3,0))</f>
        <v>#N/A</v>
      </c>
      <c r="E293" s="2">
        <v>45029</v>
      </c>
      <c r="F293">
        <v>49</v>
      </c>
      <c r="H293" t="s">
        <v>9395</v>
      </c>
      <c r="K293" t="str">
        <f t="shared" si="4"/>
        <v>Thursday</v>
      </c>
    </row>
    <row r="294" spans="1:11" x14ac:dyDescent="0.3">
      <c r="A294">
        <v>292</v>
      </c>
      <c r="B294" t="s">
        <v>17807</v>
      </c>
      <c r="C294">
        <f>IFERROR( IF(B294 = "","",VLOOKUP(B294,유가증권_상장사목록!$A$2:$C$822,2,0)),IF(B294 = "","",VLOOKUP(B294,코스닥_상장사목록!A261:I1835,2,0)))</f>
        <v>14470</v>
      </c>
      <c r="D294" t="e">
        <f>IF( B294 ="","",VLOOKUP(B294,유가증권_상장사목록!$A$2:$C$822,3,0))</f>
        <v>#N/A</v>
      </c>
      <c r="E294" s="2">
        <v>45030</v>
      </c>
      <c r="F294">
        <v>105</v>
      </c>
      <c r="H294" t="s">
        <v>9395</v>
      </c>
      <c r="K294" t="str">
        <f t="shared" si="4"/>
        <v>Friday</v>
      </c>
    </row>
    <row r="295" spans="1:11" x14ac:dyDescent="0.3">
      <c r="A295">
        <v>293</v>
      </c>
      <c r="B295" t="s">
        <v>17808</v>
      </c>
      <c r="C295">
        <f>IFERROR( IF(B295 = "","",VLOOKUP(B295,유가증권_상장사목록!$A$2:$C$822,2,0)),IF(B295 = "","",VLOOKUP(B295,코스닥_상장사목록!A262:I1836,2,0)))</f>
        <v>5820</v>
      </c>
      <c r="D295" t="str">
        <f>IF( B295 ="","",VLOOKUP(B295,유가증권_상장사목록!$A$2:$C$822,3,0))</f>
        <v>직물직조 및 직물제품 제조업</v>
      </c>
      <c r="E295" s="2">
        <v>45030</v>
      </c>
      <c r="F295">
        <v>13</v>
      </c>
      <c r="H295" t="s">
        <v>9395</v>
      </c>
      <c r="K295" t="str">
        <f t="shared" si="4"/>
        <v>Friday</v>
      </c>
    </row>
    <row r="296" spans="1:11" x14ac:dyDescent="0.3">
      <c r="A296">
        <v>294</v>
      </c>
      <c r="B296" t="s">
        <v>17806</v>
      </c>
      <c r="C296">
        <f>IFERROR( IF(B296 = "","",VLOOKUP(B296,유가증권_상장사목록!$A$2:$C$822,2,0)),IF(B296 = "","",VLOOKUP(B296,코스닥_상장사목록!A263:I1837,2,0)))</f>
        <v>58860</v>
      </c>
      <c r="D296" t="str">
        <f>IF( B296 ="","",VLOOKUP(B296,유가증권_상장사목록!$A$2:$C$822,3,0))</f>
        <v>기타 정보 서비스업</v>
      </c>
      <c r="E296" s="2">
        <v>45030</v>
      </c>
      <c r="F296">
        <v>86</v>
      </c>
      <c r="H296" t="s">
        <v>9395</v>
      </c>
      <c r="K296" t="str">
        <f t="shared" si="4"/>
        <v>Friday</v>
      </c>
    </row>
    <row r="297" spans="1:11" x14ac:dyDescent="0.3">
      <c r="A297">
        <v>295</v>
      </c>
      <c r="B297" t="s">
        <v>17809</v>
      </c>
      <c r="C297">
        <f>IFERROR( IF(B297 = "","",VLOOKUP(B297,유가증권_상장사목록!$A$2:$C$822,2,0)),IF(B297 = "","",VLOOKUP(B297,코스닥_상장사목록!A264:I1838,2,0)))</f>
        <v>7770</v>
      </c>
      <c r="D297" t="e">
        <f>IF( B297 ="","",VLOOKUP(B297,유가증권_상장사목록!$A$2:$C$822,3,0))</f>
        <v>#N/A</v>
      </c>
      <c r="E297" s="2">
        <v>45030</v>
      </c>
      <c r="F297">
        <v>11</v>
      </c>
      <c r="H297" t="s">
        <v>9395</v>
      </c>
      <c r="K297" t="str">
        <f t="shared" si="4"/>
        <v>Friday</v>
      </c>
    </row>
    <row r="298" spans="1:11" x14ac:dyDescent="0.3">
      <c r="A298">
        <v>296</v>
      </c>
      <c r="B298" t="s">
        <v>17810</v>
      </c>
      <c r="C298">
        <f>IFERROR( IF(B298 = "","",VLOOKUP(B298,유가증권_상장사목록!$A$2:$C$822,2,0)),IF(B298 = "","",VLOOKUP(B298,코스닥_상장사목록!A265:I1839,2,0)))</f>
        <v>92460</v>
      </c>
      <c r="D298" t="e">
        <f>IF( B298 ="","",VLOOKUP(B298,유가증권_상장사목록!$A$2:$C$822,3,0))</f>
        <v>#N/A</v>
      </c>
      <c r="E298" s="2">
        <v>45030</v>
      </c>
      <c r="F298">
        <v>49</v>
      </c>
      <c r="H298" t="s">
        <v>9395</v>
      </c>
      <c r="K298" t="str">
        <f t="shared" si="4"/>
        <v>Friday</v>
      </c>
    </row>
    <row r="299" spans="1:11" x14ac:dyDescent="0.3">
      <c r="A299">
        <v>297</v>
      </c>
      <c r="B299" t="s">
        <v>50</v>
      </c>
      <c r="C299">
        <f>IFERROR( IF(B299 = "","",VLOOKUP(B299,유가증권_상장사목록!$A$2:$C$822,2,0)),IF(B299 = "","",VLOOKUP(B299,코스닥_상장사목록!A266:I1840,2,0)))</f>
        <v>5940</v>
      </c>
      <c r="D299" t="str">
        <f>IF( B299 ="","",VLOOKUP(B299,유가증권_상장사목록!$A$2:$C$822,3,0))</f>
        <v>금융 지원 서비스업</v>
      </c>
      <c r="E299" s="2">
        <v>45030</v>
      </c>
      <c r="F299">
        <v>22</v>
      </c>
      <c r="H299" t="s">
        <v>9395</v>
      </c>
      <c r="K299" t="str">
        <f t="shared" si="4"/>
        <v>Friday</v>
      </c>
    </row>
    <row r="300" spans="1:11" x14ac:dyDescent="0.3">
      <c r="A300">
        <v>298</v>
      </c>
      <c r="B300" t="s">
        <v>17811</v>
      </c>
      <c r="C300">
        <f>IFERROR( IF(B300 = "","",VLOOKUP(B300,유가증권_상장사목록!$A$2:$C$822,2,0)),IF(B300 = "","",VLOOKUP(B300,코스닥_상장사목록!A267:I1841,2,0)))</f>
        <v>10950</v>
      </c>
      <c r="D300" t="str">
        <f>IF( B300 ="","",VLOOKUP(B300,유가증권_상장사목록!$A$2:$C$822,3,0))</f>
        <v>석유 정제품 제조업</v>
      </c>
      <c r="E300" s="2">
        <v>45030</v>
      </c>
      <c r="F300">
        <v>3</v>
      </c>
      <c r="H300" t="s">
        <v>9395</v>
      </c>
      <c r="K300" t="str">
        <f t="shared" si="4"/>
        <v>Friday</v>
      </c>
    </row>
    <row r="301" spans="1:11" x14ac:dyDescent="0.3">
      <c r="A301">
        <v>299</v>
      </c>
      <c r="B301" t="s">
        <v>45</v>
      </c>
      <c r="C301">
        <f>IFERROR( IF(B301 = "","",VLOOKUP(B301,유가증권_상장사목록!$A$2:$C$822,2,0)),IF(B301 = "","",VLOOKUP(B301,코스닥_상장사목록!A268:I1842,2,0)))</f>
        <v>5490</v>
      </c>
      <c r="D301" t="str">
        <f>IF( B301 ="","",VLOOKUP(B301,유가증권_상장사목록!$A$2:$C$822,3,0))</f>
        <v>1차 철강 제조업</v>
      </c>
      <c r="E301" s="2">
        <v>45033</v>
      </c>
      <c r="F301">
        <v>2</v>
      </c>
      <c r="H301" t="s">
        <v>9397</v>
      </c>
      <c r="K301" t="str">
        <f t="shared" si="4"/>
        <v>Monday</v>
      </c>
    </row>
    <row r="302" spans="1:11" x14ac:dyDescent="0.3">
      <c r="A302">
        <v>300</v>
      </c>
      <c r="B302" t="s">
        <v>47</v>
      </c>
      <c r="C302">
        <f>IFERROR( IF(B302 = "","",VLOOKUP(B302,유가증권_상장사목록!$A$2:$C$822,2,0)),IF(B302 = "","",VLOOKUP(B302,코스닥_상장사목록!A269:I1843,2,0)))</f>
        <v>16360</v>
      </c>
      <c r="D302" t="str">
        <f>IF( B302 ="","",VLOOKUP(B302,유가증권_상장사목록!$A$2:$C$822,3,0))</f>
        <v>금융 지원 서비스업</v>
      </c>
      <c r="E302" s="2">
        <v>45033</v>
      </c>
      <c r="F302">
        <v>6</v>
      </c>
      <c r="H302" t="s">
        <v>9395</v>
      </c>
      <c r="K302" t="str">
        <f t="shared" si="4"/>
        <v>Monday</v>
      </c>
    </row>
    <row r="303" spans="1:11" x14ac:dyDescent="0.3">
      <c r="A303">
        <v>301</v>
      </c>
      <c r="B303" t="s">
        <v>49</v>
      </c>
      <c r="C303">
        <f>IFERROR( IF(B303 = "","",VLOOKUP(B303,유가증권_상장사목록!$A$2:$C$822,2,0)),IF(B303 = "","",VLOOKUP(B303,코스닥_상장사목록!A270:I1844,2,0)))</f>
        <v>5940</v>
      </c>
      <c r="D303" t="str">
        <f>IF( B303 ="","",VLOOKUP(B303,유가증권_상장사목록!$A$2:$C$822,3,0))</f>
        <v>금융 지원 서비스업</v>
      </c>
      <c r="E303" s="2">
        <v>45033</v>
      </c>
      <c r="F303">
        <v>22</v>
      </c>
      <c r="H303" t="s">
        <v>9395</v>
      </c>
      <c r="K303" t="str">
        <f t="shared" si="4"/>
        <v>Monday</v>
      </c>
    </row>
    <row r="304" spans="1:11" x14ac:dyDescent="0.3">
      <c r="A304">
        <v>302</v>
      </c>
      <c r="B304" t="s">
        <v>57</v>
      </c>
      <c r="C304">
        <f>IFERROR( IF(B304 = "","",VLOOKUP(B304,유가증권_상장사목록!$A$2:$C$822,2,0)),IF(B304 = "","",VLOOKUP(B304,코스닥_상장사목록!A271:I1845,2,0)))</f>
        <v>10950</v>
      </c>
      <c r="D304" t="str">
        <f>IF( B304 ="","",VLOOKUP(B304,유가증권_상장사목록!$A$2:$C$822,3,0))</f>
        <v>석유 정제품 제조업</v>
      </c>
      <c r="E304" s="2">
        <v>45033</v>
      </c>
      <c r="F304">
        <v>3</v>
      </c>
      <c r="H304" t="s">
        <v>9395</v>
      </c>
      <c r="K304" t="str">
        <f t="shared" si="4"/>
        <v>Monday</v>
      </c>
    </row>
    <row r="305" spans="1:11" x14ac:dyDescent="0.3">
      <c r="A305">
        <v>303</v>
      </c>
      <c r="B305" t="s">
        <v>85</v>
      </c>
      <c r="C305">
        <f>IFERROR( IF(B305 = "","",VLOOKUP(B305,유가증권_상장사목록!$A$2:$C$822,2,0)),IF(B305 = "","",VLOOKUP(B305,코스닥_상장사목록!A272:I1846,2,0)))</f>
        <v>5820</v>
      </c>
      <c r="D305" t="str">
        <f>IF( B305 ="","",VLOOKUP(B305,유가증권_상장사목록!$A$2:$C$822,3,0))</f>
        <v>직물직조 및 직물제품 제조업</v>
      </c>
      <c r="E305" s="2">
        <v>45033</v>
      </c>
      <c r="F305">
        <v>13</v>
      </c>
      <c r="H305" t="s">
        <v>9395</v>
      </c>
      <c r="K305" t="str">
        <f t="shared" si="4"/>
        <v>Monday</v>
      </c>
    </row>
    <row r="306" spans="1:11" x14ac:dyDescent="0.3">
      <c r="A306">
        <v>304</v>
      </c>
      <c r="B306" t="s">
        <v>100</v>
      </c>
      <c r="C306">
        <f>IFERROR( IF(B306 = "","",VLOOKUP(B306,유가증권_상장사목록!$A$2:$C$822,2,0)),IF(B306 = "","",VLOOKUP(B306,코스닥_상장사목록!A273:I1847,2,0)))</f>
        <v>92460</v>
      </c>
      <c r="D306" t="e">
        <f>IF( B306 ="","",VLOOKUP(B306,유가증권_상장사목록!$A$2:$C$822,3,0))</f>
        <v>#N/A</v>
      </c>
      <c r="E306" s="2">
        <v>45033</v>
      </c>
      <c r="F306">
        <v>47</v>
      </c>
      <c r="H306" t="s">
        <v>9395</v>
      </c>
      <c r="K306" t="str">
        <f t="shared" si="4"/>
        <v>Monday</v>
      </c>
    </row>
    <row r="307" spans="1:11" x14ac:dyDescent="0.3">
      <c r="A307">
        <v>305</v>
      </c>
      <c r="B307" t="s">
        <v>9330</v>
      </c>
      <c r="C307">
        <f>IFERROR( IF(B307 = "","",VLOOKUP(B307,유가증권_상장사목록!$A$2:$C$822,2,0)),IF(B307 = "","",VLOOKUP(B307,코스닥_상장사목록!A274:I1848,2,0)))</f>
        <v>7770</v>
      </c>
      <c r="D307" t="e">
        <f>IF( B307 ="","",VLOOKUP(B307,유가증권_상장사목록!$A$2:$C$822,3,0))</f>
        <v>#N/A</v>
      </c>
      <c r="E307" s="2">
        <v>45033</v>
      </c>
      <c r="F307">
        <v>13</v>
      </c>
      <c r="H307" t="s">
        <v>9395</v>
      </c>
      <c r="K307" t="str">
        <f t="shared" si="4"/>
        <v>Monday</v>
      </c>
    </row>
    <row r="308" spans="1:11" x14ac:dyDescent="0.3">
      <c r="A308">
        <v>306</v>
      </c>
      <c r="B308" t="s">
        <v>47</v>
      </c>
      <c r="C308">
        <f>IFERROR( IF(B308 = "","",VLOOKUP(B308,유가증권_상장사목록!$A$2:$C$822,2,0)),IF(B308 = "","",VLOOKUP(B308,코스닥_상장사목록!A275:I1849,2,0)))</f>
        <v>16360</v>
      </c>
      <c r="D308" t="str">
        <f>IF( B308 ="","",VLOOKUP(B308,유가증권_상장사목록!$A$2:$C$822,3,0))</f>
        <v>금융 지원 서비스업</v>
      </c>
      <c r="E308" s="2">
        <v>45034</v>
      </c>
      <c r="F308">
        <v>6</v>
      </c>
      <c r="H308" t="s">
        <v>9395</v>
      </c>
      <c r="K308" t="str">
        <f t="shared" si="4"/>
        <v>Tuesday</v>
      </c>
    </row>
    <row r="309" spans="1:11" x14ac:dyDescent="0.3">
      <c r="A309">
        <v>307</v>
      </c>
      <c r="B309" t="s">
        <v>49</v>
      </c>
      <c r="C309">
        <f>IFERROR( IF(B309 = "","",VLOOKUP(B309,유가증권_상장사목록!$A$2:$C$822,2,0)),IF(B309 = "","",VLOOKUP(B309,코스닥_상장사목록!A276:I1850,2,0)))</f>
        <v>5940</v>
      </c>
      <c r="D309" t="str">
        <f>IF( B309 ="","",VLOOKUP(B309,유가증권_상장사목록!$A$2:$C$822,3,0))</f>
        <v>금융 지원 서비스업</v>
      </c>
      <c r="E309" s="2">
        <v>45034</v>
      </c>
      <c r="F309">
        <v>22</v>
      </c>
      <c r="H309" t="s">
        <v>9395</v>
      </c>
      <c r="K309" t="str">
        <f t="shared" si="4"/>
        <v>Tuesday</v>
      </c>
    </row>
    <row r="310" spans="1:11" x14ac:dyDescent="0.3">
      <c r="A310">
        <v>308</v>
      </c>
      <c r="B310" t="s">
        <v>85</v>
      </c>
      <c r="C310">
        <f>IFERROR( IF(B310 = "","",VLOOKUP(B310,유가증권_상장사목록!$A$2:$C$822,2,0)),IF(B310 = "","",VLOOKUP(B310,코스닥_상장사목록!A277:I1851,2,0)))</f>
        <v>5820</v>
      </c>
      <c r="D310" t="str">
        <f>IF( B310 ="","",VLOOKUP(B310,유가증권_상장사목록!$A$2:$C$822,3,0))</f>
        <v>직물직조 및 직물제품 제조업</v>
      </c>
      <c r="E310" s="2">
        <v>45034</v>
      </c>
      <c r="F310">
        <v>13</v>
      </c>
      <c r="H310" t="s">
        <v>9395</v>
      </c>
      <c r="K310" t="str">
        <f t="shared" si="4"/>
        <v>Tuesday</v>
      </c>
    </row>
    <row r="311" spans="1:11" x14ac:dyDescent="0.3">
      <c r="A311">
        <v>309</v>
      </c>
      <c r="B311" t="s">
        <v>100</v>
      </c>
      <c r="C311">
        <f>IFERROR( IF(B311 = "","",VLOOKUP(B311,유가증권_상장사목록!$A$2:$C$822,2,0)),IF(B311 = "","",VLOOKUP(B311,코스닥_상장사목록!A278:I1852,2,0)))</f>
        <v>92460</v>
      </c>
      <c r="D311" t="e">
        <f>IF( B311 ="","",VLOOKUP(B311,유가증권_상장사목록!$A$2:$C$822,3,0))</f>
        <v>#N/A</v>
      </c>
      <c r="E311" s="2">
        <v>45034</v>
      </c>
      <c r="F311">
        <v>47</v>
      </c>
      <c r="H311" t="s">
        <v>9395</v>
      </c>
      <c r="K311" t="str">
        <f t="shared" si="4"/>
        <v>Tuesday</v>
      </c>
    </row>
    <row r="312" spans="1:11" x14ac:dyDescent="0.3">
      <c r="A312">
        <v>310</v>
      </c>
      <c r="B312" t="s">
        <v>94</v>
      </c>
      <c r="C312">
        <f>IFERROR( IF(B312 = "","",VLOOKUP(B312,유가증권_상장사목록!$A$2:$C$822,2,0)),IF(B312 = "","",VLOOKUP(B312,코스닥_상장사목록!A279:I1853,2,0)))</f>
        <v>32560</v>
      </c>
      <c r="D312" t="str">
        <f>IF( B312 ="","",VLOOKUP(B312,유가증권_상장사목록!$A$2:$C$822,3,0))</f>
        <v>1차 비철금속 제조업</v>
      </c>
      <c r="E312" s="2">
        <v>45034</v>
      </c>
      <c r="F312">
        <v>31</v>
      </c>
      <c r="H312" t="s">
        <v>9395</v>
      </c>
      <c r="K312" t="str">
        <f t="shared" si="4"/>
        <v>Tuesday</v>
      </c>
    </row>
    <row r="313" spans="1:11" x14ac:dyDescent="0.3">
      <c r="A313">
        <v>311</v>
      </c>
      <c r="B313" t="s">
        <v>85</v>
      </c>
      <c r="C313">
        <f>IFERROR( IF(B313 = "","",VLOOKUP(B313,유가증권_상장사목록!$A$2:$C$822,2,0)),IF(B313 = "","",VLOOKUP(B313,코스닥_상장사목록!A280:I1854,2,0)))</f>
        <v>5820</v>
      </c>
      <c r="D313" t="str">
        <f>IF( B313 ="","",VLOOKUP(B313,유가증권_상장사목록!$A$2:$C$822,3,0))</f>
        <v>직물직조 및 직물제품 제조업</v>
      </c>
      <c r="E313" s="2">
        <v>45048</v>
      </c>
      <c r="F313">
        <v>14</v>
      </c>
      <c r="H313" t="s">
        <v>9395</v>
      </c>
      <c r="K313" t="str">
        <f t="shared" si="4"/>
        <v>Tuesday</v>
      </c>
    </row>
    <row r="314" spans="1:11" x14ac:dyDescent="0.3">
      <c r="A314">
        <v>312</v>
      </c>
      <c r="B314" t="s">
        <v>2028</v>
      </c>
      <c r="C314">
        <f>IFERROR( IF(B314 = "","",VLOOKUP(B314,유가증권_상장사목록!$A$2:$C$822,2,0)),IF(B314 = "","",VLOOKUP(B314,코스닥_상장사목록!A281:I1855,2,0)))</f>
        <v>390</v>
      </c>
      <c r="D314" t="str">
        <f>IF( B314 ="","",VLOOKUP(B314,유가증권_상장사목록!$A$2:$C$822,3,0))</f>
        <v>기타 화학제품 제조업</v>
      </c>
      <c r="E314" s="2">
        <v>45048</v>
      </c>
      <c r="F314">
        <v>46</v>
      </c>
      <c r="H314" t="s">
        <v>9395</v>
      </c>
      <c r="K314" t="str">
        <f t="shared" si="4"/>
        <v>Tuesday</v>
      </c>
    </row>
    <row r="315" spans="1:11" x14ac:dyDescent="0.3">
      <c r="A315">
        <v>313</v>
      </c>
      <c r="B315" t="s">
        <v>61</v>
      </c>
      <c r="C315">
        <f>IFERROR( IF(B315 = "","",VLOOKUP(B315,유가증권_상장사목록!$A$2:$C$822,2,0)),IF(B315 = "","",VLOOKUP(B315,코스닥_상장사목록!A282:I1856,2,0)))</f>
        <v>720</v>
      </c>
      <c r="D315" t="str">
        <f>IF( B315 ="","",VLOOKUP(B315,유가증권_상장사목록!$A$2:$C$822,3,0))</f>
        <v>토목 건설업</v>
      </c>
      <c r="E315" s="2">
        <v>45048</v>
      </c>
      <c r="F315">
        <v>5</v>
      </c>
      <c r="H315" t="s">
        <v>9395</v>
      </c>
      <c r="K315" t="str">
        <f t="shared" si="4"/>
        <v>Tuesday</v>
      </c>
    </row>
    <row r="316" spans="1:11" x14ac:dyDescent="0.3">
      <c r="A316">
        <v>314</v>
      </c>
      <c r="B316" t="s">
        <v>59</v>
      </c>
      <c r="C316">
        <f>IFERROR( IF(B316 = "","",VLOOKUP(B316,유가증권_상장사목록!$A$2:$C$822,2,0)),IF(B316 = "","",VLOOKUP(B316,코스닥_상장사목록!A283:I1857,2,0)))</f>
        <v>35250</v>
      </c>
      <c r="D316" t="str">
        <f>IF( B316 ="","",VLOOKUP(B316,유가증권_상장사목록!$A$2:$C$822,3,0))</f>
        <v>유원지 및 기타 오락관련 서비스업</v>
      </c>
      <c r="E316" s="2">
        <v>45048</v>
      </c>
      <c r="F316">
        <v>11</v>
      </c>
      <c r="H316" t="s">
        <v>9395</v>
      </c>
      <c r="K316" t="str">
        <f t="shared" si="4"/>
        <v>Tuesday</v>
      </c>
    </row>
    <row r="317" spans="1:11" x14ac:dyDescent="0.3">
      <c r="A317">
        <v>315</v>
      </c>
      <c r="B317" t="s">
        <v>17812</v>
      </c>
      <c r="C317">
        <f>IFERROR( IF(B317 = "","",VLOOKUP(B317,유가증권_상장사목록!$A$2:$C$822,2,0)),IF(B317 = "","",VLOOKUP(B317,코스닥_상장사목록!A284:I1858,2,0)))</f>
        <v>14470</v>
      </c>
      <c r="D317" t="e">
        <f>IF( B317 ="","",VLOOKUP(B317,유가증권_상장사목록!$A$2:$C$822,3,0))</f>
        <v>#N/A</v>
      </c>
      <c r="E317" s="2">
        <v>45054</v>
      </c>
      <c r="F317">
        <v>100</v>
      </c>
      <c r="H317" t="s">
        <v>9395</v>
      </c>
      <c r="K317" t="str">
        <f t="shared" si="4"/>
        <v>Monday</v>
      </c>
    </row>
    <row r="318" spans="1:11" x14ac:dyDescent="0.3">
      <c r="A318">
        <v>316</v>
      </c>
      <c r="B318" t="s">
        <v>17813</v>
      </c>
      <c r="C318">
        <f>IFERROR( IF(B318 = "","",VLOOKUP(B318,유가증권_상장사목록!$A$2:$C$822,2,0)),IF(B318 = "","",VLOOKUP(B318,코스닥_상장사목록!A285:I1859,2,0)))</f>
        <v>3120</v>
      </c>
      <c r="D318" t="str">
        <f>IF( B318 ="","",VLOOKUP(B318,유가증권_상장사목록!$A$2:$C$822,3,0))</f>
        <v>의약품 제조업</v>
      </c>
      <c r="E318" s="2">
        <v>45054</v>
      </c>
      <c r="F318">
        <v>12</v>
      </c>
      <c r="H318" t="s">
        <v>9395</v>
      </c>
      <c r="K318" t="str">
        <f t="shared" si="4"/>
        <v>Monday</v>
      </c>
    </row>
    <row r="319" spans="1:11" x14ac:dyDescent="0.3">
      <c r="A319">
        <v>317</v>
      </c>
      <c r="B319" t="s">
        <v>17814</v>
      </c>
      <c r="C319">
        <f>IFERROR( IF(B319 = "","",VLOOKUP(B319,유가증권_상장사목록!$A$2:$C$822,2,0)),IF(B319 = "","",VLOOKUP(B319,코스닥_상장사목록!A286:I1860,2,0)))</f>
        <v>390</v>
      </c>
      <c r="D319" t="str">
        <f>IF( B319 ="","",VLOOKUP(B319,유가증권_상장사목록!$A$2:$C$822,3,0))</f>
        <v>기타 화학제품 제조업</v>
      </c>
      <c r="E319" s="2">
        <v>45054</v>
      </c>
      <c r="F319">
        <v>45</v>
      </c>
      <c r="H319" t="s">
        <v>9395</v>
      </c>
      <c r="K319" t="str">
        <f t="shared" si="4"/>
        <v>Monday</v>
      </c>
    </row>
    <row r="320" spans="1:11" x14ac:dyDescent="0.3">
      <c r="A320">
        <v>318</v>
      </c>
      <c r="B320" t="s">
        <v>17815</v>
      </c>
      <c r="C320">
        <f>IFERROR( IF(B320 = "","",VLOOKUP(B320,유가증권_상장사목록!$A$2:$C$822,2,0)),IF(B320 = "","",VLOOKUP(B320,코스닥_상장사목록!A287:I1861,2,0)))</f>
        <v>5820</v>
      </c>
      <c r="D320" t="str">
        <f>IF( B320 ="","",VLOOKUP(B320,유가증권_상장사목록!$A$2:$C$822,3,0))</f>
        <v>직물직조 및 직물제품 제조업</v>
      </c>
      <c r="E320" s="2">
        <v>45054</v>
      </c>
      <c r="F320">
        <v>13</v>
      </c>
      <c r="H320" t="s">
        <v>9395</v>
      </c>
      <c r="K320" t="str">
        <f t="shared" si="4"/>
        <v>Monday</v>
      </c>
    </row>
    <row r="321" spans="1:11" x14ac:dyDescent="0.3">
      <c r="A321">
        <v>319</v>
      </c>
      <c r="B321" t="s">
        <v>17816</v>
      </c>
      <c r="C321">
        <f>IFERROR( IF(B321 = "","",VLOOKUP(B321,유가증권_상장사목록!$A$2:$C$822,2,0)),IF(B321 = "","",VLOOKUP(B321,코스닥_상장사목록!A288:I1862,2,0)))</f>
        <v>138070</v>
      </c>
      <c r="D321" t="e">
        <f>IF( B321 ="","",VLOOKUP(B321,유가증권_상장사목록!$A$2:$C$822,3,0))</f>
        <v>#N/A</v>
      </c>
      <c r="E321" s="2">
        <v>45054</v>
      </c>
      <c r="F321">
        <v>115</v>
      </c>
      <c r="H321" t="s">
        <v>9395</v>
      </c>
      <c r="K321" t="str">
        <f t="shared" si="4"/>
        <v>Monday</v>
      </c>
    </row>
    <row r="322" spans="1:11" x14ac:dyDescent="0.3">
      <c r="A322">
        <v>320</v>
      </c>
      <c r="B322" t="s">
        <v>17817</v>
      </c>
      <c r="C322">
        <f>IFERROR( IF(B322 = "","",VLOOKUP(B322,유가증권_상장사목록!$A$2:$C$822,2,0)),IF(B322 = "","",VLOOKUP(B322,코스닥_상장사목록!A289:I1863,2,0)))</f>
        <v>1810</v>
      </c>
      <c r="D322" t="e">
        <f>IF( B322 ="","",VLOOKUP(B322,유가증권_상장사목록!$A$2:$C$822,3,0))</f>
        <v>#N/A</v>
      </c>
      <c r="E322" s="2">
        <v>45054</v>
      </c>
      <c r="F322">
        <v>127</v>
      </c>
      <c r="H322" t="s">
        <v>9395</v>
      </c>
      <c r="K322" t="str">
        <f t="shared" si="4"/>
        <v>Monday</v>
      </c>
    </row>
    <row r="323" spans="1:11" x14ac:dyDescent="0.3">
      <c r="A323">
        <v>321</v>
      </c>
      <c r="B323" t="s">
        <v>48</v>
      </c>
      <c r="C323">
        <f>IFERROR( IF(B323 = "","",VLOOKUP(B323,유가증권_상장사목록!$A$2:$C$822,2,0)),IF(B323 = "","",VLOOKUP(B323,코스닥_상장사목록!A290:I1864,2,0)))</f>
        <v>16360</v>
      </c>
      <c r="D323" t="str">
        <f>IF( B323 ="","",VLOOKUP(B323,유가증권_상장사목록!$A$2:$C$822,3,0))</f>
        <v>금융 지원 서비스업</v>
      </c>
      <c r="E323" s="2">
        <v>45054</v>
      </c>
      <c r="F323">
        <v>6</v>
      </c>
      <c r="H323" t="s">
        <v>9395</v>
      </c>
      <c r="K323" t="str">
        <f t="shared" ref="K323:K386" si="5">IF(E323="","",TEXT(E323,"dddd"))</f>
        <v>Monday</v>
      </c>
    </row>
    <row r="324" spans="1:11" x14ac:dyDescent="0.3">
      <c r="A324">
        <v>322</v>
      </c>
      <c r="B324" t="s">
        <v>17818</v>
      </c>
      <c r="C324">
        <f>IFERROR( IF(B324 = "","",VLOOKUP(B324,유가증권_상장사목록!$A$2:$C$822,2,0)),IF(B324 = "","",VLOOKUP(B324,코스닥_상장사목록!A291:I1865,2,0)))</f>
        <v>720</v>
      </c>
      <c r="D324" t="str">
        <f>IF( B324 ="","",VLOOKUP(B324,유가증권_상장사목록!$A$2:$C$822,3,0))</f>
        <v>토목 건설업</v>
      </c>
      <c r="E324" s="2">
        <v>45054</v>
      </c>
      <c r="F324">
        <v>5</v>
      </c>
      <c r="H324" t="s">
        <v>9395</v>
      </c>
      <c r="K324" t="str">
        <f t="shared" si="5"/>
        <v>Monday</v>
      </c>
    </row>
    <row r="325" spans="1:11" x14ac:dyDescent="0.3">
      <c r="A325">
        <v>323</v>
      </c>
      <c r="B325" t="s">
        <v>17819</v>
      </c>
      <c r="C325" t="e">
        <f>IFERROR( IF(B325 = "","",VLOOKUP(B325,유가증권_상장사목록!$A$2:$C$822,2,0)),IF(B325 = "","",VLOOKUP(B325,코스닥_상장사목록!A292:I1866,2,0)))</f>
        <v>#N/A</v>
      </c>
      <c r="D325" t="e">
        <f>IF( B325 ="","",VLOOKUP(B325,유가증권_상장사목록!$A$2:$C$822,3,0))</f>
        <v>#N/A</v>
      </c>
      <c r="E325" s="2">
        <v>45054</v>
      </c>
      <c r="F325">
        <v>11</v>
      </c>
      <c r="H325" t="s">
        <v>9395</v>
      </c>
      <c r="K325" t="str">
        <f t="shared" si="5"/>
        <v>Monday</v>
      </c>
    </row>
    <row r="326" spans="1:11" x14ac:dyDescent="0.3">
      <c r="A326">
        <v>324</v>
      </c>
      <c r="B326" t="s">
        <v>48</v>
      </c>
      <c r="C326">
        <f>IFERROR( IF(B326 = "","",VLOOKUP(B326,유가증권_상장사목록!$A$2:$C$822,2,0)),IF(B326 = "","",VLOOKUP(B326,코스닥_상장사목록!A293:I1867,2,0)))</f>
        <v>16360</v>
      </c>
      <c r="D326" t="str">
        <f>IF( B326 ="","",VLOOKUP(B326,유가증권_상장사목록!$A$2:$C$822,3,0))</f>
        <v>금융 지원 서비스업</v>
      </c>
      <c r="E326" s="2">
        <v>45089</v>
      </c>
      <c r="F326">
        <v>6</v>
      </c>
      <c r="H326" t="s">
        <v>9395</v>
      </c>
      <c r="K326" t="str">
        <f t="shared" si="5"/>
        <v>Monday</v>
      </c>
    </row>
    <row r="327" spans="1:11" x14ac:dyDescent="0.3">
      <c r="A327">
        <v>325</v>
      </c>
      <c r="B327" t="s">
        <v>51</v>
      </c>
      <c r="C327">
        <f>IFERROR( IF(B327 = "","",VLOOKUP(B327,유가증권_상장사목록!$A$2:$C$822,2,0)),IF(B327 = "","",VLOOKUP(B327,코스닥_상장사목록!A294:I1868,2,0)))</f>
        <v>1740</v>
      </c>
      <c r="D327" t="str">
        <f>IF( B327 ="","",VLOOKUP(B327,유가증권_상장사목록!$A$2:$C$822,3,0))</f>
        <v>기타 전문 도매업</v>
      </c>
      <c r="E327" s="2">
        <v>45089</v>
      </c>
      <c r="F327">
        <v>39</v>
      </c>
      <c r="H327" t="s">
        <v>9395</v>
      </c>
      <c r="K327" t="str">
        <f t="shared" si="5"/>
        <v>Monday</v>
      </c>
    </row>
    <row r="328" spans="1:11" x14ac:dyDescent="0.3">
      <c r="A328">
        <v>326</v>
      </c>
      <c r="B328" t="s">
        <v>64</v>
      </c>
      <c r="C328">
        <f>IFERROR( IF(B328 = "","",VLOOKUP(B328,유가증권_상장사목록!$A$2:$C$822,2,0)),IF(B328 = "","",VLOOKUP(B328,코스닥_상장사목록!A295:I1869,2,0)))</f>
        <v>10060</v>
      </c>
      <c r="D328" t="str">
        <f>IF( B328 ="","",VLOOKUP(B328,유가증권_상장사목록!$A$2:$C$822,3,0))</f>
        <v>기초 화학물질 제조업</v>
      </c>
      <c r="E328" s="2">
        <v>45089</v>
      </c>
      <c r="F328">
        <v>2</v>
      </c>
      <c r="H328" t="s">
        <v>9395</v>
      </c>
      <c r="K328" t="str">
        <f t="shared" si="5"/>
        <v>Monday</v>
      </c>
    </row>
    <row r="329" spans="1:11" x14ac:dyDescent="0.3">
      <c r="A329">
        <v>327</v>
      </c>
      <c r="B329" t="s">
        <v>17826</v>
      </c>
      <c r="C329">
        <f>IFERROR( IF(B329 = "","",VLOOKUP(B329,유가증권_상장사목록!$A$2:$C$822,2,0)),IF(B329 = "","",VLOOKUP(B329,코스닥_상장사목록!A296:I1870,2,0)))</f>
        <v>5820</v>
      </c>
      <c r="D329" t="str">
        <f>IF( B329 ="","",VLOOKUP(B329,유가증권_상장사목록!$A$2:$C$822,3,0))</f>
        <v>직물직조 및 직물제품 제조업</v>
      </c>
      <c r="E329" s="2">
        <v>45089</v>
      </c>
      <c r="F329">
        <v>13</v>
      </c>
      <c r="H329" t="s">
        <v>9395</v>
      </c>
      <c r="K329" t="str">
        <f t="shared" si="5"/>
        <v>Monday</v>
      </c>
    </row>
    <row r="330" spans="1:11" x14ac:dyDescent="0.3">
      <c r="A330">
        <v>328</v>
      </c>
      <c r="B330" t="s">
        <v>17827</v>
      </c>
      <c r="C330">
        <f>IFERROR( IF(B330 = "","",VLOOKUP(B330,유가증권_상장사목록!$A$2:$C$822,2,0)),IF(B330 = "","",VLOOKUP(B330,코스닥_상장사목록!A297:I1871,2,0)))</f>
        <v>7590</v>
      </c>
      <c r="D330" t="str">
        <f>IF( B330 ="","",VLOOKUP(B330,유가증권_상장사목록!$A$2:$C$822,3,0))</f>
        <v>비료, 농약 및 살균, 살충제 제조업</v>
      </c>
      <c r="E330" s="2">
        <v>45089</v>
      </c>
      <c r="F330">
        <v>45</v>
      </c>
      <c r="H330" t="s">
        <v>9395</v>
      </c>
      <c r="K330" t="str">
        <f t="shared" si="5"/>
        <v>Monday</v>
      </c>
    </row>
    <row r="331" spans="1:11" x14ac:dyDescent="0.3">
      <c r="A331">
        <v>329</v>
      </c>
      <c r="B331" t="s">
        <v>17828</v>
      </c>
      <c r="C331">
        <f>IFERROR( IF(B331 = "","",VLOOKUP(B331,유가증권_상장사목록!$A$2:$C$822,2,0)),IF(B331 = "","",VLOOKUP(B331,코스닥_상장사목록!A298:I1872,2,0)))</f>
        <v>58860</v>
      </c>
      <c r="D331" t="str">
        <f>IF( B331 ="","",VLOOKUP(B331,유가증권_상장사목록!$A$2:$C$822,3,0))</f>
        <v>기타 정보 서비스업</v>
      </c>
      <c r="E331" s="2">
        <v>45089</v>
      </c>
      <c r="F331">
        <v>89</v>
      </c>
      <c r="H331" t="s">
        <v>9395</v>
      </c>
      <c r="K331" t="str">
        <f t="shared" si="5"/>
        <v>Monday</v>
      </c>
    </row>
    <row r="332" spans="1:11" x14ac:dyDescent="0.3">
      <c r="A332">
        <v>330</v>
      </c>
      <c r="B332" t="s">
        <v>17829</v>
      </c>
      <c r="C332">
        <f>IFERROR( IF(B332 = "","",VLOOKUP(B332,유가증권_상장사목록!$A$2:$C$822,2,0)),IF(B332 = "","",VLOOKUP(B332,코스닥_상장사목록!A299:I1873,2,0)))</f>
        <v>32560</v>
      </c>
      <c r="D332" t="str">
        <f>IF( B332 ="","",VLOOKUP(B332,유가증권_상장사목록!$A$2:$C$822,3,0))</f>
        <v>1차 비철금속 제조업</v>
      </c>
      <c r="E332" s="2">
        <v>45089</v>
      </c>
      <c r="F332">
        <v>37</v>
      </c>
      <c r="H332" t="s">
        <v>9395</v>
      </c>
      <c r="K332" t="str">
        <f t="shared" si="5"/>
        <v>Monday</v>
      </c>
    </row>
    <row r="333" spans="1:11" x14ac:dyDescent="0.3">
      <c r="A333">
        <v>331</v>
      </c>
      <c r="B333" t="s">
        <v>97</v>
      </c>
      <c r="C333">
        <f>IFERROR( IF(B333 = "","",VLOOKUP(B333,유가증권_상장사목록!$A$2:$C$822,2,0)),IF(B333 = "","",VLOOKUP(B333,코스닥_상장사목록!A300:I1874,2,0)))</f>
        <v>282690</v>
      </c>
      <c r="D333" t="str">
        <f>IF( B333 ="","",VLOOKUP(B333,유가증권_상장사목록!$A$2:$C$822,3,0))</f>
        <v>고무제품 제조업</v>
      </c>
      <c r="E333" s="2">
        <v>45089</v>
      </c>
      <c r="F333">
        <v>26</v>
      </c>
      <c r="H333" t="s">
        <v>9395</v>
      </c>
      <c r="K333" t="str">
        <f t="shared" si="5"/>
        <v>Monday</v>
      </c>
    </row>
    <row r="334" spans="1:11" x14ac:dyDescent="0.3">
      <c r="A334">
        <v>332</v>
      </c>
      <c r="B334" t="s">
        <v>17830</v>
      </c>
      <c r="C334">
        <f>IFERROR( IF(B334 = "","",VLOOKUP(B334,유가증권_상장사목록!$A$2:$C$822,2,0)),IF(B334 = "","",VLOOKUP(B334,코스닥_상장사목록!A301:I1875,2,0)))</f>
        <v>92460</v>
      </c>
      <c r="D334" t="e">
        <f>IF( B334 ="","",VLOOKUP(B334,유가증권_상장사목록!$A$2:$C$822,3,0))</f>
        <v>#N/A</v>
      </c>
      <c r="E334" s="2">
        <v>45089</v>
      </c>
      <c r="F334">
        <v>46</v>
      </c>
      <c r="H334" t="s">
        <v>9395</v>
      </c>
      <c r="K334" t="str">
        <f t="shared" si="5"/>
        <v>Monday</v>
      </c>
    </row>
    <row r="335" spans="1:11" x14ac:dyDescent="0.3">
      <c r="A335">
        <v>333</v>
      </c>
      <c r="B335" t="s">
        <v>17831</v>
      </c>
      <c r="C335" t="e">
        <f>IFERROR( IF(B335 = "","",VLOOKUP(B335,유가증권_상장사목록!$A$2:$C$822,2,0)),IF(B335 = "","",VLOOKUP(B335,코스닥_상장사목록!A302:I1876,2,0)))</f>
        <v>#N/A</v>
      </c>
      <c r="D335" t="e">
        <f>IF( B335 ="","",VLOOKUP(B335,유가증권_상장사목록!$A$2:$C$822,3,0))</f>
        <v>#N/A</v>
      </c>
      <c r="E335" s="2">
        <v>45113</v>
      </c>
      <c r="F335">
        <v>2</v>
      </c>
      <c r="H335" t="s">
        <v>9395</v>
      </c>
      <c r="K335" t="str">
        <f t="shared" si="5"/>
        <v>Thursday</v>
      </c>
    </row>
    <row r="336" spans="1:11" x14ac:dyDescent="0.3">
      <c r="A336">
        <v>334</v>
      </c>
      <c r="B336" t="s">
        <v>83</v>
      </c>
      <c r="C336">
        <f>IFERROR( IF(B336 = "","",VLOOKUP(B336,유가증권_상장사목록!$A$2:$C$822,2,0)),IF(B336 = "","",VLOOKUP(B336,코스닥_상장사목록!A303:I1877,2,0)))</f>
        <v>1780</v>
      </c>
      <c r="D336" t="str">
        <f>IF( B336 ="","",VLOOKUP(B336,유가증권_상장사목록!$A$2:$C$822,3,0))</f>
        <v>1차 비철금속 제조업</v>
      </c>
      <c r="E336" s="2">
        <v>45113</v>
      </c>
      <c r="F336">
        <v>6</v>
      </c>
      <c r="H336" t="s">
        <v>9395</v>
      </c>
      <c r="K336" t="str">
        <f t="shared" si="5"/>
        <v>Thursday</v>
      </c>
    </row>
    <row r="337" spans="1:11" x14ac:dyDescent="0.3">
      <c r="A337">
        <v>335</v>
      </c>
      <c r="B337" t="s">
        <v>89</v>
      </c>
      <c r="C337">
        <f>IFERROR( IF(B337 = "","",VLOOKUP(B337,유가증권_상장사목록!$A$2:$C$822,2,0)),IF(B337 = "","",VLOOKUP(B337,코스닥_상장사목록!A304:I1878,2,0)))</f>
        <v>7590</v>
      </c>
      <c r="D337" t="str">
        <f>IF( B337 ="","",VLOOKUP(B337,유가증권_상장사목록!$A$2:$C$822,3,0))</f>
        <v>비료, 농약 및 살균, 살충제 제조업</v>
      </c>
      <c r="E337" s="2">
        <v>45113</v>
      </c>
      <c r="F337">
        <v>44</v>
      </c>
      <c r="H337" t="s">
        <v>9395</v>
      </c>
      <c r="K337" t="str">
        <f t="shared" si="5"/>
        <v>Thursday</v>
      </c>
    </row>
    <row r="338" spans="1:11" x14ac:dyDescent="0.3">
      <c r="A338">
        <v>336</v>
      </c>
      <c r="B338" t="s">
        <v>98</v>
      </c>
      <c r="C338">
        <f>IFERROR( IF(B338 = "","",VLOOKUP(B338,유가증권_상장사목록!$A$2:$C$822,2,0)),IF(B338 = "","",VLOOKUP(B338,코스닥_상장사목록!A305:I1879,2,0)))</f>
        <v>33920</v>
      </c>
      <c r="D338" t="str">
        <f>IF( B338 ="","",VLOOKUP(B338,유가증권_상장사목록!$A$2:$C$822,3,0))</f>
        <v>알코올음료 제조업</v>
      </c>
      <c r="E338" s="2">
        <v>45113</v>
      </c>
      <c r="F338">
        <v>53</v>
      </c>
      <c r="H338" t="s">
        <v>9395</v>
      </c>
      <c r="K338" t="str">
        <f t="shared" si="5"/>
        <v>Thursday</v>
      </c>
    </row>
    <row r="339" spans="1:11" x14ac:dyDescent="0.3">
      <c r="A339">
        <v>337</v>
      </c>
      <c r="B339" t="s">
        <v>9330</v>
      </c>
      <c r="C339">
        <f>IFERROR( IF(B339 = "","",VLOOKUP(B339,유가증권_상장사목록!$A$2:$C$822,2,0)),IF(B339 = "","",VLOOKUP(B339,코스닥_상장사목록!A306:I1880,2,0)))</f>
        <v>7770</v>
      </c>
      <c r="D339" t="e">
        <f>IF( B339 ="","",VLOOKUP(B339,유가증권_상장사목록!$A$2:$C$822,3,0))</f>
        <v>#N/A</v>
      </c>
      <c r="E339" s="2">
        <v>45113</v>
      </c>
      <c r="F339">
        <v>12</v>
      </c>
      <c r="H339" t="s">
        <v>9395</v>
      </c>
      <c r="K339" t="str">
        <f t="shared" si="5"/>
        <v>Thursday</v>
      </c>
    </row>
    <row r="340" spans="1:11" x14ac:dyDescent="0.3">
      <c r="A340">
        <v>338</v>
      </c>
      <c r="B340" t="s">
        <v>46</v>
      </c>
      <c r="C340">
        <f>IFERROR( IF(B340 = "","",VLOOKUP(B340,유가증권_상장사목록!$A$2:$C$822,2,0)),IF(B340 = "","",VLOOKUP(B340,코스닥_상장사목록!A307:I1881,2,0)))</f>
        <v>5490</v>
      </c>
      <c r="D340" t="str">
        <f>IF( B340 ="","",VLOOKUP(B340,유가증권_상장사목록!$A$2:$C$822,3,0))</f>
        <v>1차 철강 제조업</v>
      </c>
      <c r="E340" s="2">
        <v>45121</v>
      </c>
      <c r="F340">
        <v>2</v>
      </c>
      <c r="H340" t="s">
        <v>9397</v>
      </c>
      <c r="K340" t="str">
        <f t="shared" si="5"/>
        <v>Friday</v>
      </c>
    </row>
    <row r="341" spans="1:11" x14ac:dyDescent="0.3">
      <c r="A341">
        <v>339</v>
      </c>
      <c r="B341" t="s">
        <v>48</v>
      </c>
      <c r="C341">
        <f>IFERROR( IF(B341 = "","",VLOOKUP(B341,유가증권_상장사목록!$A$2:$C$822,2,0)),IF(B341 = "","",VLOOKUP(B341,코스닥_상장사목록!A308:I1882,2,0)))</f>
        <v>16360</v>
      </c>
      <c r="D341" t="str">
        <f>IF( B341 ="","",VLOOKUP(B341,유가증권_상장사목록!$A$2:$C$822,3,0))</f>
        <v>금융 지원 서비스업</v>
      </c>
      <c r="E341" s="2">
        <v>45121</v>
      </c>
      <c r="F341">
        <v>6</v>
      </c>
      <c r="H341" t="s">
        <v>9395</v>
      </c>
      <c r="K341" t="str">
        <f t="shared" si="5"/>
        <v>Friday</v>
      </c>
    </row>
    <row r="342" spans="1:11" x14ac:dyDescent="0.3">
      <c r="A342">
        <v>340</v>
      </c>
      <c r="B342" t="s">
        <v>17831</v>
      </c>
      <c r="C342" t="e">
        <f>IFERROR( IF(B342 = "","",VLOOKUP(B342,유가증권_상장사목록!$A$2:$C$822,2,0)),IF(B342 = "","",VLOOKUP(B342,코스닥_상장사목록!A309:I1883,2,0)))</f>
        <v>#N/A</v>
      </c>
      <c r="D342" t="e">
        <f>IF( B342 ="","",VLOOKUP(B342,유가증권_상장사목록!$A$2:$C$822,3,0))</f>
        <v>#N/A</v>
      </c>
      <c r="E342" s="2">
        <v>45121</v>
      </c>
      <c r="F342">
        <v>2</v>
      </c>
      <c r="H342" t="s">
        <v>9395</v>
      </c>
      <c r="K342" t="str">
        <f t="shared" si="5"/>
        <v>Friday</v>
      </c>
    </row>
    <row r="343" spans="1:11" x14ac:dyDescent="0.3">
      <c r="A343">
        <v>341</v>
      </c>
      <c r="B343" t="s">
        <v>64</v>
      </c>
      <c r="C343">
        <f>IFERROR( IF(B343 = "","",VLOOKUP(B343,유가증권_상장사목록!$A$2:$C$822,2,0)),IF(B343 = "","",VLOOKUP(B343,코스닥_상장사목록!A310:I1884,2,0)))</f>
        <v>10060</v>
      </c>
      <c r="D343" t="str">
        <f>IF( B343 ="","",VLOOKUP(B343,유가증권_상장사목록!$A$2:$C$822,3,0))</f>
        <v>기초 화학물질 제조업</v>
      </c>
      <c r="E343" s="2">
        <v>45121</v>
      </c>
      <c r="F343">
        <v>2</v>
      </c>
      <c r="H343" t="s">
        <v>9395</v>
      </c>
      <c r="K343" t="str">
        <f t="shared" si="5"/>
        <v>Friday</v>
      </c>
    </row>
    <row r="344" spans="1:11" x14ac:dyDescent="0.3">
      <c r="A344">
        <v>342</v>
      </c>
      <c r="B344" t="s">
        <v>17806</v>
      </c>
      <c r="C344">
        <f>IFERROR( IF(B344 = "","",VLOOKUP(B344,유가증권_상장사목록!$A$2:$C$822,2,0)),IF(B344 = "","",VLOOKUP(B344,코스닥_상장사목록!A311:I1885,2,0)))</f>
        <v>58860</v>
      </c>
      <c r="D344" t="str">
        <f>IF( B344 ="","",VLOOKUP(B344,유가증권_상장사목록!$A$2:$C$822,3,0))</f>
        <v>기타 정보 서비스업</v>
      </c>
      <c r="E344" s="2">
        <v>45121</v>
      </c>
      <c r="F344">
        <v>99</v>
      </c>
      <c r="H344" t="s">
        <v>9395</v>
      </c>
      <c r="K344" t="str">
        <f t="shared" si="5"/>
        <v>Friday</v>
      </c>
    </row>
    <row r="345" spans="1:11" x14ac:dyDescent="0.3">
      <c r="A345">
        <v>342</v>
      </c>
      <c r="B345" t="s">
        <v>94</v>
      </c>
      <c r="C345">
        <f>IFERROR( IF(B345 = "","",VLOOKUP(B345,유가증권_상장사목록!$A$2:$C$822,2,0)),IF(B345 = "","",VLOOKUP(B345,코스닥_상장사목록!A312:I1886,2,0)))</f>
        <v>32560</v>
      </c>
      <c r="D345" t="str">
        <f>IF( B345 ="","",VLOOKUP(B345,유가증권_상장사목록!$A$2:$C$822,3,0))</f>
        <v>1차 비철금속 제조업</v>
      </c>
      <c r="E345" s="2">
        <v>45121</v>
      </c>
      <c r="F345">
        <v>36</v>
      </c>
      <c r="H345" t="s">
        <v>9395</v>
      </c>
      <c r="K345" t="str">
        <f t="shared" si="5"/>
        <v>Friday</v>
      </c>
    </row>
    <row r="346" spans="1:11" x14ac:dyDescent="0.3">
      <c r="A346">
        <v>342</v>
      </c>
      <c r="B346" t="s">
        <v>98</v>
      </c>
      <c r="C346">
        <f>IFERROR( IF(B346 = "","",VLOOKUP(B346,유가증권_상장사목록!$A$2:$C$822,2,0)),IF(B346 = "","",VLOOKUP(B346,코스닥_상장사목록!A313:I1887,2,0)))</f>
        <v>33920</v>
      </c>
      <c r="D346" t="str">
        <f>IF( B346 ="","",VLOOKUP(B346,유가증권_상장사목록!$A$2:$C$822,3,0))</f>
        <v>알코올음료 제조업</v>
      </c>
      <c r="E346" s="2">
        <v>45121</v>
      </c>
      <c r="F346">
        <v>52</v>
      </c>
      <c r="H346" t="s">
        <v>9395</v>
      </c>
      <c r="K346" t="str">
        <f t="shared" si="5"/>
        <v>Friday</v>
      </c>
    </row>
    <row r="347" spans="1:11" x14ac:dyDescent="0.3">
      <c r="A347">
        <v>343</v>
      </c>
      <c r="B347" t="s">
        <v>45</v>
      </c>
      <c r="C347">
        <f>IFERROR( IF(B347 = "","",VLOOKUP(B347,유가증권_상장사목록!$A$2:$C$822,2,0)),IF(B347 = "","",VLOOKUP(B347,코스닥_상장사목록!A314:I1888,2,0)))</f>
        <v>5490</v>
      </c>
      <c r="D347" t="str">
        <f>IF( B347 ="","",VLOOKUP(B347,유가증권_상장사목록!$A$2:$C$822,3,0))</f>
        <v>1차 철강 제조업</v>
      </c>
      <c r="E347" s="2">
        <v>45125</v>
      </c>
      <c r="F347">
        <v>2</v>
      </c>
      <c r="H347" t="s">
        <v>9397</v>
      </c>
      <c r="K347" t="str">
        <f t="shared" si="5"/>
        <v>Tuesday</v>
      </c>
    </row>
    <row r="348" spans="1:11" x14ac:dyDescent="0.3">
      <c r="A348">
        <v>344</v>
      </c>
      <c r="B348" t="s">
        <v>51</v>
      </c>
      <c r="C348">
        <f>IFERROR( IF(B348 = "","",VLOOKUP(B348,유가증권_상장사목록!$A$2:$C$822,2,0)),IF(B348 = "","",VLOOKUP(B348,코스닥_상장사목록!A315:I1889,2,0)))</f>
        <v>1740</v>
      </c>
      <c r="D348" t="str">
        <f>IF( B348 ="","",VLOOKUP(B348,유가증권_상장사목록!$A$2:$C$822,3,0))</f>
        <v>기타 전문 도매업</v>
      </c>
      <c r="E348" s="2">
        <v>45125</v>
      </c>
      <c r="F348">
        <v>37</v>
      </c>
      <c r="H348" t="s">
        <v>9395</v>
      </c>
      <c r="K348" t="str">
        <f t="shared" si="5"/>
        <v>Tuesday</v>
      </c>
    </row>
    <row r="349" spans="1:11" x14ac:dyDescent="0.3">
      <c r="A349">
        <v>345</v>
      </c>
      <c r="B349" t="s">
        <v>66</v>
      </c>
      <c r="C349" t="e">
        <f>IFERROR( IF(B349 = "","",VLOOKUP(B349,유가증권_상장사목록!$A$2:$C$822,2,0)),IF(B349 = "","",VLOOKUP(B349,코스닥_상장사목록!A316:I1890,2,0)))</f>
        <v>#N/A</v>
      </c>
      <c r="D349" t="e">
        <f>IF( B349 ="","",VLOOKUP(B349,유가증권_상장사목록!$A$2:$C$822,3,0))</f>
        <v>#N/A</v>
      </c>
      <c r="E349" s="2">
        <v>45125</v>
      </c>
      <c r="F349">
        <v>50</v>
      </c>
      <c r="H349" t="s">
        <v>9395</v>
      </c>
      <c r="K349" t="str">
        <f t="shared" si="5"/>
        <v>Tuesday</v>
      </c>
    </row>
    <row r="350" spans="1:11" x14ac:dyDescent="0.3">
      <c r="A350">
        <v>346</v>
      </c>
      <c r="B350" t="s">
        <v>49</v>
      </c>
      <c r="C350">
        <f>IFERROR( IF(B350 = "","",VLOOKUP(B350,유가증권_상장사목록!$A$2:$C$822,2,0)),IF(B350 = "","",VLOOKUP(B350,코스닥_상장사목록!A317:I1891,2,0)))</f>
        <v>5940</v>
      </c>
      <c r="D350" t="str">
        <f>IF( B350 ="","",VLOOKUP(B350,유가증권_상장사목록!$A$2:$C$822,3,0))</f>
        <v>금융 지원 서비스업</v>
      </c>
      <c r="E350" s="2">
        <v>45125</v>
      </c>
      <c r="F350">
        <v>21</v>
      </c>
      <c r="H350" t="s">
        <v>9395</v>
      </c>
      <c r="K350" t="str">
        <f t="shared" si="5"/>
        <v>Tuesday</v>
      </c>
    </row>
    <row r="351" spans="1:11" x14ac:dyDescent="0.3">
      <c r="A351">
        <v>347</v>
      </c>
      <c r="B351" t="s">
        <v>17831</v>
      </c>
      <c r="C351" t="e">
        <f>IFERROR( IF(B351 = "","",VLOOKUP(B351,유가증권_상장사목록!$A$2:$C$822,2,0)),IF(B351 = "","",VLOOKUP(B351,코스닥_상장사목록!A318:I1892,2,0)))</f>
        <v>#N/A</v>
      </c>
      <c r="D351" t="e">
        <f>IF( B351 ="","",VLOOKUP(B351,유가증권_상장사목록!$A$2:$C$822,3,0))</f>
        <v>#N/A</v>
      </c>
      <c r="E351" s="2">
        <v>45125</v>
      </c>
      <c r="F351">
        <v>2</v>
      </c>
      <c r="H351" t="s">
        <v>9395</v>
      </c>
      <c r="K351" t="str">
        <f t="shared" si="5"/>
        <v>Tuesday</v>
      </c>
    </row>
    <row r="352" spans="1:11" x14ac:dyDescent="0.3">
      <c r="A352">
        <v>348</v>
      </c>
      <c r="B352" t="s">
        <v>64</v>
      </c>
      <c r="C352">
        <f>IFERROR( IF(B352 = "","",VLOOKUP(B352,유가증권_상장사목록!$A$2:$C$822,2,0)),IF(B352 = "","",VLOOKUP(B352,코스닥_상장사목록!A319:I1893,2,0)))</f>
        <v>10060</v>
      </c>
      <c r="D352" t="str">
        <f>IF( B352 ="","",VLOOKUP(B352,유가증권_상장사목록!$A$2:$C$822,3,0))</f>
        <v>기초 화학물질 제조업</v>
      </c>
      <c r="E352" s="2">
        <v>45125</v>
      </c>
      <c r="F352">
        <v>2</v>
      </c>
      <c r="H352" t="s">
        <v>9395</v>
      </c>
      <c r="K352" t="str">
        <f t="shared" si="5"/>
        <v>Tuesday</v>
      </c>
    </row>
    <row r="353" spans="1:11" x14ac:dyDescent="0.3">
      <c r="A353">
        <v>349</v>
      </c>
      <c r="B353" t="s">
        <v>96</v>
      </c>
      <c r="C353">
        <f>IFERROR( IF(B353 = "","",VLOOKUP(B353,유가증권_상장사목록!$A$2:$C$822,2,0)),IF(B353 = "","",VLOOKUP(B353,코스닥_상장사목록!A320:I1894,2,0)))</f>
        <v>282690</v>
      </c>
      <c r="D353" t="str">
        <f>IF( B353 ="","",VLOOKUP(B353,유가증권_상장사목록!$A$2:$C$822,3,0))</f>
        <v>고무제품 제조업</v>
      </c>
      <c r="E353" s="2">
        <v>45125</v>
      </c>
      <c r="F353">
        <v>26</v>
      </c>
      <c r="H353" t="s">
        <v>9395</v>
      </c>
      <c r="K353" t="str">
        <f t="shared" si="5"/>
        <v>Tuesday</v>
      </c>
    </row>
    <row r="354" spans="1:11" x14ac:dyDescent="0.3">
      <c r="A354">
        <v>350</v>
      </c>
      <c r="B354" t="s">
        <v>45</v>
      </c>
      <c r="C354">
        <f>IFERROR( IF(B354 = "","",VLOOKUP(B354,유가증권_상장사목록!$A$2:$C$822,2,0)),IF(B354 = "","",VLOOKUP(B354,코스닥_상장사목록!A321:I1895,2,0)))</f>
        <v>5490</v>
      </c>
      <c r="D354" t="str">
        <f>IF( B354 ="","",VLOOKUP(B354,유가증권_상장사목록!$A$2:$C$822,3,0))</f>
        <v>1차 철강 제조업</v>
      </c>
      <c r="E354" s="2">
        <v>45126</v>
      </c>
      <c r="F354">
        <v>2</v>
      </c>
      <c r="H354" t="s">
        <v>9397</v>
      </c>
      <c r="K354" t="str">
        <f t="shared" si="5"/>
        <v>Wednesday</v>
      </c>
    </row>
    <row r="355" spans="1:11" x14ac:dyDescent="0.3">
      <c r="A355">
        <v>351</v>
      </c>
      <c r="B355" t="s">
        <v>51</v>
      </c>
      <c r="C355">
        <f>IFERROR( IF(B355 = "","",VLOOKUP(B355,유가증권_상장사목록!$A$2:$C$822,2,0)),IF(B355 = "","",VLOOKUP(B355,코스닥_상장사목록!A322:I1896,2,0)))</f>
        <v>1740</v>
      </c>
      <c r="D355" t="str">
        <f>IF( B355 ="","",VLOOKUP(B355,유가증권_상장사목록!$A$2:$C$822,3,0))</f>
        <v>기타 전문 도매업</v>
      </c>
      <c r="E355" s="2">
        <v>45126</v>
      </c>
      <c r="F355">
        <v>37</v>
      </c>
      <c r="H355" t="s">
        <v>9395</v>
      </c>
      <c r="K355" t="str">
        <f t="shared" si="5"/>
        <v>Wednesday</v>
      </c>
    </row>
    <row r="356" spans="1:11" x14ac:dyDescent="0.3">
      <c r="A356">
        <v>352</v>
      </c>
      <c r="B356" t="s">
        <v>49</v>
      </c>
      <c r="C356">
        <f>IFERROR( IF(B356 = "","",VLOOKUP(B356,유가증권_상장사목록!$A$2:$C$822,2,0)),IF(B356 = "","",VLOOKUP(B356,코스닥_상장사목록!A323:I1897,2,0)))</f>
        <v>5940</v>
      </c>
      <c r="D356" t="str">
        <f>IF( B356 ="","",VLOOKUP(B356,유가증권_상장사목록!$A$2:$C$822,3,0))</f>
        <v>금융 지원 서비스업</v>
      </c>
      <c r="E356" s="2">
        <v>45126</v>
      </c>
      <c r="F356">
        <v>21</v>
      </c>
      <c r="H356" t="s">
        <v>9395</v>
      </c>
      <c r="K356" t="str">
        <f t="shared" si="5"/>
        <v>Wednesday</v>
      </c>
    </row>
    <row r="357" spans="1:11" x14ac:dyDescent="0.3">
      <c r="A357">
        <v>353</v>
      </c>
      <c r="B357" t="s">
        <v>17831</v>
      </c>
      <c r="C357" t="e">
        <f>IFERROR( IF(B357 = "","",VLOOKUP(B357,유가증권_상장사목록!$A$2:$C$822,2,0)),IF(B357 = "","",VLOOKUP(B357,코스닥_상장사목록!A324:I1898,2,0)))</f>
        <v>#N/A</v>
      </c>
      <c r="D357" t="e">
        <f>IF( B357 ="","",VLOOKUP(B357,유가증권_상장사목록!$A$2:$C$822,3,0))</f>
        <v>#N/A</v>
      </c>
      <c r="E357" s="2">
        <v>45126</v>
      </c>
      <c r="F357">
        <v>2</v>
      </c>
      <c r="H357" t="s">
        <v>9395</v>
      </c>
      <c r="K357" t="str">
        <f t="shared" si="5"/>
        <v>Wednesday</v>
      </c>
    </row>
    <row r="358" spans="1:11" x14ac:dyDescent="0.3">
      <c r="A358">
        <v>354</v>
      </c>
      <c r="B358" t="s">
        <v>64</v>
      </c>
      <c r="C358">
        <f>IFERROR( IF(B358 = "","",VLOOKUP(B358,유가증권_상장사목록!$A$2:$C$822,2,0)),IF(B358 = "","",VLOOKUP(B358,코스닥_상장사목록!A325:I1899,2,0)))</f>
        <v>10060</v>
      </c>
      <c r="D358" t="str">
        <f>IF( B358 ="","",VLOOKUP(B358,유가증권_상장사목록!$A$2:$C$822,3,0))</f>
        <v>기초 화학물질 제조업</v>
      </c>
      <c r="E358" s="2">
        <v>45126</v>
      </c>
      <c r="F358">
        <v>2</v>
      </c>
      <c r="H358" t="s">
        <v>9395</v>
      </c>
      <c r="K358" t="str">
        <f t="shared" si="5"/>
        <v>Wednesday</v>
      </c>
    </row>
    <row r="359" spans="1:11" x14ac:dyDescent="0.3">
      <c r="A359">
        <v>355</v>
      </c>
      <c r="B359" t="s">
        <v>45</v>
      </c>
      <c r="C359">
        <f>IFERROR( IF(B359 = "","",VLOOKUP(B359,유가증권_상장사목록!$A$2:$C$822,2,0)),IF(B359 = "","",VLOOKUP(B359,코스닥_상장사목록!A326:I1900,2,0)))</f>
        <v>5490</v>
      </c>
      <c r="D359" t="str">
        <f>IF( B359 ="","",VLOOKUP(B359,유가증권_상장사목록!$A$2:$C$822,3,0))</f>
        <v>1차 철강 제조업</v>
      </c>
      <c r="E359" s="2">
        <v>45128</v>
      </c>
      <c r="F359">
        <v>8</v>
      </c>
      <c r="H359" t="s">
        <v>9397</v>
      </c>
      <c r="K359" t="str">
        <f t="shared" si="5"/>
        <v>Friday</v>
      </c>
    </row>
    <row r="360" spans="1:11" x14ac:dyDescent="0.3">
      <c r="A360">
        <v>356</v>
      </c>
      <c r="B360" t="s">
        <v>45</v>
      </c>
      <c r="C360">
        <f>IFERROR( IF(B359 = "","",VLOOKUP(B359,유가증권_상장사목록!$A$2:$C$822,2,0)),IF(B359 = "","",VLOOKUP(B359,코스닥_상장사목록!A326:I1900,2,0)))</f>
        <v>5490</v>
      </c>
      <c r="D360" t="str">
        <f>IF( B360 ="","",VLOOKUP(B360,유가증권_상장사목록!$A$2:$C$822,3,0))</f>
        <v>1차 철강 제조업</v>
      </c>
      <c r="E360" s="2">
        <v>45138</v>
      </c>
      <c r="F360">
        <v>85</v>
      </c>
      <c r="H360" t="s">
        <v>17793</v>
      </c>
      <c r="K360" t="str">
        <f t="shared" si="5"/>
        <v>Monday</v>
      </c>
    </row>
    <row r="361" spans="1:11" x14ac:dyDescent="0.3">
      <c r="A361">
        <v>356</v>
      </c>
      <c r="B361" t="s">
        <v>49</v>
      </c>
      <c r="C361">
        <f>IFERROR( IF(B360 = "","",VLOOKUP(B360,유가증권_상장사목록!$A$2:$C$822,2,0)),IF(B360 = "","",VLOOKUP(B360,코스닥_상장사목록!A327:I1901,2,0)))</f>
        <v>5490</v>
      </c>
      <c r="D361" t="str">
        <f>IF( B361 ="","",VLOOKUP(B361,유가증권_상장사목록!$A$2:$C$822,3,0))</f>
        <v>금융 지원 서비스업</v>
      </c>
      <c r="E361" s="2">
        <v>45138</v>
      </c>
      <c r="F361">
        <v>21</v>
      </c>
      <c r="H361" t="s">
        <v>9395</v>
      </c>
      <c r="K361" t="str">
        <f t="shared" si="5"/>
        <v>Monday</v>
      </c>
    </row>
    <row r="362" spans="1:11" x14ac:dyDescent="0.3">
      <c r="A362">
        <v>357</v>
      </c>
      <c r="B362" t="s">
        <v>49</v>
      </c>
      <c r="C362">
        <f>IFERROR( IF(B361 = "","",VLOOKUP(B361,유가증권_상장사목록!$A$2:$C$822,2,0)),IF(B361 = "","",VLOOKUP(B361,코스닥_상장사목록!A328:I1902,2,0)))</f>
        <v>5940</v>
      </c>
      <c r="D362" t="str">
        <f>IF( B362 ="","",VLOOKUP(B362,유가증권_상장사목록!$A$2:$C$822,3,0))</f>
        <v>금융 지원 서비스업</v>
      </c>
      <c r="E362" s="2">
        <v>45139</v>
      </c>
      <c r="F362">
        <v>20</v>
      </c>
      <c r="H362" t="s">
        <v>9395</v>
      </c>
      <c r="K362" t="str">
        <f t="shared" si="5"/>
        <v>Tuesday</v>
      </c>
    </row>
    <row r="363" spans="1:11" x14ac:dyDescent="0.3">
      <c r="A363">
        <v>358</v>
      </c>
      <c r="B363" t="s">
        <v>53</v>
      </c>
      <c r="C363">
        <f>IFERROR( IF(B362 = "","",VLOOKUP(B362,유가증권_상장사목록!$A$2:$C$822,2,0)),IF(B362 = "","",VLOOKUP(B362,코스닥_상장사목록!A329:I1903,2,0)))</f>
        <v>5940</v>
      </c>
      <c r="D363" t="str">
        <f>IF( B363 ="","",VLOOKUP(B363,유가증권_상장사목록!$A$2:$C$822,3,0))</f>
        <v>기타 금융업</v>
      </c>
      <c r="E363" s="2">
        <v>45139</v>
      </c>
      <c r="F363">
        <v>6</v>
      </c>
      <c r="H363" t="s">
        <v>9395</v>
      </c>
      <c r="K363" t="str">
        <f t="shared" si="5"/>
        <v>Tuesday</v>
      </c>
    </row>
    <row r="364" spans="1:11" x14ac:dyDescent="0.3">
      <c r="A364">
        <v>359</v>
      </c>
      <c r="B364" t="s">
        <v>47</v>
      </c>
      <c r="C364">
        <f>IFERROR( IF(B363 = "","",VLOOKUP(B363,유가증권_상장사목록!$A$2:$C$822,2,0)),IF(B363 = "","",VLOOKUP(B363,코스닥_상장사목록!A330:I1904,2,0)))</f>
        <v>55550</v>
      </c>
      <c r="D364" t="str">
        <f>IF( B364 ="","",VLOOKUP(B364,유가증권_상장사목록!$A$2:$C$822,3,0))</f>
        <v>금융 지원 서비스업</v>
      </c>
      <c r="E364" s="2">
        <v>45139</v>
      </c>
      <c r="F364">
        <v>6</v>
      </c>
      <c r="H364" t="s">
        <v>9395</v>
      </c>
      <c r="K364" t="str">
        <f t="shared" si="5"/>
        <v>Tuesday</v>
      </c>
    </row>
    <row r="365" spans="1:11" x14ac:dyDescent="0.3">
      <c r="A365">
        <v>360</v>
      </c>
      <c r="B365" t="s">
        <v>69</v>
      </c>
      <c r="C365">
        <f>IFERROR( IF(B364 = "","",VLOOKUP(B364,유가증권_상장사목록!$A$2:$C$822,2,0)),IF(B364 = "","",VLOOKUP(B364,코스닥_상장사목록!A331:I1905,2,0)))</f>
        <v>16360</v>
      </c>
      <c r="D365" t="e">
        <f>IF( B365 ="","",VLOOKUP(B365,유가증권_상장사목록!$A$2:$C$822,3,0))</f>
        <v>#N/A</v>
      </c>
      <c r="E365" s="2">
        <v>45139</v>
      </c>
      <c r="F365">
        <v>137</v>
      </c>
      <c r="H365" t="s">
        <v>9395</v>
      </c>
      <c r="K365" t="str">
        <f t="shared" si="5"/>
        <v>Tuesday</v>
      </c>
    </row>
    <row r="366" spans="1:11" x14ac:dyDescent="0.3">
      <c r="A366">
        <v>361</v>
      </c>
      <c r="B366" t="s">
        <v>17833</v>
      </c>
      <c r="C366">
        <f>IFERROR( IF(B365 = "","",VLOOKUP(B365,유가증권_상장사목록!$A$2:$C$822,2,0)),IF(B365 = "","",VLOOKUP(B365,코스닥_상장사목록!A332:I1906,2,0)))</f>
        <v>14470</v>
      </c>
      <c r="D366" t="str">
        <f>IF( B366 ="","",VLOOKUP(B366,유가증권_상장사목록!$A$2:$C$822,3,0))</f>
        <v>의약품 제조업</v>
      </c>
      <c r="E366" s="2">
        <v>45139</v>
      </c>
      <c r="F366">
        <v>13</v>
      </c>
      <c r="H366" t="s">
        <v>9395</v>
      </c>
      <c r="K366" t="str">
        <f t="shared" si="5"/>
        <v>Tuesday</v>
      </c>
    </row>
    <row r="367" spans="1:11" x14ac:dyDescent="0.3">
      <c r="A367">
        <v>362</v>
      </c>
      <c r="B367" t="s">
        <v>17834</v>
      </c>
      <c r="C367">
        <f>IFERROR( IF(B366 = "","",VLOOKUP(B366,유가증권_상장사목록!$A$2:$C$822,2,0)),IF(B366 = "","",VLOOKUP(B366,코스닥_상장사목록!A333:I1907,2,0)))</f>
        <v>3120</v>
      </c>
      <c r="D367" t="str">
        <f>IF( B367 ="","",VLOOKUP(B367,유가증권_상장사목록!$A$2:$C$822,3,0))</f>
        <v>기타 비금속 광물제품 제조업</v>
      </c>
      <c r="E367" s="2">
        <v>45139</v>
      </c>
      <c r="F367">
        <v>39</v>
      </c>
      <c r="H367" t="s">
        <v>9395</v>
      </c>
      <c r="K367" t="str">
        <f t="shared" si="5"/>
        <v>Tuesday</v>
      </c>
    </row>
    <row r="368" spans="1:11" x14ac:dyDescent="0.3">
      <c r="A368">
        <v>363</v>
      </c>
      <c r="B368" t="s">
        <v>17835</v>
      </c>
      <c r="C368">
        <f>IFERROR( IF(B367 = "","",VLOOKUP(B367,유가증권_상장사목록!$A$2:$C$822,2,0)),IF(B367 = "","",VLOOKUP(B367,코스닥_상장사목록!A334:I1908,2,0)))</f>
        <v>1560</v>
      </c>
      <c r="D368" t="str">
        <f>IF( B368 ="","",VLOOKUP(B368,유가증권_상장사목록!$A$2:$C$822,3,0))</f>
        <v>직물직조 및 직물제품 제조업</v>
      </c>
      <c r="E368" s="2">
        <v>45139</v>
      </c>
      <c r="F368">
        <v>127</v>
      </c>
      <c r="H368" t="s">
        <v>9395</v>
      </c>
      <c r="K368" t="str">
        <f t="shared" si="5"/>
        <v>Tuesday</v>
      </c>
    </row>
    <row r="369" spans="1:11" x14ac:dyDescent="0.3">
      <c r="A369">
        <v>364</v>
      </c>
      <c r="B369" t="s">
        <v>17836</v>
      </c>
      <c r="C369">
        <f>IFERROR( IF(B368 = "","",VLOOKUP(B368,유가증권_상장사목록!$A$2:$C$822,2,0)),IF(B368 = "","",VLOOKUP(B368,코스닥_상장사목록!A335:I1909,2,0)))</f>
        <v>3610</v>
      </c>
      <c r="D369" t="str">
        <f>IF( B369 ="","",VLOOKUP(B369,유가증권_상장사목록!$A$2:$C$822,3,0))</f>
        <v>기타 화학제품 제조업</v>
      </c>
      <c r="E369" s="2">
        <v>45139</v>
      </c>
      <c r="F369">
        <v>49</v>
      </c>
      <c r="H369" t="s">
        <v>9395</v>
      </c>
      <c r="K369" t="str">
        <f t="shared" si="5"/>
        <v>Tuesday</v>
      </c>
    </row>
    <row r="370" spans="1:11" x14ac:dyDescent="0.3">
      <c r="A370">
        <v>365</v>
      </c>
      <c r="B370" t="s">
        <v>17837</v>
      </c>
      <c r="C370">
        <f>IFERROR( IF(B369 = "","",VLOOKUP(B369,유가증권_상장사목록!$A$2:$C$822,2,0)),IF(B369 = "","",VLOOKUP(B369,코스닥_상장사목록!A336:I1910,2,0)))</f>
        <v>390</v>
      </c>
      <c r="D370" t="str">
        <f>IF( B370 ="","",VLOOKUP(B370,유가증권_상장사목록!$A$2:$C$822,3,0))</f>
        <v>기타 정보 서비스업</v>
      </c>
      <c r="E370" s="2">
        <v>45139</v>
      </c>
      <c r="F370">
        <v>98</v>
      </c>
      <c r="H370" t="s">
        <v>9395</v>
      </c>
      <c r="K370" t="str">
        <f t="shared" si="5"/>
        <v>Tuesday</v>
      </c>
    </row>
    <row r="371" spans="1:11" x14ac:dyDescent="0.3">
      <c r="A371">
        <v>366</v>
      </c>
      <c r="B371" t="s">
        <v>17838</v>
      </c>
      <c r="C371">
        <f>IFERROR( IF(B370 = "","",VLOOKUP(B370,유가증권_상장사목록!$A$2:$C$822,2,0)),IF(B370 = "","",VLOOKUP(B370,코스닥_상장사목록!A337:I1911,2,0)))</f>
        <v>58860</v>
      </c>
      <c r="D371" t="str">
        <f>IF( B371 ="","",VLOOKUP(B371,유가증권_상장사목록!$A$2:$C$822,3,0))</f>
        <v>1차 비철금속 제조업</v>
      </c>
      <c r="E371" s="2">
        <v>45139</v>
      </c>
      <c r="F371">
        <v>37</v>
      </c>
      <c r="H371" t="s">
        <v>9395</v>
      </c>
      <c r="K371" t="str">
        <f t="shared" si="5"/>
        <v>Tuesday</v>
      </c>
    </row>
    <row r="372" spans="1:11" x14ac:dyDescent="0.3">
      <c r="A372">
        <v>367</v>
      </c>
      <c r="B372" t="s">
        <v>17839</v>
      </c>
      <c r="C372">
        <f>IFERROR( IF(B371 = "","",VLOOKUP(B371,유가증권_상장사목록!$A$2:$C$822,2,0)),IF(B371 = "","",VLOOKUP(B371,코스닥_상장사목록!A338:I1912,2,0)))</f>
        <v>32560</v>
      </c>
      <c r="D372" t="e">
        <f>IF( B372 ="","",VLOOKUP(B372,유가증권_상장사목록!$A$2:$C$822,3,0))</f>
        <v>#N/A</v>
      </c>
      <c r="E372" s="2">
        <v>45139</v>
      </c>
      <c r="F372">
        <v>14</v>
      </c>
      <c r="H372" t="s">
        <v>9395</v>
      </c>
      <c r="K372" t="str">
        <f t="shared" si="5"/>
        <v>Tuesday</v>
      </c>
    </row>
    <row r="373" spans="1:11" x14ac:dyDescent="0.3">
      <c r="A373">
        <v>368</v>
      </c>
      <c r="B373" t="s">
        <v>49</v>
      </c>
      <c r="C373">
        <f>IFERROR( IF(B372 = "","",VLOOKUP(B372,유가증권_상장사목록!$A$2:$C$822,2,0)),IF(B372 = "","",VLOOKUP(B372,코스닥_상장사목록!A339:I1913,2,0)))</f>
        <v>7770</v>
      </c>
      <c r="D373" t="str">
        <f>IF( B373 ="","",VLOOKUP(B373,유가증권_상장사목록!$A$2:$C$822,3,0))</f>
        <v>금융 지원 서비스업</v>
      </c>
      <c r="E373" s="2">
        <v>45147</v>
      </c>
      <c r="F373">
        <v>20</v>
      </c>
      <c r="H373" t="s">
        <v>9395</v>
      </c>
      <c r="K373" t="str">
        <f t="shared" si="5"/>
        <v>Wednesday</v>
      </c>
    </row>
    <row r="374" spans="1:11" x14ac:dyDescent="0.3">
      <c r="A374">
        <v>369</v>
      </c>
      <c r="B374" t="s">
        <v>47</v>
      </c>
      <c r="C374">
        <f>IFERROR( IF(B373 = "","",VLOOKUP(B373,유가증권_상장사목록!$A$2:$C$822,2,0)),IF(B373 = "","",VLOOKUP(B373,코스닥_상장사목록!A340:I1914,2,0)))</f>
        <v>5940</v>
      </c>
      <c r="D374" t="str">
        <f>IF( B374 ="","",VLOOKUP(B374,유가증권_상장사목록!$A$2:$C$822,3,0))</f>
        <v>금융 지원 서비스업</v>
      </c>
      <c r="E374" s="2">
        <v>45147</v>
      </c>
      <c r="F374">
        <v>6</v>
      </c>
      <c r="H374" t="s">
        <v>9395</v>
      </c>
      <c r="K374" t="str">
        <f t="shared" si="5"/>
        <v>Wednesday</v>
      </c>
    </row>
    <row r="375" spans="1:11" x14ac:dyDescent="0.3">
      <c r="A375">
        <v>370</v>
      </c>
      <c r="B375" t="s">
        <v>53</v>
      </c>
      <c r="C375">
        <f>IFERROR( IF(B374 = "","",VLOOKUP(B374,유가증권_상장사목록!$A$2:$C$822,2,0)),IF(B374 = "","",VLOOKUP(B374,코스닥_상장사목록!A341:I1915,2,0)))</f>
        <v>16360</v>
      </c>
      <c r="D375" t="str">
        <f>IF( B375 ="","",VLOOKUP(B375,유가증권_상장사목록!$A$2:$C$822,3,0))</f>
        <v>기타 금융업</v>
      </c>
      <c r="E375" s="2">
        <v>45147</v>
      </c>
      <c r="F375">
        <v>6</v>
      </c>
      <c r="H375" t="s">
        <v>9395</v>
      </c>
      <c r="K375" t="str">
        <f t="shared" si="5"/>
        <v>Wednesday</v>
      </c>
    </row>
    <row r="376" spans="1:11" x14ac:dyDescent="0.3">
      <c r="A376">
        <v>371</v>
      </c>
      <c r="B376" t="s">
        <v>51</v>
      </c>
      <c r="C376">
        <f>IFERROR( IF(B375 = "","",VLOOKUP(B375,유가증권_상장사목록!$A$2:$C$822,2,0)),IF(B375 = "","",VLOOKUP(B375,코스닥_상장사목록!A342:I1916,2,0)))</f>
        <v>55550</v>
      </c>
      <c r="D376" t="str">
        <f>IF( B376 ="","",VLOOKUP(B376,유가증권_상장사목록!$A$2:$C$822,3,0))</f>
        <v>기타 전문 도매업</v>
      </c>
      <c r="E376" s="2">
        <v>45147</v>
      </c>
      <c r="F376">
        <v>32</v>
      </c>
      <c r="H376" t="s">
        <v>9395</v>
      </c>
      <c r="K376" t="str">
        <f t="shared" si="5"/>
        <v>Wednesday</v>
      </c>
    </row>
    <row r="377" spans="1:11" x14ac:dyDescent="0.3">
      <c r="A377">
        <v>372</v>
      </c>
      <c r="B377" t="s">
        <v>74</v>
      </c>
      <c r="C377">
        <f>IFERROR( IF(B376 = "","",VLOOKUP(B376,유가증권_상장사목록!$A$2:$C$822,2,0)),IF(B376 = "","",VLOOKUP(B376,코스닥_상장사목록!A343:I1917,2,0)))</f>
        <v>1740</v>
      </c>
      <c r="D377" t="str">
        <f>IF( B377 ="","",VLOOKUP(B377,유가증권_상장사목록!$A$2:$C$822,3,0))</f>
        <v>자료처리, 호스팅, 포털 및 기타 인터넷 정보매개 서비스업</v>
      </c>
      <c r="E377" s="2">
        <v>45147</v>
      </c>
      <c r="F377">
        <v>34</v>
      </c>
      <c r="H377" t="s">
        <v>9395</v>
      </c>
      <c r="K377" t="str">
        <f t="shared" si="5"/>
        <v>Wednesday</v>
      </c>
    </row>
    <row r="378" spans="1:11" x14ac:dyDescent="0.3">
      <c r="A378">
        <v>373</v>
      </c>
      <c r="B378" t="s">
        <v>83</v>
      </c>
      <c r="C378">
        <f>IFERROR( IF(B377 = "","",VLOOKUP(B377,유가증권_상장사목록!$A$2:$C$822,2,0)),IF(B377 = "","",VLOOKUP(B377,코스닥_상장사목록!A344:I1918,2,0)))</f>
        <v>78000</v>
      </c>
      <c r="D378" t="str">
        <f>IF( B378 ="","",VLOOKUP(B378,유가증권_상장사목록!$A$2:$C$822,3,0))</f>
        <v>1차 비철금속 제조업</v>
      </c>
      <c r="E378" s="2">
        <v>45149</v>
      </c>
      <c r="F378">
        <v>78</v>
      </c>
      <c r="H378" t="s">
        <v>9395</v>
      </c>
      <c r="K378" t="str">
        <f t="shared" si="5"/>
        <v>Friday</v>
      </c>
    </row>
    <row r="379" spans="1:11" x14ac:dyDescent="0.3">
      <c r="A379">
        <v>374</v>
      </c>
      <c r="B379" t="s">
        <v>83</v>
      </c>
      <c r="C379">
        <f>IFERROR( IF(B378 = "","",VLOOKUP(B378,유가증권_상장사목록!$A$2:$C$822,2,0)),IF(B378 = "","",VLOOKUP(B378,코스닥_상장사목록!A345:I1919,2,0)))</f>
        <v>1780</v>
      </c>
      <c r="D379" t="str">
        <f>IF( B379 ="","",VLOOKUP(B379,유가증권_상장사목록!$A$2:$C$822,3,0))</f>
        <v>1차 비철금속 제조업</v>
      </c>
      <c r="E379" s="2">
        <v>45155</v>
      </c>
      <c r="F379">
        <v>78</v>
      </c>
      <c r="H379" t="s">
        <v>9395</v>
      </c>
      <c r="K379" t="str">
        <f t="shared" si="5"/>
        <v>Thursday</v>
      </c>
    </row>
    <row r="380" spans="1:11" x14ac:dyDescent="0.3">
      <c r="A380">
        <v>375</v>
      </c>
      <c r="B380" t="s">
        <v>98</v>
      </c>
      <c r="C380">
        <f>IFERROR( IF(B379 = "","",VLOOKUP(B379,유가증권_상장사목록!$A$2:$C$822,2,0)),IF(B379 = "","",VLOOKUP(B379,코스닥_상장사목록!A346:I1920,2,0)))</f>
        <v>1780</v>
      </c>
      <c r="D380" t="str">
        <f>IF( B380 ="","",VLOOKUP(B380,유가증권_상장사목록!$A$2:$C$822,3,0))</f>
        <v>알코올음료 제조업</v>
      </c>
      <c r="E380" s="2">
        <v>45156</v>
      </c>
      <c r="F380">
        <v>56</v>
      </c>
      <c r="H380" t="s">
        <v>9395</v>
      </c>
      <c r="K380" t="str">
        <f t="shared" si="5"/>
        <v>Friday</v>
      </c>
    </row>
    <row r="381" spans="1:11" x14ac:dyDescent="0.3">
      <c r="A381">
        <v>376</v>
      </c>
      <c r="B381" t="s">
        <v>74</v>
      </c>
      <c r="C381">
        <f>IFERROR( IF(B380 = "","",VLOOKUP(B380,유가증권_상장사목록!$A$2:$C$822,2,0)),IF(B380 = "","",VLOOKUP(B380,코스닥_상장사목록!A347:I1921,2,0)))</f>
        <v>33920</v>
      </c>
      <c r="D381" t="str">
        <f>IF( B381 ="","",VLOOKUP(B381,유가증권_상장사목록!$A$2:$C$822,3,0))</f>
        <v>자료처리, 호스팅, 포털 및 기타 인터넷 정보매개 서비스업</v>
      </c>
      <c r="E381" s="2">
        <v>45157</v>
      </c>
      <c r="F381">
        <v>32</v>
      </c>
      <c r="H381" t="s">
        <v>9395</v>
      </c>
      <c r="K381" t="str">
        <f t="shared" si="5"/>
        <v>Saturday</v>
      </c>
    </row>
    <row r="382" spans="1:11" x14ac:dyDescent="0.3">
      <c r="A382">
        <v>377</v>
      </c>
      <c r="B382" t="s">
        <v>100</v>
      </c>
      <c r="C382">
        <f>IFERROR( IF(B381 = "","",VLOOKUP(B381,유가증권_상장사목록!$A$2:$C$822,2,0)),IF(B381 = "","",VLOOKUP(B381,코스닥_상장사목록!A348:I1922,2,0)))</f>
        <v>78000</v>
      </c>
      <c r="D382" t="e">
        <f>IF( B382 ="","",VLOOKUP(B382,유가증권_상장사목록!$A$2:$C$822,3,0))</f>
        <v>#N/A</v>
      </c>
      <c r="E382" s="2">
        <v>45158</v>
      </c>
      <c r="F382">
        <v>51</v>
      </c>
      <c r="H382" t="s">
        <v>9395</v>
      </c>
      <c r="K382" t="str">
        <f t="shared" si="5"/>
        <v>Sunday</v>
      </c>
    </row>
    <row r="383" spans="1:11" x14ac:dyDescent="0.3">
      <c r="A383">
        <v>378</v>
      </c>
      <c r="B383" t="s">
        <v>91</v>
      </c>
      <c r="C383">
        <f>IFERROR( IF(B382 = "","",VLOOKUP(B382,유가증권_상장사목록!$A$2:$C$822,2,0)),IF(B382 = "","",VLOOKUP(B382,코스닥_상장사목록!A349:I1923,2,0)))</f>
        <v>92460</v>
      </c>
      <c r="D383" t="e">
        <f>IF( B383 ="","",VLOOKUP(B383,유가증권_상장사목록!$A$2:$C$822,3,0))</f>
        <v>#N/A</v>
      </c>
      <c r="E383" s="2">
        <v>45159</v>
      </c>
      <c r="F383">
        <v>106</v>
      </c>
      <c r="H383" t="s">
        <v>9395</v>
      </c>
      <c r="K383" t="str">
        <f t="shared" si="5"/>
        <v>Monday</v>
      </c>
    </row>
    <row r="384" spans="1:11" x14ac:dyDescent="0.3">
      <c r="A384">
        <v>379</v>
      </c>
      <c r="B384" t="s">
        <v>103</v>
      </c>
      <c r="C384">
        <f>IFERROR( IF(B383 = "","",VLOOKUP(B383,유가증권_상장사목록!$A$2:$C$822,2,0)),IF(B383 = "","",VLOOKUP(B383,코스닥_상장사목록!A350:I1924,2,0)))</f>
        <v>138070</v>
      </c>
      <c r="D384" t="e">
        <f>IF( B384 ="","",VLOOKUP(B384,유가증권_상장사목록!$A$2:$C$822,3,0))</f>
        <v>#N/A</v>
      </c>
      <c r="E384" s="2">
        <v>45162</v>
      </c>
      <c r="F384">
        <v>155</v>
      </c>
      <c r="H384" t="s">
        <v>9395</v>
      </c>
      <c r="K384" t="str">
        <f t="shared" si="5"/>
        <v>Thursday</v>
      </c>
    </row>
    <row r="385" spans="1:11" x14ac:dyDescent="0.3">
      <c r="A385">
        <v>380</v>
      </c>
      <c r="B385" t="s">
        <v>90</v>
      </c>
      <c r="C385">
        <f>IFERROR( IF(B384 = "","",VLOOKUP(B384,유가증권_상장사목록!$A$2:$C$822,2,0)),IF(B384 = "","",VLOOKUP(B384,코스닥_상장사목록!A351:I1925,2,0)))</f>
        <v>1810</v>
      </c>
      <c r="D385" t="str">
        <f>IF( B385 ="","",VLOOKUP(B385,유가증권_상장사목록!$A$2:$C$822,3,0))</f>
        <v>비료, 농약 및 살균, 살충제 제조업</v>
      </c>
      <c r="E385" s="2">
        <v>45162</v>
      </c>
      <c r="F385">
        <v>47</v>
      </c>
      <c r="H385" t="s">
        <v>9395</v>
      </c>
      <c r="K385" t="str">
        <f t="shared" si="5"/>
        <v>Thursday</v>
      </c>
    </row>
    <row r="386" spans="1:11" x14ac:dyDescent="0.3">
      <c r="A386">
        <v>381</v>
      </c>
      <c r="B386" t="s">
        <v>51</v>
      </c>
      <c r="C386">
        <f>IFERROR( IF(B385 = "","",VLOOKUP(B385,유가증권_상장사목록!$A$2:$C$822,2,0)),IF(B385 = "","",VLOOKUP(B385,코스닥_상장사목록!A352:I1926,2,0)))</f>
        <v>7590</v>
      </c>
      <c r="D386" t="str">
        <f>IF( B386 ="","",VLOOKUP(B386,유가증권_상장사목록!$A$2:$C$822,3,0))</f>
        <v>기타 전문 도매업</v>
      </c>
      <c r="E386" s="2">
        <v>45167</v>
      </c>
      <c r="F386">
        <v>29</v>
      </c>
      <c r="H386" t="s">
        <v>9395</v>
      </c>
      <c r="K386" t="str">
        <f t="shared" si="5"/>
        <v>Tuesday</v>
      </c>
    </row>
    <row r="387" spans="1:11" x14ac:dyDescent="0.3">
      <c r="A387">
        <v>382</v>
      </c>
      <c r="B387" t="s">
        <v>1702</v>
      </c>
      <c r="C387">
        <f>IFERROR( IF(B386 = "","",VLOOKUP(B386,유가증권_상장사목록!$A$2:$C$822,2,0)),IF(B386 = "","",VLOOKUP(B386,코스닥_상장사목록!A353:I1927,2,0)))</f>
        <v>1740</v>
      </c>
      <c r="D387" t="str">
        <f>IF( B387 ="","",VLOOKUP(B387,유가증권_상장사목록!$A$2:$C$822,3,0))</f>
        <v>전기 통신업</v>
      </c>
      <c r="E387" s="2">
        <v>45167</v>
      </c>
      <c r="F387">
        <v>9</v>
      </c>
      <c r="H387" t="s">
        <v>9395</v>
      </c>
      <c r="K387" t="str">
        <f t="shared" ref="K387:K458" si="6">IF(E387="","",TEXT(E387,"dddd"))</f>
        <v>Tuesday</v>
      </c>
    </row>
    <row r="388" spans="1:11" x14ac:dyDescent="0.3">
      <c r="A388">
        <v>383</v>
      </c>
      <c r="B388" t="s">
        <v>53</v>
      </c>
      <c r="C388">
        <f>IFERROR( IF(B387 = "","",VLOOKUP(B387,유가증권_상장사목록!$A$2:$C$822,2,0)),IF(B387 = "","",VLOOKUP(B387,코스닥_상장사목록!A354:I1928,2,0)))</f>
        <v>30200</v>
      </c>
      <c r="D388" t="str">
        <f>IF( B388 ="","",VLOOKUP(B388,유가증권_상장사목록!$A$2:$C$822,3,0))</f>
        <v>기타 금융업</v>
      </c>
      <c r="E388" s="2">
        <v>45168</v>
      </c>
      <c r="F388">
        <v>6</v>
      </c>
      <c r="H388" t="s">
        <v>9395</v>
      </c>
      <c r="K388" t="str">
        <f t="shared" si="6"/>
        <v>Wednesday</v>
      </c>
    </row>
    <row r="389" spans="1:11" x14ac:dyDescent="0.3">
      <c r="A389">
        <v>384</v>
      </c>
      <c r="B389" t="s">
        <v>17797</v>
      </c>
      <c r="C389">
        <f>IFERROR( IF(B388 = "","",VLOOKUP(B388,유가증권_상장사목록!$A$2:$C$822,2,0)),IF(B388 = "","",VLOOKUP(B388,코스닥_상장사목록!A355:I1929,2,0)))</f>
        <v>55550</v>
      </c>
      <c r="D389" t="e">
        <f>IF( B389 ="","",VLOOKUP(B389,유가증권_상장사목록!$A$2:$C$822,3,0))</f>
        <v>#N/A</v>
      </c>
      <c r="E389" s="2">
        <v>45168</v>
      </c>
      <c r="F389">
        <v>36</v>
      </c>
      <c r="H389" t="s">
        <v>9395</v>
      </c>
      <c r="K389" t="str">
        <f t="shared" si="6"/>
        <v>Wednesday</v>
      </c>
    </row>
    <row r="390" spans="1:11" x14ac:dyDescent="0.3">
      <c r="A390">
        <v>385</v>
      </c>
      <c r="B390" t="s">
        <v>1702</v>
      </c>
      <c r="C390" t="e">
        <f>IFERROR( IF(B389 = "","",VLOOKUP(B389,유가증권_상장사목록!$A$2:$C$822,2,0)),IF(B389 = "","",VLOOKUP(B389,코스닥_상장사목록!A356:I1930,2,0)))</f>
        <v>#N/A</v>
      </c>
      <c r="D390" t="str">
        <f>IF( B390 ="","",VLOOKUP(B390,유가증권_상장사목록!$A$2:$C$822,3,0))</f>
        <v>전기 통신업</v>
      </c>
      <c r="E390" s="2">
        <v>45168</v>
      </c>
      <c r="F390">
        <v>7</v>
      </c>
      <c r="H390" t="s">
        <v>9395</v>
      </c>
      <c r="K390" t="str">
        <f t="shared" si="6"/>
        <v>Wednesday</v>
      </c>
    </row>
    <row r="391" spans="1:11" x14ac:dyDescent="0.3">
      <c r="A391">
        <v>386</v>
      </c>
      <c r="B391" t="s">
        <v>51</v>
      </c>
      <c r="C391">
        <f>IFERROR( IF(B390 = "","",VLOOKUP(B390,유가증권_상장사목록!$A$2:$C$822,2,0)),IF(B390 = "","",VLOOKUP(B390,코스닥_상장사목록!A357:I1931,2,0)))</f>
        <v>30200</v>
      </c>
      <c r="D391" t="str">
        <f>IF( B391 ="","",VLOOKUP(B391,유가증권_상장사목록!$A$2:$C$822,3,0))</f>
        <v>기타 전문 도매업</v>
      </c>
      <c r="E391" s="2">
        <v>45168</v>
      </c>
      <c r="F391">
        <v>28</v>
      </c>
      <c r="H391" t="s">
        <v>9395</v>
      </c>
      <c r="K391" t="str">
        <f t="shared" si="6"/>
        <v>Wednesday</v>
      </c>
    </row>
    <row r="392" spans="1:11" x14ac:dyDescent="0.3">
      <c r="A392">
        <v>387</v>
      </c>
      <c r="B392" t="s">
        <v>49</v>
      </c>
      <c r="C392">
        <f>IFERROR( IF(B391 = "","",VLOOKUP(B391,유가증권_상장사목록!$A$2:$C$822,2,0)),IF(B391 = "","",VLOOKUP(B391,코스닥_상장사목록!A358:I1932,2,0)))</f>
        <v>1740</v>
      </c>
      <c r="D392" t="str">
        <f>IF( B392 ="","",VLOOKUP(B392,유가증권_상장사목록!$A$2:$C$822,3,0))</f>
        <v>금융 지원 서비스업</v>
      </c>
      <c r="E392" s="2">
        <v>45168</v>
      </c>
      <c r="F392">
        <v>20</v>
      </c>
      <c r="H392" t="s">
        <v>9395</v>
      </c>
      <c r="K392" t="str">
        <f t="shared" si="6"/>
        <v>Wednesday</v>
      </c>
    </row>
    <row r="393" spans="1:11" x14ac:dyDescent="0.3">
      <c r="A393">
        <v>388</v>
      </c>
      <c r="B393" t="s">
        <v>47</v>
      </c>
      <c r="C393">
        <f>IFERROR( IF(B392 = "","",VLOOKUP(B392,유가증권_상장사목록!$A$2:$C$822,2,0)),IF(B392 = "","",VLOOKUP(B392,코스닥_상장사목록!A359:I1933,2,0)))</f>
        <v>5940</v>
      </c>
      <c r="D393" t="str">
        <f>IF( B393 ="","",VLOOKUP(B393,유가증권_상장사목록!$A$2:$C$822,3,0))</f>
        <v>금융 지원 서비스업</v>
      </c>
      <c r="E393" s="2">
        <v>45168</v>
      </c>
      <c r="F393">
        <v>6</v>
      </c>
      <c r="H393" t="s">
        <v>9395</v>
      </c>
      <c r="K393" t="str">
        <f t="shared" si="6"/>
        <v>Wednesday</v>
      </c>
    </row>
    <row r="394" spans="1:11" x14ac:dyDescent="0.3">
      <c r="A394">
        <v>389</v>
      </c>
      <c r="B394" t="s">
        <v>74</v>
      </c>
      <c r="C394">
        <f>IFERROR( IF(B393 = "","",VLOOKUP(B393,유가증권_상장사목록!$A$2:$C$822,2,0)),IF(B393 = "","",VLOOKUP(B393,코스닥_상장사목록!A360:I1934,2,0)))</f>
        <v>16360</v>
      </c>
      <c r="D394" t="str">
        <f>IF( B394 ="","",VLOOKUP(B394,유가증권_상장사목록!$A$2:$C$822,3,0))</f>
        <v>자료처리, 호스팅, 포털 및 기타 인터넷 정보매개 서비스업</v>
      </c>
      <c r="E394" s="2">
        <v>45168</v>
      </c>
      <c r="F394">
        <v>32</v>
      </c>
      <c r="H394" t="s">
        <v>9395</v>
      </c>
      <c r="K394" t="str">
        <f t="shared" si="6"/>
        <v>Wednesday</v>
      </c>
    </row>
    <row r="395" spans="1:11" x14ac:dyDescent="0.3">
      <c r="A395">
        <v>390</v>
      </c>
      <c r="B395" t="s">
        <v>78</v>
      </c>
      <c r="C395">
        <f>IFERROR( IF(B394 = "","",VLOOKUP(B394,유가증권_상장사목록!$A$2:$C$822,2,0)),IF(B394 = "","",VLOOKUP(B394,코스닥_상장사목록!A361:I1935,2,0)))</f>
        <v>78000</v>
      </c>
      <c r="D395" t="str">
        <f>IF( B395 ="","",VLOOKUP(B395,유가증권_상장사목록!$A$2:$C$822,3,0))</f>
        <v>직물직조 및 직물제품 제조업</v>
      </c>
      <c r="E395" s="2">
        <v>45168</v>
      </c>
      <c r="F395">
        <v>137</v>
      </c>
      <c r="H395" t="s">
        <v>9395</v>
      </c>
      <c r="K395" t="str">
        <f t="shared" si="6"/>
        <v>Wednesday</v>
      </c>
    </row>
    <row r="396" spans="1:11" x14ac:dyDescent="0.3">
      <c r="A396">
        <v>391</v>
      </c>
      <c r="B396" t="s">
        <v>47</v>
      </c>
      <c r="C396">
        <f>IFERROR( IF(B395 = "","",VLOOKUP(B395,유가증권_상장사목록!$A$2:$C$822,2,0)),IF(B395 = "","",VLOOKUP(B395,코스닥_상장사목록!A362:I1936,2,0)))</f>
        <v>3610</v>
      </c>
      <c r="D396" t="str">
        <f>IF( B396 ="","",VLOOKUP(B396,유가증권_상장사목록!$A$2:$C$822,3,0))</f>
        <v>금융 지원 서비스업</v>
      </c>
      <c r="E396" s="2">
        <v>45183</v>
      </c>
      <c r="F396">
        <v>6</v>
      </c>
      <c r="H396" t="s">
        <v>9395</v>
      </c>
      <c r="K396" t="str">
        <f t="shared" si="6"/>
        <v>Thursday</v>
      </c>
    </row>
    <row r="397" spans="1:11" x14ac:dyDescent="0.3">
      <c r="A397">
        <v>392</v>
      </c>
      <c r="B397" t="s">
        <v>53</v>
      </c>
      <c r="C397">
        <f>IFERROR( IF(B396 = "","",VLOOKUP(B396,유가증권_상장사목록!$A$2:$C$822,2,0)),IF(B396 = "","",VLOOKUP(B396,코스닥_상장사목록!A363:I1937,2,0)))</f>
        <v>16360</v>
      </c>
      <c r="D397" t="str">
        <f>IF( B397 ="","",VLOOKUP(B397,유가증권_상장사목록!$A$2:$C$822,3,0))</f>
        <v>기타 금융업</v>
      </c>
      <c r="E397" s="2">
        <v>45183</v>
      </c>
      <c r="F397">
        <v>6</v>
      </c>
      <c r="H397" t="s">
        <v>9395</v>
      </c>
      <c r="K397" t="str">
        <f t="shared" si="6"/>
        <v>Thursday</v>
      </c>
    </row>
    <row r="398" spans="1:11" x14ac:dyDescent="0.3">
      <c r="A398">
        <v>393</v>
      </c>
      <c r="B398" t="s">
        <v>57</v>
      </c>
      <c r="C398">
        <f>IFERROR( IF(B397 = "","",VLOOKUP(B397,유가증권_상장사목록!$A$2:$C$822,2,0)),IF(B397 = "","",VLOOKUP(B397,코스닥_상장사목록!A364:I1938,2,0)))</f>
        <v>55550</v>
      </c>
      <c r="D398" t="str">
        <f>IF( B398 ="","",VLOOKUP(B398,유가증권_상장사목록!$A$2:$C$822,3,0))</f>
        <v>석유 정제품 제조업</v>
      </c>
      <c r="E398" s="2">
        <v>45183</v>
      </c>
      <c r="F398">
        <v>3</v>
      </c>
      <c r="H398" t="s">
        <v>9395</v>
      </c>
      <c r="K398" t="str">
        <f t="shared" si="6"/>
        <v>Thursday</v>
      </c>
    </row>
    <row r="399" spans="1:11" x14ac:dyDescent="0.3">
      <c r="A399">
        <v>394</v>
      </c>
      <c r="B399" t="s">
        <v>17798</v>
      </c>
      <c r="C399">
        <f>IFERROR( IF(B398 = "","",VLOOKUP(B398,유가증권_상장사목록!$A$2:$C$822,2,0)),IF(B398 = "","",VLOOKUP(B398,코스닥_상장사목록!A365:I1939,2,0)))</f>
        <v>10950</v>
      </c>
      <c r="D399" t="e">
        <f>IF( B399 ="","",VLOOKUP(B399,유가증권_상장사목록!$A$2:$C$822,3,0))</f>
        <v>#N/A</v>
      </c>
      <c r="E399" s="2">
        <v>45183</v>
      </c>
      <c r="F399">
        <v>10</v>
      </c>
      <c r="H399" t="s">
        <v>9395</v>
      </c>
      <c r="K399" t="str">
        <f t="shared" si="6"/>
        <v>Thursday</v>
      </c>
    </row>
    <row r="400" spans="1:11" x14ac:dyDescent="0.3">
      <c r="A400">
        <v>395</v>
      </c>
      <c r="B400" t="s">
        <v>80</v>
      </c>
      <c r="C400" t="e">
        <f>IFERROR( IF(B399 = "","",VLOOKUP(B399,유가증권_상장사목록!$A$2:$C$822,2,0)),IF(B399 = "","",VLOOKUP(B399,코스닥_상장사목록!A366:I1940,2,0)))</f>
        <v>#N/A</v>
      </c>
      <c r="D400" t="str">
        <f>IF( B400 ="","",VLOOKUP(B400,유가증권_상장사목록!$A$2:$C$822,3,0))</f>
        <v>자동차 신품 부품 제조업</v>
      </c>
      <c r="E400" s="2">
        <v>45183</v>
      </c>
      <c r="F400">
        <v>33</v>
      </c>
      <c r="H400" t="s">
        <v>9395</v>
      </c>
      <c r="K400" t="str">
        <f t="shared" si="6"/>
        <v>Thursday</v>
      </c>
    </row>
    <row r="401" spans="1:11" x14ac:dyDescent="0.3">
      <c r="A401">
        <v>396</v>
      </c>
      <c r="B401" t="s">
        <v>1702</v>
      </c>
      <c r="C401">
        <f>IFERROR( IF(B400 = "","",VLOOKUP(B400,유가증권_상장사목록!$A$2:$C$822,2,0)),IF(B400 = "","",VLOOKUP(B400,코스닥_상장사목록!A367:I1941,2,0)))</f>
        <v>9680</v>
      </c>
      <c r="D401" t="str">
        <f>IF( B401 ="","",VLOOKUP(B401,유가증권_상장사목록!$A$2:$C$822,3,0))</f>
        <v>전기 통신업</v>
      </c>
      <c r="E401" s="2">
        <v>45184</v>
      </c>
      <c r="F401">
        <v>7</v>
      </c>
      <c r="H401" t="s">
        <v>9395</v>
      </c>
      <c r="K401" t="str">
        <f t="shared" si="6"/>
        <v>Friday</v>
      </c>
    </row>
    <row r="402" spans="1:11" x14ac:dyDescent="0.3">
      <c r="A402">
        <v>397</v>
      </c>
      <c r="B402" t="s">
        <v>66</v>
      </c>
      <c r="C402">
        <f>IFERROR( IF(B401 = "","",VLOOKUP(B401,유가증권_상장사목록!$A$2:$C$822,2,0)),IF(B401 = "","",VLOOKUP(B401,코스닥_상장사목록!A368:I1942,2,0)))</f>
        <v>30200</v>
      </c>
      <c r="D402" t="e">
        <f>IF( B402 ="","",VLOOKUP(B402,유가증권_상장사목록!$A$2:$C$822,3,0))</f>
        <v>#N/A</v>
      </c>
      <c r="E402" s="2">
        <v>45185</v>
      </c>
      <c r="F402">
        <v>40</v>
      </c>
      <c r="H402" t="s">
        <v>9395</v>
      </c>
      <c r="K402" t="str">
        <f t="shared" si="6"/>
        <v>Saturday</v>
      </c>
    </row>
    <row r="403" spans="1:11" x14ac:dyDescent="0.3">
      <c r="A403">
        <v>398</v>
      </c>
      <c r="B403" t="s">
        <v>17798</v>
      </c>
      <c r="C403" t="e">
        <f>IFERROR( IF(B402 = "","",VLOOKUP(B402,유가증권_상장사목록!$A$2:$C$822,2,0)),IF(B402 = "","",VLOOKUP(B402,코스닥_상장사목록!A369:I1943,2,0)))</f>
        <v>#N/A</v>
      </c>
      <c r="D403" t="e">
        <f>IF( B403 ="","",VLOOKUP(B403,유가증권_상장사목록!$A$2:$C$822,3,0))</f>
        <v>#N/A</v>
      </c>
      <c r="E403" s="2">
        <v>45186</v>
      </c>
      <c r="F403">
        <v>10</v>
      </c>
      <c r="H403" t="s">
        <v>9395</v>
      </c>
      <c r="K403" t="str">
        <f t="shared" si="6"/>
        <v>Sunday</v>
      </c>
    </row>
    <row r="404" spans="1:11" x14ac:dyDescent="0.3">
      <c r="A404">
        <v>399</v>
      </c>
      <c r="B404" t="s">
        <v>80</v>
      </c>
      <c r="C404" t="e">
        <f>IFERROR( IF(B403 = "","",VLOOKUP(B403,유가증권_상장사목록!$A$2:$C$822,2,0)),IF(B403 = "","",VLOOKUP(B403,코스닥_상장사목록!A370:I1944,2,0)))</f>
        <v>#N/A</v>
      </c>
      <c r="D404" t="str">
        <f>IF( B404 ="","",VLOOKUP(B404,유가증권_상장사목록!$A$2:$C$822,3,0))</f>
        <v>자동차 신품 부품 제조업</v>
      </c>
      <c r="E404" s="2">
        <v>45187</v>
      </c>
      <c r="F404">
        <v>34</v>
      </c>
      <c r="H404" t="s">
        <v>9395</v>
      </c>
      <c r="K404" t="str">
        <f t="shared" si="6"/>
        <v>Monday</v>
      </c>
    </row>
    <row r="405" spans="1:11" x14ac:dyDescent="0.3">
      <c r="A405">
        <v>400</v>
      </c>
      <c r="B405" t="s">
        <v>70</v>
      </c>
      <c r="C405">
        <f>IFERROR( IF(B404 = "","",VLOOKUP(B404,유가증권_상장사목록!$A$2:$C$822,2,0)),IF(B404 = "","",VLOOKUP(B404,코스닥_상장사목록!A371:I1945,2,0)))</f>
        <v>9680</v>
      </c>
      <c r="D405" t="str">
        <f>IF( B405 ="","",VLOOKUP(B405,유가증권_상장사목록!$A$2:$C$822,3,0))</f>
        <v>의약품 제조업</v>
      </c>
      <c r="E405" s="2">
        <v>45189</v>
      </c>
      <c r="H405" t="s">
        <v>9395</v>
      </c>
      <c r="K405" t="str">
        <f t="shared" si="6"/>
        <v>Wednesday</v>
      </c>
    </row>
    <row r="406" spans="1:11" x14ac:dyDescent="0.3">
      <c r="A406">
        <v>401</v>
      </c>
      <c r="B406" t="s">
        <v>78</v>
      </c>
      <c r="C406">
        <f>IFERROR( IF(B405 = "","",VLOOKUP(B405,유가증권_상장사목록!$A$2:$C$822,2,0)),IF(B405 = "","",VLOOKUP(B405,코스닥_상장사목록!A372:I1946,2,0)))</f>
        <v>3120</v>
      </c>
      <c r="D406" t="str">
        <f>IF( B406 ="","",VLOOKUP(B406,유가증권_상장사목록!$A$2:$C$822,3,0))</f>
        <v>직물직조 및 직물제품 제조업</v>
      </c>
      <c r="E406" s="2">
        <v>45189</v>
      </c>
      <c r="F406">
        <v>136</v>
      </c>
      <c r="H406" t="s">
        <v>9395</v>
      </c>
      <c r="K406" t="str">
        <f t="shared" si="6"/>
        <v>Wednesday</v>
      </c>
    </row>
    <row r="407" spans="1:11" x14ac:dyDescent="0.3">
      <c r="A407">
        <v>402</v>
      </c>
      <c r="B407" t="s">
        <v>49</v>
      </c>
      <c r="C407">
        <f>IFERROR( IF(B406 = "","",VLOOKUP(B406,유가증권_상장사목록!$A$2:$C$822,2,0)),IF(B406 = "","",VLOOKUP(B406,코스닥_상장사목록!A373:I1947,2,0)))</f>
        <v>3610</v>
      </c>
      <c r="D407" t="str">
        <f>IF( B407 ="","",VLOOKUP(B407,유가증권_상장사목록!$A$2:$C$822,3,0))</f>
        <v>금융 지원 서비스업</v>
      </c>
      <c r="E407" s="2">
        <v>45189</v>
      </c>
      <c r="F407">
        <v>20</v>
      </c>
      <c r="H407" t="s">
        <v>9395</v>
      </c>
      <c r="K407" t="str">
        <f t="shared" si="6"/>
        <v>Wednesday</v>
      </c>
    </row>
    <row r="408" spans="1:11" x14ac:dyDescent="0.3">
      <c r="A408">
        <v>403</v>
      </c>
      <c r="B408" t="s">
        <v>17831</v>
      </c>
      <c r="C408">
        <f>IFERROR( IF(B407 = "","",VLOOKUP(B407,유가증권_상장사목록!$A$2:$C$822,2,0)),IF(B407 = "","",VLOOKUP(B407,코스닥_상장사목록!A374:I1948,2,0)))</f>
        <v>5940</v>
      </c>
      <c r="D408" t="e">
        <f>IF( B408 ="","",VLOOKUP(B408,유가증권_상장사목록!$A$2:$C$822,3,0))</f>
        <v>#N/A</v>
      </c>
      <c r="E408" s="2">
        <v>45191</v>
      </c>
      <c r="F408">
        <v>3</v>
      </c>
      <c r="H408" t="s">
        <v>9395</v>
      </c>
      <c r="K408" t="str">
        <f t="shared" si="6"/>
        <v>Friday</v>
      </c>
    </row>
    <row r="409" spans="1:11" x14ac:dyDescent="0.3">
      <c r="A409">
        <v>403</v>
      </c>
      <c r="B409" t="s">
        <v>51</v>
      </c>
      <c r="C409" t="e">
        <f>IFERROR( IF(B408 = "","",VLOOKUP(B408,유가증권_상장사목록!$A$2:$C$822,2,0)),IF(B408 = "","",VLOOKUP(B408,코스닥_상장사목록!A375:I1949,2,0)))</f>
        <v>#N/A</v>
      </c>
      <c r="D409" t="str">
        <f>IF( B409 ="","",VLOOKUP(B409,유가증권_상장사목록!$A$2:$C$822,3,0))</f>
        <v>기타 전문 도매업</v>
      </c>
      <c r="E409" s="2">
        <v>45236</v>
      </c>
      <c r="F409">
        <v>35</v>
      </c>
      <c r="H409" t="s">
        <v>9395</v>
      </c>
      <c r="K409" t="str">
        <f t="shared" si="6"/>
        <v>Monday</v>
      </c>
    </row>
    <row r="410" spans="1:11" x14ac:dyDescent="0.3">
      <c r="A410">
        <v>403</v>
      </c>
      <c r="B410" t="s">
        <v>55</v>
      </c>
      <c r="C410">
        <f>IFERROR( IF(B409 = "","",VLOOKUP(B409,유가증권_상장사목록!$A$2:$C$822,2,0)),IF(B409 = "","",VLOOKUP(B409,코스닥_상장사목록!A376:I1950,2,0)))</f>
        <v>1740</v>
      </c>
      <c r="D410" t="str">
        <f>IF( B410 ="","",VLOOKUP(B410,유가증권_상장사목록!$A$2:$C$822,3,0))</f>
        <v>전자부품 제조업</v>
      </c>
      <c r="E410" s="2">
        <v>45236</v>
      </c>
      <c r="F410">
        <v>15</v>
      </c>
      <c r="H410" t="s">
        <v>9395</v>
      </c>
      <c r="K410" t="str">
        <f t="shared" si="6"/>
        <v>Monday</v>
      </c>
    </row>
    <row r="411" spans="1:11" x14ac:dyDescent="0.3">
      <c r="A411">
        <v>403</v>
      </c>
      <c r="B411" t="s">
        <v>59</v>
      </c>
      <c r="C411">
        <f>IFERROR( IF(B410 = "","",VLOOKUP(B410,유가증권_상장사목록!$A$2:$C$822,2,0)),IF(B410 = "","",VLOOKUP(B410,코스닥_상장사목록!A377:I1951,2,0)))</f>
        <v>34220</v>
      </c>
      <c r="D411" t="str">
        <f>IF( B411 ="","",VLOOKUP(B411,유가증권_상장사목록!$A$2:$C$822,3,0))</f>
        <v>유원지 및 기타 오락관련 서비스업</v>
      </c>
      <c r="E411" s="2">
        <v>45236</v>
      </c>
      <c r="F411">
        <v>13</v>
      </c>
      <c r="H411" t="s">
        <v>9395</v>
      </c>
      <c r="K411" t="str">
        <f t="shared" si="6"/>
        <v>Monday</v>
      </c>
    </row>
    <row r="412" spans="1:11" x14ac:dyDescent="0.3">
      <c r="A412">
        <v>403</v>
      </c>
      <c r="B412" t="s">
        <v>83</v>
      </c>
      <c r="C412">
        <f>IFERROR( IF(B411 = "","",VLOOKUP(B411,유가증권_상장사목록!$A$2:$C$822,2,0)),IF(B411 = "","",VLOOKUP(B411,코스닥_상장사목록!A378:I1952,2,0)))</f>
        <v>35250</v>
      </c>
      <c r="D412" t="str">
        <f>IF( B412 ="","",VLOOKUP(B412,유가증권_상장사목록!$A$2:$C$822,3,0))</f>
        <v>1차 비철금속 제조업</v>
      </c>
      <c r="E412" s="2">
        <v>45236</v>
      </c>
      <c r="F412">
        <v>101</v>
      </c>
      <c r="H412" t="s">
        <v>9395</v>
      </c>
      <c r="K412" t="str">
        <f t="shared" si="6"/>
        <v>Monday</v>
      </c>
    </row>
    <row r="413" spans="1:11" x14ac:dyDescent="0.3">
      <c r="A413">
        <v>403</v>
      </c>
      <c r="B413" t="s">
        <v>102</v>
      </c>
      <c r="C413">
        <f>IFERROR( IF(B412 = "","",VLOOKUP(B412,유가증권_상장사목록!$A$2:$C$822,2,0)),IF(B412 = "","",VLOOKUP(B412,코스닥_상장사목록!A379:I1953,2,0)))</f>
        <v>1780</v>
      </c>
      <c r="D413" t="e">
        <f>IF( B413 ="","",VLOOKUP(B413,유가증권_상장사목록!$A$2:$C$822,3,0))</f>
        <v>#N/A</v>
      </c>
      <c r="E413" s="2">
        <v>45236</v>
      </c>
      <c r="F413">
        <v>108</v>
      </c>
      <c r="H413" t="s">
        <v>9395</v>
      </c>
      <c r="K413" t="str">
        <f t="shared" si="6"/>
        <v>Monday</v>
      </c>
    </row>
    <row r="414" spans="1:11" x14ac:dyDescent="0.3">
      <c r="A414">
        <v>403</v>
      </c>
      <c r="B414" t="s">
        <v>80</v>
      </c>
      <c r="C414">
        <f>IFERROR( IF(B413 = "","",VLOOKUP(B413,유가증권_상장사목록!$A$2:$C$822,2,0)),IF(B413 = "","",VLOOKUP(B413,코스닥_상장사목록!A380:I1954,2,0)))</f>
        <v>1810</v>
      </c>
      <c r="D414" t="str">
        <f>IF( B414 ="","",VLOOKUP(B414,유가증권_상장사목록!$A$2:$C$822,3,0))</f>
        <v>자동차 신품 부품 제조업</v>
      </c>
      <c r="E414" s="2">
        <v>45236</v>
      </c>
      <c r="F414">
        <v>36</v>
      </c>
      <c r="H414" t="s">
        <v>9395</v>
      </c>
      <c r="K414" t="str">
        <f t="shared" si="6"/>
        <v>Monday</v>
      </c>
    </row>
    <row r="415" spans="1:11" x14ac:dyDescent="0.3">
      <c r="A415">
        <v>403</v>
      </c>
      <c r="B415" t="s">
        <v>68</v>
      </c>
      <c r="C415">
        <f>IFERROR( IF(B414 = "","",VLOOKUP(B414,유가증권_상장사목록!$A$2:$C$822,2,0)),IF(B414 = "","",VLOOKUP(B414,코스닥_상장사목록!A381:I1955,2,0)))</f>
        <v>9680</v>
      </c>
      <c r="D415" t="e">
        <f>IF( B415 ="","",VLOOKUP(B415,유가증권_상장사목록!$A$2:$C$822,3,0))</f>
        <v>#N/A</v>
      </c>
      <c r="E415" s="2">
        <v>45236</v>
      </c>
      <c r="F415">
        <v>115</v>
      </c>
      <c r="H415" t="s">
        <v>9395</v>
      </c>
      <c r="K415" t="str">
        <f t="shared" si="6"/>
        <v>Monday</v>
      </c>
    </row>
    <row r="416" spans="1:11" x14ac:dyDescent="0.3">
      <c r="A416">
        <v>403</v>
      </c>
      <c r="B416" t="s">
        <v>94</v>
      </c>
      <c r="C416">
        <f>IFERROR( IF(B415 = "","",VLOOKUP(B415,유가증권_상장사목록!$A$2:$C$822,2,0)),IF(B415 = "","",VLOOKUP(B415,코스닥_상장사목록!A382:I1956,2,0)))</f>
        <v>14470</v>
      </c>
      <c r="D416" t="str">
        <f>IF( B416 ="","",VLOOKUP(B416,유가증권_상장사목록!$A$2:$C$822,3,0))</f>
        <v>1차 비철금속 제조업</v>
      </c>
      <c r="E416" s="2">
        <v>45236</v>
      </c>
      <c r="F416">
        <v>42</v>
      </c>
      <c r="H416" t="s">
        <v>9395</v>
      </c>
      <c r="K416" t="str">
        <f t="shared" si="6"/>
        <v>Monday</v>
      </c>
    </row>
    <row r="417" spans="1:11" x14ac:dyDescent="0.3">
      <c r="A417">
        <v>403</v>
      </c>
      <c r="B417" t="s">
        <v>98</v>
      </c>
      <c r="C417">
        <f>IFERROR( IF(B416 = "","",VLOOKUP(B416,유가증권_상장사목록!$A$2:$C$822,2,0)),IF(B416 = "","",VLOOKUP(B416,코스닥_상장사목록!A383:I1957,2,0)))</f>
        <v>32560</v>
      </c>
      <c r="D417" t="str">
        <f>IF( B417 ="","",VLOOKUP(B417,유가증권_상장사목록!$A$2:$C$822,3,0))</f>
        <v>알코올음료 제조업</v>
      </c>
      <c r="E417" s="2">
        <v>45236</v>
      </c>
      <c r="F417">
        <v>55</v>
      </c>
      <c r="H417" t="s">
        <v>9395</v>
      </c>
      <c r="K417" t="str">
        <f t="shared" si="6"/>
        <v>Monday</v>
      </c>
    </row>
    <row r="418" spans="1:11" x14ac:dyDescent="0.3">
      <c r="A418">
        <v>403</v>
      </c>
      <c r="B418" t="s">
        <v>72</v>
      </c>
      <c r="C418">
        <f>IFERROR( IF(B417 = "","",VLOOKUP(B417,유가증권_상장사목록!$A$2:$C$822,2,0)),IF(B417 = "","",VLOOKUP(B417,코스닥_상장사목록!A384:I1958,2,0)))</f>
        <v>33920</v>
      </c>
      <c r="D418" t="e">
        <f>IF( B418 ="","",VLOOKUP(B418,유가증권_상장사목록!$A$2:$C$822,3,0))</f>
        <v>#N/A</v>
      </c>
      <c r="E418" s="2">
        <v>45236</v>
      </c>
      <c r="F418">
        <v>94</v>
      </c>
      <c r="H418" t="s">
        <v>9395</v>
      </c>
      <c r="K418" t="str">
        <f t="shared" si="6"/>
        <v>Monday</v>
      </c>
    </row>
    <row r="419" spans="1:11" x14ac:dyDescent="0.3">
      <c r="A419">
        <v>403</v>
      </c>
      <c r="B419" t="s">
        <v>17806</v>
      </c>
      <c r="C419">
        <f>IFERROR( IF(B418 = "","",VLOOKUP(B418,유가증권_상장사목록!$A$2:$C$822,2,0)),IF(B418 = "","",VLOOKUP(B418,코스닥_상장사목록!A385:I1959,2,0)))</f>
        <v>53350</v>
      </c>
      <c r="D419" t="str">
        <f>IF( B419 ="","",VLOOKUP(B419,유가증권_상장사목록!$A$2:$C$822,3,0))</f>
        <v>기타 정보 서비스업</v>
      </c>
      <c r="E419" s="2">
        <v>45236</v>
      </c>
      <c r="F419">
        <v>97</v>
      </c>
      <c r="H419" t="s">
        <v>9395</v>
      </c>
      <c r="K419" t="str">
        <f t="shared" si="6"/>
        <v>Monday</v>
      </c>
    </row>
    <row r="420" spans="1:11" x14ac:dyDescent="0.3">
      <c r="A420">
        <v>403</v>
      </c>
      <c r="B420" t="s">
        <v>74</v>
      </c>
      <c r="C420">
        <f>IFERROR( IF(B419 = "","",VLOOKUP(B419,유가증권_상장사목록!$A$2:$C$822,2,0)),IF(B419 = "","",VLOOKUP(B419,코스닥_상장사목록!A386:I1960,2,0)))</f>
        <v>58860</v>
      </c>
      <c r="D420" t="str">
        <f>IF( B420 ="","",VLOOKUP(B420,유가증권_상장사목록!$A$2:$C$822,3,0))</f>
        <v>자료처리, 호스팅, 포털 및 기타 인터넷 정보매개 서비스업</v>
      </c>
      <c r="E420" s="2">
        <v>45236</v>
      </c>
      <c r="F420">
        <v>30</v>
      </c>
      <c r="H420" t="s">
        <v>9395</v>
      </c>
      <c r="K420" t="str">
        <f t="shared" si="6"/>
        <v>Monday</v>
      </c>
    </row>
    <row r="421" spans="1:11" x14ac:dyDescent="0.3">
      <c r="A421">
        <v>403</v>
      </c>
      <c r="B421" t="s">
        <v>96</v>
      </c>
      <c r="C421">
        <f>IFERROR( IF(B420 = "","",VLOOKUP(B420,유가증권_상장사목록!$A$2:$C$822,2,0)),IF(B420 = "","",VLOOKUP(B420,코스닥_상장사목록!A387:I1961,2,0)))</f>
        <v>78000</v>
      </c>
      <c r="D421" t="str">
        <f>IF( B421 ="","",VLOOKUP(B421,유가증권_상장사목록!$A$2:$C$822,3,0))</f>
        <v>고무제품 제조업</v>
      </c>
      <c r="E421" s="2">
        <v>45236</v>
      </c>
      <c r="F421">
        <v>26</v>
      </c>
      <c r="H421" t="s">
        <v>9395</v>
      </c>
      <c r="K421" t="str">
        <f t="shared" si="6"/>
        <v>Monday</v>
      </c>
    </row>
    <row r="422" spans="1:11" x14ac:dyDescent="0.3">
      <c r="A422">
        <v>404</v>
      </c>
      <c r="B422" t="s">
        <v>51</v>
      </c>
      <c r="C422">
        <f>IFERROR( IF(B421 = "","",VLOOKUP(B421,유가증권_상장사목록!$A$2:$C$822,2,0)),IF(B421 = "","",VLOOKUP(B421,코스닥_상장사목록!A388:I1962,2,0)))</f>
        <v>282690</v>
      </c>
      <c r="D422" t="str">
        <f>IF( B422 ="","",VLOOKUP(B422,유가증권_상장사목록!$A$2:$C$822,3,0))</f>
        <v>기타 전문 도매업</v>
      </c>
      <c r="E422" s="2">
        <v>45237</v>
      </c>
      <c r="F422">
        <v>35</v>
      </c>
      <c r="H422" t="s">
        <v>9395</v>
      </c>
      <c r="K422" t="str">
        <f t="shared" si="6"/>
        <v>Tuesday</v>
      </c>
    </row>
    <row r="423" spans="1:11" x14ac:dyDescent="0.3">
      <c r="A423">
        <v>405</v>
      </c>
      <c r="B423" t="s">
        <v>55</v>
      </c>
      <c r="C423">
        <f>IFERROR( IF(B422 = "","",VLOOKUP(B422,유가증권_상장사목록!$A$2:$C$822,2,0)),IF(B422 = "","",VLOOKUP(B422,코스닥_상장사목록!A389:I1963,2,0)))</f>
        <v>1740</v>
      </c>
      <c r="D423" t="str">
        <f>IF( B423 ="","",VLOOKUP(B423,유가증권_상장사목록!$A$2:$C$822,3,0))</f>
        <v>전자부품 제조업</v>
      </c>
      <c r="E423" s="2">
        <v>45237</v>
      </c>
      <c r="F423">
        <v>15</v>
      </c>
      <c r="H423" t="s">
        <v>9395</v>
      </c>
      <c r="K423" t="str">
        <f t="shared" si="6"/>
        <v>Tuesday</v>
      </c>
    </row>
    <row r="424" spans="1:11" x14ac:dyDescent="0.3">
      <c r="A424">
        <v>406</v>
      </c>
      <c r="B424" t="s">
        <v>59</v>
      </c>
      <c r="C424">
        <f>IFERROR( IF(B423 = "","",VLOOKUP(B423,유가증권_상장사목록!$A$2:$C$822,2,0)),IF(B423 = "","",VLOOKUP(B423,코스닥_상장사목록!A390:I1964,2,0)))</f>
        <v>34220</v>
      </c>
      <c r="D424" t="str">
        <f>IF( B424 ="","",VLOOKUP(B424,유가증권_상장사목록!$A$2:$C$822,3,0))</f>
        <v>유원지 및 기타 오락관련 서비스업</v>
      </c>
      <c r="E424" s="2">
        <v>45237</v>
      </c>
      <c r="F424">
        <v>13</v>
      </c>
      <c r="H424" t="s">
        <v>9395</v>
      </c>
      <c r="K424" t="str">
        <f t="shared" si="6"/>
        <v>Tuesday</v>
      </c>
    </row>
    <row r="425" spans="1:11" x14ac:dyDescent="0.3">
      <c r="A425">
        <v>407</v>
      </c>
      <c r="B425" t="s">
        <v>83</v>
      </c>
      <c r="C425">
        <f>IFERROR( IF(B424 = "","",VLOOKUP(B424,유가증권_상장사목록!$A$2:$C$822,2,0)),IF(B424 = "","",VLOOKUP(B424,코스닥_상장사목록!A391:I1965,2,0)))</f>
        <v>35250</v>
      </c>
      <c r="D425" t="str">
        <f>IF( B425 ="","",VLOOKUP(B425,유가증권_상장사목록!$A$2:$C$822,3,0))</f>
        <v>1차 비철금속 제조업</v>
      </c>
      <c r="E425" s="2">
        <v>45237</v>
      </c>
      <c r="F425">
        <v>103</v>
      </c>
      <c r="H425" t="s">
        <v>9395</v>
      </c>
      <c r="K425" t="str">
        <f t="shared" si="6"/>
        <v>Tuesday</v>
      </c>
    </row>
    <row r="426" spans="1:11" x14ac:dyDescent="0.3">
      <c r="A426">
        <v>408</v>
      </c>
      <c r="B426" t="s">
        <v>102</v>
      </c>
      <c r="C426">
        <f>IFERROR( IF(B425 = "","",VLOOKUP(B425,유가증권_상장사목록!$A$2:$C$822,2,0)),IF(B425 = "","",VLOOKUP(B425,코스닥_상장사목록!A392:I1966,2,0)))</f>
        <v>1780</v>
      </c>
      <c r="D426" t="e">
        <f>IF( B426 ="","",VLOOKUP(B426,유가증권_상장사목록!$A$2:$C$822,3,0))</f>
        <v>#N/A</v>
      </c>
      <c r="E426" s="2">
        <v>45237</v>
      </c>
      <c r="F426">
        <v>165</v>
      </c>
      <c r="H426" t="s">
        <v>9395</v>
      </c>
      <c r="K426" t="str">
        <f t="shared" si="6"/>
        <v>Tuesday</v>
      </c>
    </row>
    <row r="427" spans="1:11" x14ac:dyDescent="0.3">
      <c r="A427">
        <v>409</v>
      </c>
      <c r="B427" t="s">
        <v>80</v>
      </c>
      <c r="C427">
        <f>IFERROR( IF(B426 = "","",VLOOKUP(B426,유가증권_상장사목록!$A$2:$C$822,2,0)),IF(B426 = "","",VLOOKUP(B426,코스닥_상장사목록!A393:I1967,2,0)))</f>
        <v>1810</v>
      </c>
      <c r="D427" t="str">
        <f>IF( B427 ="","",VLOOKUP(B427,유가증권_상장사목록!$A$2:$C$822,3,0))</f>
        <v>자동차 신품 부품 제조업</v>
      </c>
      <c r="E427" s="2">
        <v>45237</v>
      </c>
      <c r="F427">
        <v>36</v>
      </c>
      <c r="H427" t="s">
        <v>9395</v>
      </c>
      <c r="K427" t="str">
        <f t="shared" si="6"/>
        <v>Tuesday</v>
      </c>
    </row>
    <row r="428" spans="1:11" x14ac:dyDescent="0.3">
      <c r="A428">
        <v>410</v>
      </c>
      <c r="B428" t="s">
        <v>71</v>
      </c>
      <c r="C428">
        <f>IFERROR( IF(B427 = "","",VLOOKUP(B427,유가증권_상장사목록!$A$2:$C$822,2,0)),IF(B427 = "","",VLOOKUP(B427,코스닥_상장사목록!A394:I1968,2,0)))</f>
        <v>9680</v>
      </c>
      <c r="D428" t="str">
        <f>IF( B428 ="","",VLOOKUP(B428,유가증권_상장사목록!$A$2:$C$822,3,0))</f>
        <v>의약품 제조업</v>
      </c>
      <c r="E428" s="2">
        <v>45237</v>
      </c>
      <c r="F428">
        <v>15</v>
      </c>
      <c r="H428" t="s">
        <v>9395</v>
      </c>
      <c r="K428" t="str">
        <f t="shared" si="6"/>
        <v>Tuesday</v>
      </c>
    </row>
    <row r="429" spans="1:11" x14ac:dyDescent="0.3">
      <c r="A429">
        <v>411</v>
      </c>
      <c r="B429" t="s">
        <v>94</v>
      </c>
      <c r="C429">
        <f>IFERROR( IF(B428 = "","",VLOOKUP(B428,유가증권_상장사목록!$A$2:$C$822,2,0)),IF(B428 = "","",VLOOKUP(B428,코스닥_상장사목록!A395:I1969,2,0)))</f>
        <v>3120</v>
      </c>
      <c r="D429" t="str">
        <f>IF( B429 ="","",VLOOKUP(B429,유가증권_상장사목록!$A$2:$C$822,3,0))</f>
        <v>1차 비철금속 제조업</v>
      </c>
      <c r="E429" s="2">
        <v>45237</v>
      </c>
      <c r="F429">
        <v>42</v>
      </c>
      <c r="H429" t="s">
        <v>9395</v>
      </c>
      <c r="K429" t="str">
        <f t="shared" si="6"/>
        <v>Tuesday</v>
      </c>
    </row>
    <row r="430" spans="1:11" x14ac:dyDescent="0.3">
      <c r="A430">
        <v>412</v>
      </c>
      <c r="B430" t="s">
        <v>92</v>
      </c>
      <c r="C430">
        <f>IFERROR( IF(B429 = "","",VLOOKUP(B429,유가증권_상장사목록!$A$2:$C$822,2,0)),IF(B429 = "","",VLOOKUP(B429,코스닥_상장사목록!A396:I1970,2,0)))</f>
        <v>32560</v>
      </c>
      <c r="D430" t="e">
        <f>IF( B430 ="","",VLOOKUP(B430,유가증권_상장사목록!$A$2:$C$822,3,0))</f>
        <v>#N/A</v>
      </c>
      <c r="E430" s="2">
        <v>45237</v>
      </c>
      <c r="F430">
        <v>109</v>
      </c>
      <c r="H430" t="s">
        <v>9395</v>
      </c>
      <c r="K430" t="str">
        <f t="shared" si="6"/>
        <v>Tuesday</v>
      </c>
    </row>
    <row r="431" spans="1:11" x14ac:dyDescent="0.3">
      <c r="A431">
        <v>413</v>
      </c>
      <c r="B431" t="s">
        <v>17796</v>
      </c>
      <c r="C431">
        <f>IFERROR( IF(B430 = "","",VLOOKUP(B430,유가증권_상장사목록!$A$2:$C$822,2,0)),IF(B430 = "","",VLOOKUP(B430,코스닥_상장사목록!A397:I1971,2,0)))</f>
        <v>138070</v>
      </c>
      <c r="D431" t="e">
        <f>IF( B431 ="","",VLOOKUP(B431,유가증권_상장사목록!$A$2:$C$822,3,0))</f>
        <v>#N/A</v>
      </c>
      <c r="E431" s="2">
        <v>45237</v>
      </c>
      <c r="F431">
        <v>18</v>
      </c>
      <c r="H431" t="s">
        <v>9395</v>
      </c>
      <c r="K431" t="str">
        <f t="shared" si="6"/>
        <v>Tuesday</v>
      </c>
    </row>
    <row r="432" spans="1:11" x14ac:dyDescent="0.3">
      <c r="A432">
        <v>414</v>
      </c>
      <c r="B432" t="s">
        <v>17806</v>
      </c>
      <c r="C432">
        <f>IFERROR( IF(B431 = "","",VLOOKUP(B431,유가증권_상장사목록!$A$2:$C$822,2,0)),IF(B431 = "","",VLOOKUP(B431,코스닥_상장사목록!A398:I1972,2,0)))</f>
        <v>7770</v>
      </c>
      <c r="D432" t="str">
        <f>IF( B432 ="","",VLOOKUP(B432,유가증권_상장사목록!$A$2:$C$822,3,0))</f>
        <v>기타 정보 서비스업</v>
      </c>
      <c r="E432" s="2">
        <v>45237</v>
      </c>
      <c r="F432">
        <v>99</v>
      </c>
      <c r="H432" t="s">
        <v>9395</v>
      </c>
      <c r="K432" t="str">
        <f t="shared" si="6"/>
        <v>Tuesday</v>
      </c>
    </row>
    <row r="433" spans="1:11" x14ac:dyDescent="0.3">
      <c r="A433">
        <v>415</v>
      </c>
      <c r="B433" t="s">
        <v>74</v>
      </c>
      <c r="C433">
        <f>IFERROR( IF(B432 = "","",VLOOKUP(B432,유가증권_상장사목록!$A$2:$C$822,2,0)),IF(B432 = "","",VLOOKUP(B432,코스닥_상장사목록!A399:I1973,2,0)))</f>
        <v>58860</v>
      </c>
      <c r="D433" t="str">
        <f>IF( B433 ="","",VLOOKUP(B433,유가증권_상장사목록!$A$2:$C$822,3,0))</f>
        <v>자료처리, 호스팅, 포털 및 기타 인터넷 정보매개 서비스업</v>
      </c>
      <c r="E433" s="2">
        <v>45237</v>
      </c>
      <c r="F433">
        <v>30</v>
      </c>
      <c r="H433" t="s">
        <v>9395</v>
      </c>
      <c r="K433" t="str">
        <f t="shared" si="6"/>
        <v>Tuesday</v>
      </c>
    </row>
    <row r="434" spans="1:11" x14ac:dyDescent="0.3">
      <c r="A434">
        <v>416</v>
      </c>
      <c r="B434" t="s">
        <v>96</v>
      </c>
      <c r="C434">
        <f>IFERROR( IF(B433 = "","",VLOOKUP(B433,유가증권_상장사목록!$A$2:$C$822,2,0)),IF(B433 = "","",VLOOKUP(B433,코스닥_상장사목록!A400:I1974,2,0)))</f>
        <v>78000</v>
      </c>
      <c r="D434" t="str">
        <f>IF( B434 ="","",VLOOKUP(B434,유가증권_상장사목록!$A$2:$C$822,3,0))</f>
        <v>고무제품 제조업</v>
      </c>
      <c r="E434" s="2">
        <v>45237</v>
      </c>
      <c r="F434">
        <v>26</v>
      </c>
      <c r="H434" t="s">
        <v>9395</v>
      </c>
      <c r="K434" t="str">
        <f t="shared" si="6"/>
        <v>Tuesday</v>
      </c>
    </row>
    <row r="435" spans="1:11" x14ac:dyDescent="0.3">
      <c r="A435">
        <v>417</v>
      </c>
      <c r="B435" t="s">
        <v>90</v>
      </c>
      <c r="C435">
        <f>IFERROR( IF(B434 = "","",VLOOKUP(B434,유가증권_상장사목록!$A$2:$C$822,2,0)),IF(B434 = "","",VLOOKUP(B434,코스닥_상장사목록!A401:I1975,2,0)))</f>
        <v>282690</v>
      </c>
      <c r="D435" t="str">
        <f>IF( B435 ="","",VLOOKUP(B435,유가증권_상장사목록!$A$2:$C$822,3,0))</f>
        <v>비료, 농약 및 살균, 살충제 제조업</v>
      </c>
      <c r="E435" s="2">
        <v>45237</v>
      </c>
      <c r="F435">
        <v>47</v>
      </c>
      <c r="H435" t="s">
        <v>9395</v>
      </c>
      <c r="K435" t="str">
        <f t="shared" si="6"/>
        <v>Tuesday</v>
      </c>
    </row>
    <row r="436" spans="1:11" x14ac:dyDescent="0.3">
      <c r="A436">
        <v>418</v>
      </c>
      <c r="B436" t="s">
        <v>53</v>
      </c>
      <c r="C436">
        <f>IFERROR( IF(B435 = "","",VLOOKUP(B435,유가증권_상장사목록!$A$2:$C$822,2,0)),IF(B435 = "","",VLOOKUP(B435,코스닥_상장사목록!A402:I1976,2,0)))</f>
        <v>7590</v>
      </c>
      <c r="D436" t="str">
        <f>IF( B436 ="","",VLOOKUP(B436,유가증권_상장사목록!$A$2:$C$822,3,0))</f>
        <v>기타 금융업</v>
      </c>
      <c r="E436" s="2">
        <v>45245</v>
      </c>
      <c r="F436">
        <v>6</v>
      </c>
      <c r="H436" t="s">
        <v>9395</v>
      </c>
      <c r="K436" t="str">
        <f t="shared" si="6"/>
        <v>Wednesday</v>
      </c>
    </row>
    <row r="437" spans="1:11" x14ac:dyDescent="0.3">
      <c r="A437">
        <v>419</v>
      </c>
      <c r="B437" t="s">
        <v>47</v>
      </c>
      <c r="C437">
        <f>IFERROR( IF(B436 = "","",VLOOKUP(B436,유가증권_상장사목록!$A$2:$C$822,2,0)),IF(B436 = "","",VLOOKUP(B436,코스닥_상장사목록!A403:I1977,2,0)))</f>
        <v>55550</v>
      </c>
      <c r="D437" t="str">
        <f>IF( B437 ="","",VLOOKUP(B437,유가증권_상장사목록!$A$2:$C$822,3,0))</f>
        <v>금융 지원 서비스업</v>
      </c>
      <c r="E437" s="2">
        <v>45245</v>
      </c>
      <c r="F437">
        <v>6</v>
      </c>
      <c r="H437" t="s">
        <v>9395</v>
      </c>
      <c r="K437" t="str">
        <f t="shared" si="6"/>
        <v>Wednesday</v>
      </c>
    </row>
    <row r="438" spans="1:11" x14ac:dyDescent="0.3">
      <c r="A438">
        <v>420</v>
      </c>
      <c r="B438" t="s">
        <v>68</v>
      </c>
      <c r="C438">
        <f>IFERROR( IF(B437 = "","",VLOOKUP(B437,유가증권_상장사목록!$A$2:$C$822,2,0)),IF(B437 = "","",VLOOKUP(B437,코스닥_상장사목록!A404:I1978,2,0)))</f>
        <v>16360</v>
      </c>
      <c r="D438" t="e">
        <f>IF( B438 ="","",VLOOKUP(B438,유가증권_상장사목록!$A$2:$C$822,3,0))</f>
        <v>#N/A</v>
      </c>
      <c r="E438" s="2">
        <v>45245</v>
      </c>
      <c r="F438">
        <v>104</v>
      </c>
      <c r="H438" t="s">
        <v>9395</v>
      </c>
      <c r="K438" t="str">
        <f t="shared" si="6"/>
        <v>Wednesday</v>
      </c>
    </row>
    <row r="439" spans="1:11" x14ac:dyDescent="0.3">
      <c r="A439">
        <v>421</v>
      </c>
      <c r="B439" t="s">
        <v>49</v>
      </c>
      <c r="C439">
        <f>IFERROR( IF(B438 = "","",VLOOKUP(B438,유가증권_상장사목록!$A$2:$C$822,2,0)),IF(B438 = "","",VLOOKUP(B438,코스닥_상장사목록!A405:I1979,2,0)))</f>
        <v>14470</v>
      </c>
      <c r="D439" t="str">
        <f>IF( B439 ="","",VLOOKUP(B439,유가증권_상장사목록!$A$2:$C$822,3,0))</f>
        <v>금융 지원 서비스업</v>
      </c>
      <c r="E439" s="2">
        <v>45246</v>
      </c>
      <c r="F439">
        <v>20</v>
      </c>
      <c r="H439" t="s">
        <v>9395</v>
      </c>
      <c r="K439" t="str">
        <f t="shared" si="6"/>
        <v>Thursday</v>
      </c>
    </row>
    <row r="440" spans="1:11" x14ac:dyDescent="0.3">
      <c r="A440">
        <v>422</v>
      </c>
      <c r="B440" t="s">
        <v>47</v>
      </c>
      <c r="C440">
        <f>IFERROR( IF(B439 = "","",VLOOKUP(B439,유가증권_상장사목록!$A$2:$C$822,2,0)),IF(B439 = "","",VLOOKUP(B439,코스닥_상장사목록!A406:I1980,2,0)))</f>
        <v>5940</v>
      </c>
      <c r="D440" t="str">
        <f>IF( B440 ="","",VLOOKUP(B440,유가증권_상장사목록!$A$2:$C$822,3,0))</f>
        <v>금융 지원 서비스업</v>
      </c>
      <c r="E440" s="2">
        <v>45246</v>
      </c>
      <c r="F440">
        <v>6</v>
      </c>
      <c r="H440" t="s">
        <v>9395</v>
      </c>
      <c r="K440" t="str">
        <f t="shared" si="6"/>
        <v>Thursday</v>
      </c>
    </row>
    <row r="441" spans="1:11" x14ac:dyDescent="0.3">
      <c r="A441">
        <v>423</v>
      </c>
      <c r="B441" t="s">
        <v>68</v>
      </c>
      <c r="C441">
        <f>IFERROR( IF(B440 = "","",VLOOKUP(B440,유가증권_상장사목록!$A$2:$C$822,2,0)),IF(B440 = "","",VLOOKUP(B440,코스닥_상장사목록!A407:I1981,2,0)))</f>
        <v>16360</v>
      </c>
      <c r="D441" t="e">
        <f>IF( B441 ="","",VLOOKUP(B441,유가증권_상장사목록!$A$2:$C$822,3,0))</f>
        <v>#N/A</v>
      </c>
      <c r="E441" s="2">
        <v>45246</v>
      </c>
      <c r="F441">
        <v>100</v>
      </c>
      <c r="H441" t="s">
        <v>9395</v>
      </c>
      <c r="K441" t="str">
        <f t="shared" si="6"/>
        <v>Thursday</v>
      </c>
    </row>
    <row r="442" spans="1:11" x14ac:dyDescent="0.3">
      <c r="A442">
        <v>424</v>
      </c>
      <c r="B442" t="s">
        <v>17797</v>
      </c>
      <c r="C442">
        <f>IFERROR( IF(B441 = "","",VLOOKUP(B441,유가증권_상장사목록!$A$2:$C$822,2,0)),IF(B441 = "","",VLOOKUP(B441,코스닥_상장사목록!A408:I1982,2,0)))</f>
        <v>14470</v>
      </c>
      <c r="D442" t="e">
        <f>IF( B442 ="","",VLOOKUP(B442,유가증권_상장사목록!$A$2:$C$822,3,0))</f>
        <v>#N/A</v>
      </c>
      <c r="E442" s="2">
        <v>45250</v>
      </c>
      <c r="F442">
        <v>37</v>
      </c>
      <c r="H442" t="s">
        <v>9395</v>
      </c>
      <c r="K442" t="str">
        <f t="shared" si="6"/>
        <v>Monday</v>
      </c>
    </row>
    <row r="443" spans="1:11" x14ac:dyDescent="0.3">
      <c r="A443">
        <v>425</v>
      </c>
      <c r="B443" t="s">
        <v>100</v>
      </c>
      <c r="C443" t="e">
        <f>IFERROR( IF(B442 = "","",VLOOKUP(B442,유가증권_상장사목록!$A$2:$C$822,2,0)),IF(B442 = "","",VLOOKUP(B442,코스닥_상장사목록!A409:I1983,2,0)))</f>
        <v>#N/A</v>
      </c>
      <c r="D443" t="e">
        <f>IF( B443 ="","",VLOOKUP(B443,유가증권_상장사목록!$A$2:$C$822,3,0))</f>
        <v>#N/A</v>
      </c>
      <c r="E443" s="2">
        <v>45251</v>
      </c>
      <c r="F443">
        <v>44</v>
      </c>
      <c r="H443" t="s">
        <v>9395</v>
      </c>
      <c r="K443" t="str">
        <f t="shared" si="6"/>
        <v>Tuesday</v>
      </c>
    </row>
    <row r="444" spans="1:11" x14ac:dyDescent="0.3">
      <c r="A444">
        <v>426</v>
      </c>
      <c r="B444" t="s">
        <v>100</v>
      </c>
      <c r="C444">
        <f>IFERROR( IF(B443 = "","",VLOOKUP(B443,유가증권_상장사목록!$A$2:$C$822,2,0)),IF(B443 = "","",VLOOKUP(B443,코스닥_상장사목록!A410:I1984,2,0)))</f>
        <v>92460</v>
      </c>
      <c r="D444" t="e">
        <f>IF( B444 ="","",VLOOKUP(B444,유가증권_상장사목록!$A$2:$C$822,3,0))</f>
        <v>#N/A</v>
      </c>
      <c r="E444" s="2">
        <v>45252</v>
      </c>
      <c r="F444">
        <v>44</v>
      </c>
      <c r="H444" t="s">
        <v>9395</v>
      </c>
      <c r="K444" t="str">
        <f t="shared" si="6"/>
        <v>Wednesday</v>
      </c>
    </row>
    <row r="445" spans="1:11" x14ac:dyDescent="0.3">
      <c r="A445">
        <v>427</v>
      </c>
      <c r="B445" t="s">
        <v>96</v>
      </c>
      <c r="C445">
        <f>IFERROR( IF(B444 = "","",VLOOKUP(B444,유가증권_상장사목록!$A$2:$C$822,2,0)),IF(B444 = "","",VLOOKUP(B444,코스닥_상장사목록!A411:I1985,2,0)))</f>
        <v>92460</v>
      </c>
      <c r="D445" t="str">
        <f>IF( B445 ="","",VLOOKUP(B445,유가증권_상장사목록!$A$2:$C$822,3,0))</f>
        <v>고무제품 제조업</v>
      </c>
      <c r="E445" s="2">
        <v>45252</v>
      </c>
      <c r="F445">
        <v>25</v>
      </c>
      <c r="H445" t="s">
        <v>9395</v>
      </c>
      <c r="K445" t="str">
        <f t="shared" si="6"/>
        <v>Wednesday</v>
      </c>
    </row>
    <row r="446" spans="1:11" x14ac:dyDescent="0.3">
      <c r="A446">
        <v>428</v>
      </c>
      <c r="B446" t="s">
        <v>83</v>
      </c>
      <c r="C446">
        <f>IFERROR( IF(B445 = "","",VLOOKUP(B445,유가증권_상장사목록!$A$2:$C$822,2,0)),IF(B445 = "","",VLOOKUP(B445,코스닥_상장사목록!A412:I1986,2,0)))</f>
        <v>282690</v>
      </c>
      <c r="D446" t="str">
        <f>IF( B446 ="","",VLOOKUP(B446,유가증권_상장사목록!$A$2:$C$822,3,0))</f>
        <v>1차 비철금속 제조업</v>
      </c>
      <c r="E446" s="2">
        <v>45254</v>
      </c>
      <c r="F446">
        <v>102</v>
      </c>
      <c r="H446" t="s">
        <v>9395</v>
      </c>
      <c r="K446" t="str">
        <f t="shared" si="6"/>
        <v>Friday</v>
      </c>
    </row>
    <row r="447" spans="1:11" x14ac:dyDescent="0.3">
      <c r="A447">
        <v>429</v>
      </c>
      <c r="B447" t="s">
        <v>81</v>
      </c>
      <c r="C447">
        <f>IFERROR( IF(B446 = "","",VLOOKUP(B446,유가증권_상장사목록!$A$2:$C$822,2,0)),IF(B446 = "","",VLOOKUP(B446,코스닥_상장사목록!A413:I1987,2,0)))</f>
        <v>1780</v>
      </c>
      <c r="D447" t="str">
        <f>IF( B447 ="","",VLOOKUP(B447,유가증권_상장사목록!$A$2:$C$822,3,0))</f>
        <v>자동차 신품 부품 제조업</v>
      </c>
      <c r="E447" s="2">
        <v>45254</v>
      </c>
      <c r="F447">
        <v>36</v>
      </c>
      <c r="H447" t="s">
        <v>9395</v>
      </c>
      <c r="K447" t="str">
        <f t="shared" si="6"/>
        <v>Friday</v>
      </c>
    </row>
    <row r="448" spans="1:11" x14ac:dyDescent="0.3">
      <c r="A448">
        <v>430</v>
      </c>
      <c r="B448" t="s">
        <v>101</v>
      </c>
      <c r="C448">
        <f>IFERROR( IF(B447 = "","",VLOOKUP(B447,유가증권_상장사목록!$A$2:$C$822,2,0)),IF(B447 = "","",VLOOKUP(B447,코스닥_상장사목록!A414:I1988,2,0)))</f>
        <v>9680</v>
      </c>
      <c r="D448" t="e">
        <f>IF( B448 ="","",VLOOKUP(B448,유가증권_상장사목록!$A$2:$C$822,3,0))</f>
        <v>#N/A</v>
      </c>
      <c r="E448" s="2">
        <v>45254</v>
      </c>
      <c r="F448">
        <v>44</v>
      </c>
      <c r="H448" t="s">
        <v>9395</v>
      </c>
      <c r="K448" t="str">
        <f t="shared" si="6"/>
        <v>Friday</v>
      </c>
    </row>
    <row r="449" spans="1:11" x14ac:dyDescent="0.3">
      <c r="A449">
        <v>430</v>
      </c>
      <c r="B449" t="s">
        <v>92</v>
      </c>
      <c r="C449">
        <f>IFERROR( IF(B448 = "","",VLOOKUP(B448,유가증권_상장사목록!$A$2:$C$822,2,0)),IF(B448 = "","",VLOOKUP(B448,코스닥_상장사목록!A415:I1989,2,0)))</f>
        <v>92460</v>
      </c>
      <c r="D449" t="e">
        <f>IF( B449 ="","",VLOOKUP(B449,유가증권_상장사목록!$A$2:$C$822,3,0))</f>
        <v>#N/A</v>
      </c>
      <c r="E449" s="2">
        <v>45260</v>
      </c>
      <c r="F449">
        <v>105</v>
      </c>
      <c r="H449" t="s">
        <v>9395</v>
      </c>
      <c r="K449" t="str">
        <f t="shared" si="6"/>
        <v>Thursday</v>
      </c>
    </row>
    <row r="450" spans="1:11" x14ac:dyDescent="0.3">
      <c r="A450">
        <v>431</v>
      </c>
      <c r="B450" t="s">
        <v>68</v>
      </c>
      <c r="C450">
        <f>IFERROR( IF(B449 = "","",VLOOKUP(B449,유가증권_상장사목록!$A$2:$C$822,2,0)),IF(B449 = "","",VLOOKUP(B449,코스닥_상장사목록!A416:I1990,2,0)))</f>
        <v>138070</v>
      </c>
      <c r="D450" t="e">
        <f>IF( B450 ="","",VLOOKUP(B450,유가증권_상장사목록!$A$2:$C$822,3,0))</f>
        <v>#N/A</v>
      </c>
      <c r="E450" s="2">
        <v>45265</v>
      </c>
      <c r="F450">
        <v>100</v>
      </c>
      <c r="H450" t="s">
        <v>9395</v>
      </c>
      <c r="K450" t="str">
        <f t="shared" si="6"/>
        <v>Tuesday</v>
      </c>
    </row>
    <row r="451" spans="1:11" x14ac:dyDescent="0.3">
      <c r="A451">
        <v>432</v>
      </c>
      <c r="B451" t="s">
        <v>76</v>
      </c>
      <c r="C451">
        <f>IFERROR( IF(B450 = "","",VLOOKUP(B450,유가증권_상장사목록!$A$2:$C$822,2,0)),IF(B450 = "","",VLOOKUP(B450,코스닥_상장사목록!A417:I1991,2,0)))</f>
        <v>14470</v>
      </c>
      <c r="D451" t="str">
        <f>IF( B451 ="","",VLOOKUP(B451,유가증권_상장사목록!$A$2:$C$822,3,0))</f>
        <v>기타 비금속 광물제품 제조업</v>
      </c>
      <c r="E451" s="2">
        <v>45265</v>
      </c>
      <c r="F451">
        <v>35</v>
      </c>
      <c r="H451" t="s">
        <v>9395</v>
      </c>
      <c r="K451" t="str">
        <f t="shared" si="6"/>
        <v>Tuesday</v>
      </c>
    </row>
    <row r="452" spans="1:11" x14ac:dyDescent="0.3">
      <c r="A452">
        <v>433</v>
      </c>
      <c r="B452" t="s">
        <v>83</v>
      </c>
      <c r="C452">
        <f>IFERROR( IF(B451 = "","",VLOOKUP(B451,유가증권_상장사목록!$A$2:$C$822,2,0)),IF(B451 = "","",VLOOKUP(B451,코스닥_상장사목록!A418:I1992,2,0)))</f>
        <v>1560</v>
      </c>
      <c r="D452" t="str">
        <f>IF( B452 ="","",VLOOKUP(B452,유가증권_상장사목록!$A$2:$C$822,3,0))</f>
        <v>1차 비철금속 제조업</v>
      </c>
      <c r="E452" s="2">
        <v>45265</v>
      </c>
      <c r="F452">
        <v>102</v>
      </c>
      <c r="H452" t="s">
        <v>9395</v>
      </c>
      <c r="K452" t="str">
        <f t="shared" si="6"/>
        <v>Tuesday</v>
      </c>
    </row>
    <row r="453" spans="1:11" x14ac:dyDescent="0.3">
      <c r="A453">
        <v>433</v>
      </c>
      <c r="B453" t="s">
        <v>17798</v>
      </c>
      <c r="C453">
        <f>IFERROR( IF(B452 = "","",VLOOKUP(B452,유가증권_상장사목록!$A$2:$C$822,2,0)),IF(B452 = "","",VLOOKUP(B452,코스닥_상장사목록!A419:I1993,2,0)))</f>
        <v>1780</v>
      </c>
      <c r="D453" t="e">
        <f>IF( B453 ="","",VLOOKUP(B453,유가증권_상장사목록!$A$2:$C$822,3,0))</f>
        <v>#N/A</v>
      </c>
      <c r="E453" s="2">
        <v>45267</v>
      </c>
      <c r="F453">
        <v>12</v>
      </c>
      <c r="H453" t="s">
        <v>9395</v>
      </c>
      <c r="K453" t="str">
        <f t="shared" si="6"/>
        <v>Thursday</v>
      </c>
    </row>
    <row r="454" spans="1:11" x14ac:dyDescent="0.3">
      <c r="A454">
        <v>433</v>
      </c>
      <c r="B454" t="s">
        <v>59</v>
      </c>
      <c r="C454" t="e">
        <f>IFERROR( IF(B453 = "","",VLOOKUP(B453,유가증권_상장사목록!$A$2:$C$822,2,0)),IF(B453 = "","",VLOOKUP(B453,코스닥_상장사목록!A420:I1994,2,0)))</f>
        <v>#N/A</v>
      </c>
      <c r="D454" t="str">
        <f>IF( B454 ="","",VLOOKUP(B454,유가증권_상장사목록!$A$2:$C$822,3,0))</f>
        <v>유원지 및 기타 오락관련 서비스업</v>
      </c>
      <c r="E454" s="2">
        <v>45267</v>
      </c>
      <c r="F454">
        <v>13</v>
      </c>
      <c r="H454" t="s">
        <v>9395</v>
      </c>
      <c r="K454" t="str">
        <f t="shared" si="6"/>
        <v>Thursday</v>
      </c>
    </row>
    <row r="455" spans="1:11" x14ac:dyDescent="0.3">
      <c r="A455">
        <v>434</v>
      </c>
      <c r="B455" t="s">
        <v>47</v>
      </c>
      <c r="C455">
        <f>IFERROR( IF(B454 = "","",VLOOKUP(B454,유가증권_상장사목록!$A$2:$C$822,2,0)),IF(B454 = "","",VLOOKUP(B454,코스닥_상장사목록!A421:I1995,2,0)))</f>
        <v>35250</v>
      </c>
      <c r="D455" t="str">
        <f>IF( B455 ="","",VLOOKUP(B455,유가증권_상장사목록!$A$2:$C$822,3,0))</f>
        <v>금융 지원 서비스업</v>
      </c>
      <c r="E455" s="2">
        <v>45278</v>
      </c>
      <c r="F455">
        <v>5</v>
      </c>
      <c r="H455" t="s">
        <v>9395</v>
      </c>
      <c r="K455" t="str">
        <f t="shared" si="6"/>
        <v>Monday</v>
      </c>
    </row>
    <row r="456" spans="1:11" x14ac:dyDescent="0.3">
      <c r="A456">
        <v>435</v>
      </c>
      <c r="B456" t="s">
        <v>1702</v>
      </c>
      <c r="C456">
        <f>IFERROR( IF(B455 = "","",VLOOKUP(B455,유가증권_상장사목록!$A$2:$C$822,2,0)),IF(B455 = "","",VLOOKUP(B455,코스닥_상장사목록!A422:I1996,2,0)))</f>
        <v>16360</v>
      </c>
      <c r="D456" t="str">
        <f>IF( B456 ="","",VLOOKUP(B456,유가증권_상장사목록!$A$2:$C$822,3,0))</f>
        <v>전기 통신업</v>
      </c>
      <c r="E456" s="2">
        <v>45278</v>
      </c>
      <c r="F456">
        <v>6</v>
      </c>
      <c r="H456" t="s">
        <v>9395</v>
      </c>
      <c r="K456" t="str">
        <f t="shared" si="6"/>
        <v>Monday</v>
      </c>
    </row>
    <row r="457" spans="1:11" x14ac:dyDescent="0.3">
      <c r="A457">
        <v>436</v>
      </c>
      <c r="B457" t="s">
        <v>17798</v>
      </c>
      <c r="C457">
        <f>IFERROR( IF(B456 = "","",VLOOKUP(B456,유가증권_상장사목록!$A$2:$C$822,2,0)),IF(B456 = "","",VLOOKUP(B456,코스닥_상장사목록!A423:I1997,2,0)))</f>
        <v>30200</v>
      </c>
      <c r="D457" t="e">
        <f>IF( B457 ="","",VLOOKUP(B457,유가증권_상장사목록!$A$2:$C$822,3,0))</f>
        <v>#N/A</v>
      </c>
      <c r="E457" s="2">
        <v>45280</v>
      </c>
      <c r="F457">
        <v>10</v>
      </c>
      <c r="H457" t="s">
        <v>9395</v>
      </c>
      <c r="K457" t="str">
        <f t="shared" si="6"/>
        <v>Wednesday</v>
      </c>
    </row>
    <row r="458" spans="1:11" x14ac:dyDescent="0.3">
      <c r="A458">
        <v>437</v>
      </c>
      <c r="B458" t="s">
        <v>68</v>
      </c>
      <c r="C458" t="e">
        <f>IFERROR( IF(B457 = "","",VLOOKUP(B457,유가증권_상장사목록!$A$2:$C$822,2,0)),IF(B457 = "","",VLOOKUP(B457,코스닥_상장사목록!A424:I1998,2,0)))</f>
        <v>#N/A</v>
      </c>
      <c r="D458" t="e">
        <f>IF( B458 ="","",VLOOKUP(B458,유가증권_상장사목록!$A$2:$C$822,3,0))</f>
        <v>#N/A</v>
      </c>
      <c r="E458" s="2">
        <v>45280</v>
      </c>
      <c r="F458">
        <v>85</v>
      </c>
      <c r="H458" t="s">
        <v>9395</v>
      </c>
      <c r="K458" t="str">
        <f t="shared" si="6"/>
        <v>Wednesday</v>
      </c>
    </row>
    <row r="459" spans="1:11" x14ac:dyDescent="0.3">
      <c r="A459">
        <v>438</v>
      </c>
      <c r="B459" t="s">
        <v>57</v>
      </c>
      <c r="C459">
        <f>IFERROR( IF(B458 = "","",VLOOKUP(B458,유가증권_상장사목록!$A$2:$C$822,2,0)),IF(B458 = "","",VLOOKUP(B458,코스닥_상장사목록!A425:I1999,2,0)))</f>
        <v>14470</v>
      </c>
      <c r="D459" t="str">
        <f>IF( B459 ="","",VLOOKUP(B459,유가증권_상장사목록!$A$2:$C$822,3,0))</f>
        <v>석유 정제품 제조업</v>
      </c>
      <c r="E459" s="2">
        <v>45280</v>
      </c>
      <c r="F459">
        <v>3</v>
      </c>
      <c r="H459" t="s">
        <v>9395</v>
      </c>
      <c r="K459" t="str">
        <f t="shared" ref="K459:K524" si="7">IF(E459="","",TEXT(E459,"dddd"))</f>
        <v>Wednesday</v>
      </c>
    </row>
    <row r="460" spans="1:11" x14ac:dyDescent="0.3">
      <c r="A460">
        <v>438</v>
      </c>
      <c r="B460" t="s">
        <v>70</v>
      </c>
      <c r="C460">
        <f>IFERROR( IF(B460 = "","",VLOOKUP(B460,유가증권_상장사목록!$A$2:$C$822,2,0)),IF(B460 = "","",VLOOKUP(B460,코스닥_상장사목록!A426:I2000,2,0)))</f>
        <v>3120</v>
      </c>
      <c r="D460" t="str">
        <f>IF( B460 ="","",VLOOKUP(B460,유가증권_상장사목록!$A$2:$C$822,3,0))</f>
        <v>의약품 제조업</v>
      </c>
      <c r="E460" s="2">
        <v>45282</v>
      </c>
      <c r="F460">
        <v>12</v>
      </c>
      <c r="H460" t="s">
        <v>9395</v>
      </c>
      <c r="K460" t="str">
        <f t="shared" si="7"/>
        <v>Friday</v>
      </c>
    </row>
    <row r="461" spans="1:11" x14ac:dyDescent="0.3">
      <c r="A461">
        <v>439</v>
      </c>
      <c r="B461" t="s">
        <v>70</v>
      </c>
      <c r="C461">
        <f>IFERROR( IF(B461 = "","",VLOOKUP(B461,유가증권_상장사목록!$A$2:$C$822,2,0)),IF(B461 = "","",VLOOKUP(B461,코스닥_상장사목록!A427:I2001,2,0)))</f>
        <v>3120</v>
      </c>
      <c r="D461" t="str">
        <f>IF( B461 ="","",VLOOKUP(B461,유가증권_상장사목록!$A$2:$C$822,3,0))</f>
        <v>의약품 제조업</v>
      </c>
      <c r="E461" s="2">
        <v>45286</v>
      </c>
      <c r="F461">
        <v>12</v>
      </c>
      <c r="H461" t="s">
        <v>9395</v>
      </c>
      <c r="K461" t="str">
        <f t="shared" si="7"/>
        <v>Tuesday</v>
      </c>
    </row>
    <row r="462" spans="1:11" x14ac:dyDescent="0.3">
      <c r="A462">
        <v>440</v>
      </c>
      <c r="B462" t="s">
        <v>78</v>
      </c>
      <c r="C462">
        <f>IFERROR( IF(B462 = "","",VLOOKUP(B462,유가증권_상장사목록!$A$2:$C$822,2,0)),IF(B462 = "","",VLOOKUP(B462,코스닥_상장사목록!A428:I2002,2,0)))</f>
        <v>3610</v>
      </c>
      <c r="D462" t="str">
        <f>IF( B462 ="","",VLOOKUP(B462,유가증권_상장사목록!$A$2:$C$822,3,0))</f>
        <v>직물직조 및 직물제품 제조업</v>
      </c>
      <c r="E462" s="2">
        <v>45286</v>
      </c>
      <c r="F462">
        <v>132</v>
      </c>
      <c r="H462" t="s">
        <v>9395</v>
      </c>
      <c r="K462" t="str">
        <f t="shared" si="7"/>
        <v>Tuesday</v>
      </c>
    </row>
    <row r="463" spans="1:11" x14ac:dyDescent="0.3">
      <c r="A463">
        <v>441</v>
      </c>
      <c r="B463" t="s">
        <v>85</v>
      </c>
      <c r="C463">
        <f>IFERROR( IF(B463 = "","",VLOOKUP(B463,유가증권_상장사목록!$A$2:$C$822,2,0)),IF(B463 = "","",VLOOKUP(B463,코스닥_상장사목록!A429:I2003,2,0)))</f>
        <v>5820</v>
      </c>
      <c r="D463" t="str">
        <f>IF( B463 ="","",VLOOKUP(B463,유가증권_상장사목록!$A$2:$C$822,3,0))</f>
        <v>직물직조 및 직물제품 제조업</v>
      </c>
      <c r="E463" s="2">
        <v>45294</v>
      </c>
      <c r="F463">
        <v>17</v>
      </c>
      <c r="H463" t="s">
        <v>9395</v>
      </c>
      <c r="K463" t="str">
        <f t="shared" si="7"/>
        <v>Wednesday</v>
      </c>
    </row>
    <row r="464" spans="1:11" x14ac:dyDescent="0.3">
      <c r="A464">
        <v>442</v>
      </c>
      <c r="B464" t="s">
        <v>9330</v>
      </c>
      <c r="C464">
        <f>IFERROR( IF(B464 = "","",VLOOKUP(B464,유가증권_상장사목록!$A$2:$C$822,2,0)),IF(B464 = "","",VLOOKUP(B464,코스닥_상장사목록!A430:I2004,2,0)))</f>
        <v>7770</v>
      </c>
      <c r="D464" t="e">
        <f>IF( B464 ="","",VLOOKUP(B464,유가증권_상장사목록!$A$2:$C$822,3,0))</f>
        <v>#N/A</v>
      </c>
      <c r="E464" s="2">
        <v>45294</v>
      </c>
      <c r="F464">
        <v>19</v>
      </c>
      <c r="H464" t="s">
        <v>9395</v>
      </c>
      <c r="K464" t="str">
        <f t="shared" si="7"/>
        <v>Wednesday</v>
      </c>
    </row>
    <row r="465" spans="1:11" x14ac:dyDescent="0.3">
      <c r="A465">
        <v>443</v>
      </c>
      <c r="B465" t="s">
        <v>55</v>
      </c>
      <c r="C465">
        <f>IFERROR( IF(B465 = "","",VLOOKUP(B465,유가증권_상장사목록!$A$2:$C$822,2,0)),IF(B465 = "","",VLOOKUP(B465,코스닥_상장사목록!A431:I2005,2,0)))</f>
        <v>34220</v>
      </c>
      <c r="D465" t="str">
        <f>IF( B465 ="","",VLOOKUP(B465,유가증권_상장사목록!$A$2:$C$822,3,0))</f>
        <v>전자부품 제조업</v>
      </c>
      <c r="E465" s="2">
        <v>45294</v>
      </c>
      <c r="F465">
        <v>23</v>
      </c>
      <c r="H465" t="s">
        <v>9395</v>
      </c>
      <c r="K465" t="str">
        <f t="shared" si="7"/>
        <v>Wednesday</v>
      </c>
    </row>
    <row r="466" spans="1:11" x14ac:dyDescent="0.3">
      <c r="A466">
        <v>444</v>
      </c>
      <c r="B466" t="s">
        <v>64</v>
      </c>
      <c r="C466">
        <f>IFERROR( IF(B466 = "","",VLOOKUP(B466,유가증권_상장사목록!$A$2:$C$822,2,0)),IF(B466 = "","",VLOOKUP(B466,코스닥_상장사목록!A432:I2006,2,0)))</f>
        <v>10060</v>
      </c>
      <c r="D466" t="str">
        <f>IF( B466 ="","",VLOOKUP(B466,유가증권_상장사목록!$A$2:$C$822,3,0))</f>
        <v>기초 화학물질 제조업</v>
      </c>
      <c r="E466" s="2">
        <v>45294</v>
      </c>
      <c r="F466">
        <v>2</v>
      </c>
      <c r="H466" t="s">
        <v>9395</v>
      </c>
      <c r="K466" t="str">
        <f t="shared" si="7"/>
        <v>Wednesday</v>
      </c>
    </row>
    <row r="467" spans="1:11" x14ac:dyDescent="0.3">
      <c r="A467">
        <v>445</v>
      </c>
      <c r="B467" t="s">
        <v>17798</v>
      </c>
      <c r="C467" t="e">
        <f>IFERROR( IF(B467 = "","",VLOOKUP(B467,유가증권_상장사목록!$A$2:$C$822,2,0)),IF(B467 = "","",VLOOKUP(B467,코스닥_상장사목록!A433:I2007,2,0)))</f>
        <v>#N/A</v>
      </c>
      <c r="D467" t="e">
        <f>IF( B467 ="","",VLOOKUP(B467,유가증권_상장사목록!$A$2:$C$822,3,0))</f>
        <v>#N/A</v>
      </c>
      <c r="E467" s="2">
        <v>45294</v>
      </c>
      <c r="F467">
        <v>10</v>
      </c>
      <c r="H467" t="s">
        <v>9395</v>
      </c>
      <c r="K467" t="str">
        <f t="shared" si="7"/>
        <v>Wednesday</v>
      </c>
    </row>
    <row r="468" spans="1:11" x14ac:dyDescent="0.3">
      <c r="A468">
        <v>446</v>
      </c>
      <c r="B468" t="s">
        <v>17831</v>
      </c>
      <c r="C468" t="e">
        <f>IFERROR( IF(B468 = "","",VLOOKUP(B468,유가증권_상장사목록!$A$2:$C$822,2,0)),IF(B468 = "","",VLOOKUP(B468,코스닥_상장사목록!A434:I2008,2,0)))</f>
        <v>#N/A</v>
      </c>
      <c r="D468" t="e">
        <f>IF( B468 ="","",VLOOKUP(B468,유가증권_상장사목록!$A$2:$C$822,3,0))</f>
        <v>#N/A</v>
      </c>
      <c r="E468" s="2">
        <v>45301</v>
      </c>
      <c r="F468">
        <v>2</v>
      </c>
      <c r="H468" t="s">
        <v>9395</v>
      </c>
      <c r="K468" t="str">
        <f t="shared" si="7"/>
        <v>Wednesday</v>
      </c>
    </row>
    <row r="469" spans="1:11" x14ac:dyDescent="0.3">
      <c r="A469">
        <v>447</v>
      </c>
      <c r="B469" t="s">
        <v>17831</v>
      </c>
      <c r="C469" t="e">
        <f>IFERROR( IF(B469 = "","",VLOOKUP(B469,유가증권_상장사목록!$A$2:$C$822,2,0)),IF(B469 = "","",VLOOKUP(B469,코스닥_상장사목록!A435:I2009,2,0)))</f>
        <v>#N/A</v>
      </c>
      <c r="D469" t="e">
        <f>IF( B469 ="","",VLOOKUP(B469,유가증권_상장사목록!$A$2:$C$822,3,0))</f>
        <v>#N/A</v>
      </c>
      <c r="E469" s="2">
        <v>45302</v>
      </c>
      <c r="F469">
        <v>2</v>
      </c>
      <c r="H469" t="s">
        <v>9395</v>
      </c>
      <c r="K469" t="str">
        <f t="shared" si="7"/>
        <v>Thursday</v>
      </c>
    </row>
    <row r="470" spans="1:11" x14ac:dyDescent="0.3">
      <c r="A470">
        <v>448</v>
      </c>
      <c r="B470" t="s">
        <v>78</v>
      </c>
      <c r="C470">
        <f>IFERROR( IF(B470 = "","",VLOOKUP(B470,유가증권_상장사목록!$A$2:$C$822,2,0)),IF(B470 = "","",VLOOKUP(B470,코스닥_상장사목록!A436:I2010,2,0)))</f>
        <v>3610</v>
      </c>
      <c r="D470" t="str">
        <f>IF( B470 ="","",VLOOKUP(B470,유가증권_상장사목록!$A$2:$C$822,3,0))</f>
        <v>직물직조 및 직물제품 제조업</v>
      </c>
      <c r="E470" s="2">
        <v>45307</v>
      </c>
      <c r="F470">
        <v>125</v>
      </c>
      <c r="H470" t="s">
        <v>9395</v>
      </c>
      <c r="K470" t="str">
        <f t="shared" si="7"/>
        <v>Tuesday</v>
      </c>
    </row>
    <row r="471" spans="1:11" x14ac:dyDescent="0.3">
      <c r="A471">
        <v>449</v>
      </c>
      <c r="B471" t="s">
        <v>17798</v>
      </c>
      <c r="C471" t="e">
        <f>IFERROR( IF(B471 = "","",VLOOKUP(B471,유가증권_상장사목록!$A$2:$C$822,2,0)),IF(B471 = "","",VLOOKUP(B471,코스닥_상장사목록!A437:I2011,2,0)))</f>
        <v>#N/A</v>
      </c>
      <c r="D471" t="e">
        <f>IF( B471 ="","",VLOOKUP(B471,유가증권_상장사목록!$A$2:$C$822,3,0))</f>
        <v>#N/A</v>
      </c>
      <c r="E471" s="2">
        <v>45307</v>
      </c>
      <c r="F471">
        <v>9</v>
      </c>
      <c r="H471" t="s">
        <v>9395</v>
      </c>
      <c r="K471" t="str">
        <f t="shared" si="7"/>
        <v>Tuesday</v>
      </c>
    </row>
    <row r="472" spans="1:11" x14ac:dyDescent="0.3">
      <c r="A472">
        <v>450</v>
      </c>
      <c r="B472" t="s">
        <v>49</v>
      </c>
      <c r="C472">
        <f>IFERROR( IF(B472 = "","",VLOOKUP(B472,유가증권_상장사목록!$A$2:$C$822,2,0)),IF(B472 = "","",VLOOKUP(B472,코스닥_상장사목록!A438:I2012,2,0)))</f>
        <v>5940</v>
      </c>
      <c r="D472" t="str">
        <f>IF( B472 ="","",VLOOKUP(B472,유가증권_상장사목록!$A$2:$C$822,3,0))</f>
        <v>금융 지원 서비스업</v>
      </c>
      <c r="E472" s="2">
        <v>45320</v>
      </c>
      <c r="F472">
        <v>20</v>
      </c>
      <c r="H472" t="s">
        <v>9395</v>
      </c>
      <c r="K472" t="str">
        <f t="shared" si="7"/>
        <v>Monday</v>
      </c>
    </row>
    <row r="473" spans="1:11" x14ac:dyDescent="0.3">
      <c r="A473">
        <v>451</v>
      </c>
      <c r="B473" t="s">
        <v>9330</v>
      </c>
      <c r="C473">
        <f>IFERROR( IF(B473 = "","",VLOOKUP(B473,유가증권_상장사목록!$A$2:$C$822,2,0)),IF(B473 = "","",VLOOKUP(B473,코스닥_상장사목록!A439:I2013,2,0)))</f>
        <v>7770</v>
      </c>
      <c r="D473" t="e">
        <f>IF( B473 ="","",VLOOKUP(B473,유가증권_상장사목록!$A$2:$C$822,3,0))</f>
        <v>#N/A</v>
      </c>
      <c r="E473" s="2">
        <v>45320</v>
      </c>
      <c r="F473">
        <v>19</v>
      </c>
      <c r="H473" t="s">
        <v>9395</v>
      </c>
      <c r="K473" t="str">
        <f t="shared" si="7"/>
        <v>Monday</v>
      </c>
    </row>
    <row r="474" spans="1:11" x14ac:dyDescent="0.3">
      <c r="A474">
        <v>452</v>
      </c>
      <c r="B474" t="s">
        <v>47</v>
      </c>
      <c r="C474">
        <f>IFERROR( IF(B474 = "","",VLOOKUP(B474,유가증권_상장사목록!$A$2:$C$822,2,0)),IF(B474 = "","",VLOOKUP(B474,코스닥_상장사목록!A440:I2014,2,0)))</f>
        <v>16360</v>
      </c>
      <c r="D474" t="str">
        <f>IF( B474 ="","",VLOOKUP(B474,유가증권_상장사목록!$A$2:$C$822,3,0))</f>
        <v>금융 지원 서비스업</v>
      </c>
      <c r="E474" s="2">
        <v>45320</v>
      </c>
      <c r="F474">
        <v>6</v>
      </c>
      <c r="H474" t="s">
        <v>9395</v>
      </c>
      <c r="K474" t="str">
        <f t="shared" si="7"/>
        <v>Monday</v>
      </c>
    </row>
    <row r="475" spans="1:11" x14ac:dyDescent="0.3">
      <c r="A475">
        <v>453</v>
      </c>
      <c r="B475" t="s">
        <v>59</v>
      </c>
      <c r="C475">
        <f>IFERROR( IF(B475 = "","",VLOOKUP(B475,유가증권_상장사목록!$A$2:$C$822,2,0)),IF(B475 = "","",VLOOKUP(B475,코스닥_상장사목록!A441:I2015,2,0)))</f>
        <v>35250</v>
      </c>
      <c r="D475" t="str">
        <f>IF( B475 ="","",VLOOKUP(B475,유가증권_상장사목록!$A$2:$C$822,3,0))</f>
        <v>유원지 및 기타 오락관련 서비스업</v>
      </c>
      <c r="E475" s="2">
        <v>45320</v>
      </c>
      <c r="F475">
        <v>14</v>
      </c>
      <c r="H475" t="s">
        <v>9395</v>
      </c>
      <c r="K475" t="str">
        <f t="shared" si="7"/>
        <v>Monday</v>
      </c>
    </row>
    <row r="476" spans="1:11" x14ac:dyDescent="0.3">
      <c r="A476">
        <v>454</v>
      </c>
      <c r="B476" t="s">
        <v>61</v>
      </c>
      <c r="C476">
        <f>IFERROR( IF(B476 = "","",VLOOKUP(B476,유가증권_상장사목록!$A$2:$C$822,2,0)),IF(B476 = "","",VLOOKUP(B476,코스닥_상장사목록!A442:I2016,2,0)))</f>
        <v>720</v>
      </c>
      <c r="D476" t="str">
        <f>IF( B476 ="","",VLOOKUP(B476,유가증권_상장사목록!$A$2:$C$822,3,0))</f>
        <v>토목 건설업</v>
      </c>
      <c r="E476" s="2">
        <v>45322</v>
      </c>
      <c r="F476">
        <v>3</v>
      </c>
      <c r="H476" t="s">
        <v>9395</v>
      </c>
      <c r="K476" t="str">
        <f t="shared" si="7"/>
        <v>Wednesday</v>
      </c>
    </row>
    <row r="477" spans="1:11" x14ac:dyDescent="0.3">
      <c r="A477">
        <v>455</v>
      </c>
      <c r="B477" t="s">
        <v>70</v>
      </c>
      <c r="C477">
        <f>IFERROR( IF(B477 = "","",VLOOKUP(B477,유가증권_상장사목록!$A$2:$C$822,2,0)),IF(B477 = "","",VLOOKUP(B477,코스닥_상장사목록!A443:I2017,2,0)))</f>
        <v>3120</v>
      </c>
      <c r="D477" t="str">
        <f>IF( B477 ="","",VLOOKUP(B477,유가증권_상장사목록!$A$2:$C$822,3,0))</f>
        <v>의약품 제조업</v>
      </c>
      <c r="E477" s="2">
        <v>45322</v>
      </c>
      <c r="F477">
        <v>14</v>
      </c>
      <c r="H477" t="s">
        <v>9395</v>
      </c>
      <c r="K477" t="str">
        <f t="shared" si="7"/>
        <v>Wednesday</v>
      </c>
    </row>
    <row r="478" spans="1:11" x14ac:dyDescent="0.3">
      <c r="A478">
        <v>456</v>
      </c>
      <c r="B478" t="s">
        <v>17797</v>
      </c>
      <c r="C478" t="e">
        <f>IFERROR( IF(B478 = "","",VLOOKUP(B478,유가증권_상장사목록!$A$2:$C$822,2,0)),IF(B478 = "","",VLOOKUP(B478,코스닥_상장사목록!A444:I2018,2,0)))</f>
        <v>#N/A</v>
      </c>
      <c r="D478" t="e">
        <f>IF( B478 ="","",VLOOKUP(B478,유가증권_상장사목록!$A$2:$C$822,3,0))</f>
        <v>#N/A</v>
      </c>
      <c r="E478" s="2">
        <v>45322</v>
      </c>
      <c r="F478">
        <v>34</v>
      </c>
      <c r="H478" t="s">
        <v>9395</v>
      </c>
      <c r="K478" t="str">
        <f t="shared" si="7"/>
        <v>Wednesday</v>
      </c>
    </row>
    <row r="479" spans="1:11" x14ac:dyDescent="0.3">
      <c r="A479">
        <v>457</v>
      </c>
      <c r="B479" t="s">
        <v>49</v>
      </c>
      <c r="C479">
        <f>IFERROR( IF(B479 = "","",VLOOKUP(B479,유가증권_상장사목록!$A$2:$C$822,2,0)),IF(B479 = "","",VLOOKUP(B479,코스닥_상장사목록!A445:I2019,2,0)))</f>
        <v>5940</v>
      </c>
      <c r="D479" t="str">
        <f>IF( B479 ="","",VLOOKUP(B479,유가증권_상장사목록!$A$2:$C$822,3,0))</f>
        <v>금융 지원 서비스업</v>
      </c>
      <c r="E479" s="2">
        <v>45322</v>
      </c>
      <c r="F479">
        <v>20</v>
      </c>
      <c r="H479" t="s">
        <v>9395</v>
      </c>
      <c r="K479" t="str">
        <f t="shared" si="7"/>
        <v>Wednesday</v>
      </c>
    </row>
    <row r="480" spans="1:11" x14ac:dyDescent="0.3">
      <c r="A480">
        <v>458</v>
      </c>
      <c r="B480" t="s">
        <v>47</v>
      </c>
      <c r="C480">
        <f>IFERROR( IF(B480 = "","",VLOOKUP(B480,유가증권_상장사목록!$A$2:$C$822,2,0)),IF(B480 = "","",VLOOKUP(B480,코스닥_상장사목록!A446:I2020,2,0)))</f>
        <v>16360</v>
      </c>
      <c r="D480" t="str">
        <f>IF( B480 ="","",VLOOKUP(B480,유가증권_상장사목록!$A$2:$C$822,3,0))</f>
        <v>금융 지원 서비스업</v>
      </c>
      <c r="E480" s="2">
        <v>45322</v>
      </c>
      <c r="F480">
        <v>6</v>
      </c>
      <c r="H480" t="s">
        <v>9395</v>
      </c>
      <c r="K480" t="str">
        <f t="shared" si="7"/>
        <v>Wednesday</v>
      </c>
    </row>
    <row r="481" spans="1:11" x14ac:dyDescent="0.3">
      <c r="A481">
        <v>459</v>
      </c>
      <c r="B481" t="s">
        <v>72</v>
      </c>
      <c r="C481">
        <f>IFERROR( IF(B481 = "","",VLOOKUP(B481,유가증권_상장사목록!$A$2:$C$822,2,0)),IF(B481 = "","",VLOOKUP(B481,코스닥_상장사목록!A447:I2021,2,0)))</f>
        <v>53350</v>
      </c>
      <c r="D481" t="e">
        <f>IF( B481 ="","",VLOOKUP(B481,유가증권_상장사목록!$A$2:$C$822,3,0))</f>
        <v>#N/A</v>
      </c>
      <c r="E481" s="2">
        <v>45322</v>
      </c>
      <c r="F481">
        <v>92</v>
      </c>
      <c r="H481" t="s">
        <v>9395</v>
      </c>
      <c r="K481" t="str">
        <f t="shared" si="7"/>
        <v>Wednesday</v>
      </c>
    </row>
    <row r="482" spans="1:11" x14ac:dyDescent="0.3">
      <c r="A482">
        <v>460</v>
      </c>
      <c r="B482" t="s">
        <v>89</v>
      </c>
      <c r="C482">
        <f>IFERROR( IF(B482 = "","",VLOOKUP(B482,유가증권_상장사목록!$A$2:$C$822,2,0)),IF(B482 = "","",VLOOKUP(B482,코스닥_상장사목록!A448:I2022,2,0)))</f>
        <v>7590</v>
      </c>
      <c r="D482" t="str">
        <f>IF( B482 ="","",VLOOKUP(B482,유가증권_상장사목록!$A$2:$C$822,3,0))</f>
        <v>비료, 농약 및 살균, 살충제 제조업</v>
      </c>
      <c r="E482" s="2">
        <v>45322</v>
      </c>
      <c r="F482">
        <v>47</v>
      </c>
      <c r="H482" t="s">
        <v>9395</v>
      </c>
      <c r="K482" t="str">
        <f t="shared" si="7"/>
        <v>Wednesday</v>
      </c>
    </row>
    <row r="483" spans="1:11" x14ac:dyDescent="0.3">
      <c r="A483">
        <v>461</v>
      </c>
      <c r="B483" t="s">
        <v>71</v>
      </c>
      <c r="C483">
        <f>IFERROR( IF(B483 = "","",VLOOKUP(B483,유가증권_상장사목록!$A$2:$C$822,2,0)),IF(B483 = "","",VLOOKUP(B483,코스닥_상장사목록!A449:I2023,2,0)))</f>
        <v>3120</v>
      </c>
      <c r="D483" t="str">
        <f>IF( B483 ="","",VLOOKUP(B483,유가증권_상장사목록!$A$2:$C$822,3,0))</f>
        <v>의약품 제조업</v>
      </c>
      <c r="E483" s="2">
        <v>45323</v>
      </c>
      <c r="F483">
        <v>12</v>
      </c>
      <c r="H483" t="s">
        <v>9395</v>
      </c>
      <c r="K483" t="str">
        <f t="shared" si="7"/>
        <v>Thursday</v>
      </c>
    </row>
    <row r="484" spans="1:11" x14ac:dyDescent="0.3">
      <c r="A484">
        <v>462</v>
      </c>
      <c r="B484" t="s">
        <v>63</v>
      </c>
      <c r="C484" t="e">
        <f>IFERROR( IF(B484 = "","",VLOOKUP(B484,유가증권_상장사목록!$A$2:$C$822,2,0)),IF(B484 = "","",VLOOKUP(B484,코스닥_상장사목록!A450:I2024,2,0)))</f>
        <v>#N/A</v>
      </c>
      <c r="D484" t="e">
        <f>IF( B484 ="","",VLOOKUP(B484,유가증권_상장사목록!$A$2:$C$822,3,0))</f>
        <v>#N/A</v>
      </c>
      <c r="E484" s="2">
        <v>45323</v>
      </c>
      <c r="F484">
        <v>32</v>
      </c>
      <c r="H484" t="s">
        <v>9395</v>
      </c>
      <c r="K484" t="str">
        <f t="shared" si="7"/>
        <v>Thursday</v>
      </c>
    </row>
    <row r="485" spans="1:11" x14ac:dyDescent="0.3">
      <c r="A485">
        <v>463</v>
      </c>
      <c r="B485" t="s">
        <v>50</v>
      </c>
      <c r="C485">
        <f>IFERROR( IF(B485 = "","",VLOOKUP(B485,유가증권_상장사목록!$A$2:$C$822,2,0)),IF(B485 = "","",VLOOKUP(B485,코스닥_상장사목록!A451:I2025,2,0)))</f>
        <v>5940</v>
      </c>
      <c r="D485" t="str">
        <f>IF( B485 ="","",VLOOKUP(B485,유가증권_상장사목록!$A$2:$C$822,3,0))</f>
        <v>금융 지원 서비스업</v>
      </c>
      <c r="E485" s="2">
        <v>45323</v>
      </c>
      <c r="F485">
        <v>19</v>
      </c>
      <c r="H485" t="s">
        <v>9395</v>
      </c>
      <c r="K485" t="str">
        <f t="shared" si="7"/>
        <v>Thursday</v>
      </c>
    </row>
    <row r="486" spans="1:11" x14ac:dyDescent="0.3">
      <c r="A486">
        <v>464</v>
      </c>
      <c r="B486" t="s">
        <v>95</v>
      </c>
      <c r="C486">
        <f>IFERROR( IF(B486 = "","",VLOOKUP(B486,유가증권_상장사목록!$A$2:$C$822,2,0)),IF(B486 = "","",VLOOKUP(B486,코스닥_상장사목록!A452:I2026,2,0)))</f>
        <v>32560</v>
      </c>
      <c r="D486" t="str">
        <f>IF( B486 ="","",VLOOKUP(B486,유가증권_상장사목록!$A$2:$C$822,3,0))</f>
        <v>1차 비철금속 제조업</v>
      </c>
      <c r="E486" s="2">
        <v>45323</v>
      </c>
      <c r="F486">
        <v>41</v>
      </c>
      <c r="H486" t="s">
        <v>9395</v>
      </c>
      <c r="K486" t="str">
        <f t="shared" si="7"/>
        <v>Thursday</v>
      </c>
    </row>
    <row r="487" spans="1:11" x14ac:dyDescent="0.3">
      <c r="A487">
        <v>465</v>
      </c>
      <c r="B487" t="s">
        <v>17798</v>
      </c>
      <c r="C487" t="e">
        <f>IFERROR( IF(B487 = "","",VLOOKUP(B487,유가증권_상장사목록!$A$2:$C$822,2,0)),IF(B487 = "","",VLOOKUP(B487,코스닥_상장사목록!A453:I2027,2,0)))</f>
        <v>#N/A</v>
      </c>
      <c r="D487" t="e">
        <f>IF( B487 ="","",VLOOKUP(B487,유가증권_상장사목록!$A$2:$C$822,3,0))</f>
        <v>#N/A</v>
      </c>
      <c r="E487" s="2">
        <v>45323</v>
      </c>
      <c r="F487">
        <v>9</v>
      </c>
      <c r="H487" t="s">
        <v>9395</v>
      </c>
      <c r="K487" t="str">
        <f t="shared" si="7"/>
        <v>Thursday</v>
      </c>
    </row>
    <row r="488" spans="1:11" x14ac:dyDescent="0.3">
      <c r="A488">
        <v>466</v>
      </c>
      <c r="B488" t="s">
        <v>84</v>
      </c>
      <c r="C488">
        <f>IFERROR( IF(B488 = "","",VLOOKUP(B488,유가증권_상장사목록!$A$2:$C$822,2,0)),IF(B488 = "","",VLOOKUP(B488,코스닥_상장사목록!A454:I2028,2,0)))</f>
        <v>1780</v>
      </c>
      <c r="D488" t="str">
        <f>IF( B488 ="","",VLOOKUP(B488,유가증권_상장사목록!$A$2:$C$822,3,0))</f>
        <v>1차 비철금속 제조업</v>
      </c>
      <c r="E488" s="2">
        <v>45324</v>
      </c>
      <c r="F488">
        <v>87</v>
      </c>
      <c r="H488" t="s">
        <v>9395</v>
      </c>
      <c r="K488" t="str">
        <f t="shared" si="7"/>
        <v>Friday</v>
      </c>
    </row>
    <row r="489" spans="1:11" x14ac:dyDescent="0.3">
      <c r="A489">
        <v>467</v>
      </c>
      <c r="B489" t="s">
        <v>71</v>
      </c>
      <c r="C489">
        <f>IFERROR( IF(B489 = "","",VLOOKUP(B489,유가증권_상장사목록!$A$2:$C$822,2,0)),IF(B489 = "","",VLOOKUP(B489,코스닥_상장사목록!A455:I2029,2,0)))</f>
        <v>3120</v>
      </c>
      <c r="D489" t="str">
        <f>IF( B489 ="","",VLOOKUP(B489,유가증권_상장사목록!$A$2:$C$822,3,0))</f>
        <v>의약품 제조업</v>
      </c>
      <c r="E489" s="2">
        <v>45324</v>
      </c>
      <c r="F489">
        <v>13</v>
      </c>
      <c r="H489" t="s">
        <v>9395</v>
      </c>
      <c r="K489" t="str">
        <f t="shared" si="7"/>
        <v>Friday</v>
      </c>
    </row>
    <row r="490" spans="1:11" x14ac:dyDescent="0.3">
      <c r="A490">
        <v>468</v>
      </c>
      <c r="B490" t="s">
        <v>63</v>
      </c>
      <c r="C490" t="e">
        <f>IFERROR( IF(B490 = "","",VLOOKUP(B490,유가증권_상장사목록!$A$2:$C$822,2,0)),IF(B490 = "","",VLOOKUP(B490,코스닥_상장사목록!A456:I2030,2,0)))</f>
        <v>#N/A</v>
      </c>
      <c r="D490" t="e">
        <f>IF( B490 ="","",VLOOKUP(B490,유가증권_상장사목록!$A$2:$C$822,3,0))</f>
        <v>#N/A</v>
      </c>
      <c r="E490" s="2">
        <v>45324</v>
      </c>
      <c r="F490">
        <v>32</v>
      </c>
      <c r="H490" t="s">
        <v>9395</v>
      </c>
      <c r="K490" t="str">
        <f t="shared" si="7"/>
        <v>Friday</v>
      </c>
    </row>
    <row r="491" spans="1:11" x14ac:dyDescent="0.3">
      <c r="A491">
        <v>469</v>
      </c>
      <c r="B491" t="s">
        <v>50</v>
      </c>
      <c r="C491">
        <f>IFERROR( IF(B491 = "","",VLOOKUP(B491,유가증권_상장사목록!$A$2:$C$822,2,0)),IF(B491 = "","",VLOOKUP(B491,코스닥_상장사목록!A457:I2031,2,0)))</f>
        <v>5940</v>
      </c>
      <c r="D491" t="str">
        <f>IF( B491 ="","",VLOOKUP(B491,유가증권_상장사목록!$A$2:$C$822,3,0))</f>
        <v>금융 지원 서비스업</v>
      </c>
      <c r="E491" s="2">
        <v>45324</v>
      </c>
      <c r="F491">
        <v>19</v>
      </c>
      <c r="H491" t="s">
        <v>9395</v>
      </c>
      <c r="K491" t="str">
        <f t="shared" si="7"/>
        <v>Friday</v>
      </c>
    </row>
    <row r="492" spans="1:11" x14ac:dyDescent="0.3">
      <c r="A492">
        <v>470</v>
      </c>
      <c r="B492" t="s">
        <v>81</v>
      </c>
      <c r="C492">
        <f>IFERROR( IF(B492 = "","",VLOOKUP(B492,유가증권_상장사목록!$A$2:$C$822,2,0)),IF(B492 = "","",VLOOKUP(B492,코스닥_상장사목록!A458:I2032,2,0)))</f>
        <v>9680</v>
      </c>
      <c r="D492" t="str">
        <f>IF( B492 ="","",VLOOKUP(B492,유가증권_상장사목록!$A$2:$C$822,3,0))</f>
        <v>자동차 신품 부품 제조업</v>
      </c>
      <c r="E492" s="2">
        <v>45324</v>
      </c>
      <c r="F492">
        <v>36</v>
      </c>
      <c r="H492" t="s">
        <v>9395</v>
      </c>
      <c r="K492" t="str">
        <f t="shared" si="7"/>
        <v>Friday</v>
      </c>
    </row>
    <row r="493" spans="1:11" x14ac:dyDescent="0.3">
      <c r="A493">
        <v>471</v>
      </c>
      <c r="B493" t="s">
        <v>17832</v>
      </c>
      <c r="C493" t="e">
        <f>IFERROR( IF(B493 = "","",VLOOKUP(B493,유가증권_상장사목록!$A$2:$C$822,2,0)),IF(B493 = "","",VLOOKUP(B493,코스닥_상장사목록!A459:I2033,2,0)))</f>
        <v>#N/A</v>
      </c>
      <c r="D493" t="e">
        <f>IF( B493 ="","",VLOOKUP(B493,유가증권_상장사목록!$A$2:$C$822,3,0))</f>
        <v>#N/A</v>
      </c>
      <c r="E493" s="2">
        <v>45324</v>
      </c>
      <c r="F493">
        <v>2</v>
      </c>
      <c r="H493" t="s">
        <v>9395</v>
      </c>
      <c r="K493" t="str">
        <f t="shared" si="7"/>
        <v>Friday</v>
      </c>
    </row>
    <row r="494" spans="1:11" x14ac:dyDescent="0.3">
      <c r="A494">
        <v>472</v>
      </c>
      <c r="B494" t="s">
        <v>48</v>
      </c>
      <c r="C494">
        <f>IFERROR( IF(B494 = "","",VLOOKUP(B494,유가증권_상장사목록!$A$2:$C$822,2,0)),IF(B494 = "","",VLOOKUP(B494,코스닥_상장사목록!A460:I2034,2,0)))</f>
        <v>16360</v>
      </c>
      <c r="D494" t="str">
        <f>IF( B494 ="","",VLOOKUP(B494,유가증권_상장사목록!$A$2:$C$822,3,0))</f>
        <v>금융 지원 서비스업</v>
      </c>
      <c r="E494" s="2">
        <v>45324</v>
      </c>
      <c r="F494">
        <v>6</v>
      </c>
      <c r="H494" t="s">
        <v>9395</v>
      </c>
      <c r="K494" t="str">
        <f t="shared" si="7"/>
        <v>Friday</v>
      </c>
    </row>
    <row r="495" spans="1:11" x14ac:dyDescent="0.3">
      <c r="A495">
        <v>473</v>
      </c>
      <c r="B495" t="s">
        <v>95</v>
      </c>
      <c r="C495">
        <f>IFERROR( IF(B495 = "","",VLOOKUP(B495,유가증권_상장사목록!$A$2:$C$822,2,0)),IF(B495 = "","",VLOOKUP(B495,코스닥_상장사목록!A461:I2035,2,0)))</f>
        <v>32560</v>
      </c>
      <c r="D495" t="str">
        <f>IF( B495 ="","",VLOOKUP(B495,유가증권_상장사목록!$A$2:$C$822,3,0))</f>
        <v>1차 비철금속 제조업</v>
      </c>
      <c r="E495" s="2">
        <v>45324</v>
      </c>
      <c r="F495">
        <v>41</v>
      </c>
      <c r="H495" t="s">
        <v>9395</v>
      </c>
      <c r="K495" t="str">
        <f t="shared" si="7"/>
        <v>Friday</v>
      </c>
    </row>
    <row r="496" spans="1:11" x14ac:dyDescent="0.3">
      <c r="A496">
        <v>474</v>
      </c>
      <c r="B496" t="s">
        <v>99</v>
      </c>
      <c r="C496">
        <f>IFERROR( IF(B496 = "","",VLOOKUP(B496,유가증권_상장사목록!$A$2:$C$822,2,0)),IF(B496 = "","",VLOOKUP(B496,코스닥_상장사목록!A462:I2036,2,0)))</f>
        <v>33920</v>
      </c>
      <c r="D496" t="str">
        <f>IF( B496 ="","",VLOOKUP(B496,유가증권_상장사목록!$A$2:$C$822,3,0))</f>
        <v>알코올음료 제조업</v>
      </c>
      <c r="E496" s="2">
        <v>45324</v>
      </c>
      <c r="F496">
        <v>59</v>
      </c>
      <c r="H496" t="s">
        <v>9395</v>
      </c>
      <c r="K496" t="str">
        <f t="shared" si="7"/>
        <v>Friday</v>
      </c>
    </row>
    <row r="497" spans="1:11" x14ac:dyDescent="0.3">
      <c r="A497">
        <v>475</v>
      </c>
      <c r="B497" t="s">
        <v>17797</v>
      </c>
      <c r="C497" t="e">
        <f>IFERROR( IF(B497 = "","",VLOOKUP(B497,유가증권_상장사목록!$A$2:$C$822,2,0)),IF(B497 = "","",VLOOKUP(B497,코스닥_상장사목록!A463:I2037,2,0)))</f>
        <v>#N/A</v>
      </c>
      <c r="D497" t="e">
        <f>IF( B497 ="","",VLOOKUP(B497,유가증권_상장사목록!$A$2:$C$822,3,0))</f>
        <v>#N/A</v>
      </c>
      <c r="E497" s="2">
        <v>45327</v>
      </c>
      <c r="F497">
        <v>29</v>
      </c>
      <c r="H497" t="s">
        <v>9395</v>
      </c>
      <c r="K497" t="str">
        <f t="shared" si="7"/>
        <v>Monday</v>
      </c>
    </row>
    <row r="498" spans="1:11" x14ac:dyDescent="0.3">
      <c r="A498">
        <v>476</v>
      </c>
      <c r="B498" t="s">
        <v>49</v>
      </c>
      <c r="C498">
        <f>IFERROR( IF(B498 = "","",VLOOKUP(B498,유가증권_상장사목록!$A$2:$C$822,2,0)),IF(B498 = "","",VLOOKUP(B498,코스닥_상장사목록!A464:I2038,2,0)))</f>
        <v>5940</v>
      </c>
      <c r="D498" t="str">
        <f>IF( B498 ="","",VLOOKUP(B498,유가증권_상장사목록!$A$2:$C$822,3,0))</f>
        <v>금융 지원 서비스업</v>
      </c>
      <c r="E498" s="2">
        <v>45327</v>
      </c>
      <c r="F498">
        <v>18</v>
      </c>
      <c r="H498" t="s">
        <v>9395</v>
      </c>
      <c r="K498" t="str">
        <f t="shared" si="7"/>
        <v>Monday</v>
      </c>
    </row>
    <row r="499" spans="1:11" x14ac:dyDescent="0.3">
      <c r="A499">
        <v>477</v>
      </c>
      <c r="B499" t="s">
        <v>47</v>
      </c>
      <c r="C499">
        <f>IFERROR( IF(B499 = "","",VLOOKUP(B499,유가증권_상장사목록!$A$2:$C$822,2,0)),IF(B499 = "","",VLOOKUP(B499,코스닥_상장사목록!A465:I2039,2,0)))</f>
        <v>16360</v>
      </c>
      <c r="D499" t="str">
        <f>IF( B499 ="","",VLOOKUP(B499,유가증권_상장사목록!$A$2:$C$822,3,0))</f>
        <v>금융 지원 서비스업</v>
      </c>
      <c r="E499" s="2">
        <v>45327</v>
      </c>
      <c r="F499">
        <v>6</v>
      </c>
      <c r="H499" t="s">
        <v>9395</v>
      </c>
      <c r="K499" t="str">
        <f t="shared" si="7"/>
        <v>Monday</v>
      </c>
    </row>
    <row r="500" spans="1:11" x14ac:dyDescent="0.3">
      <c r="A500">
        <v>478</v>
      </c>
      <c r="B500" t="s">
        <v>53</v>
      </c>
      <c r="C500">
        <f>IFERROR( IF(B500 = "","",VLOOKUP(B500,유가증권_상장사목록!$A$2:$C$822,2,0)),IF(B500 = "","",VLOOKUP(B500,코스닥_상장사목록!A466:I2040,2,0)))</f>
        <v>55550</v>
      </c>
      <c r="D500" t="str">
        <f>IF( B500 ="","",VLOOKUP(B500,유가증권_상장사목록!$A$2:$C$822,3,0))</f>
        <v>기타 금융업</v>
      </c>
      <c r="E500" s="2">
        <v>45327</v>
      </c>
      <c r="F500">
        <v>5</v>
      </c>
      <c r="H500" t="s">
        <v>9395</v>
      </c>
      <c r="K500" t="str">
        <f t="shared" si="7"/>
        <v>Monday</v>
      </c>
    </row>
    <row r="501" spans="1:11" x14ac:dyDescent="0.3">
      <c r="A501">
        <v>479</v>
      </c>
      <c r="B501" t="s">
        <v>70</v>
      </c>
      <c r="C501">
        <f>IFERROR( IF(B501 = "","",VLOOKUP(B501,유가증권_상장사목록!$A$2:$C$822,2,0)),IF(B501 = "","",VLOOKUP(B501,코스닥_상장사목록!A467:I2041,2,0)))</f>
        <v>3120</v>
      </c>
      <c r="D501" t="str">
        <f>IF( B501 ="","",VLOOKUP(B501,유가증권_상장사목록!$A$2:$C$822,3,0))</f>
        <v>의약품 제조업</v>
      </c>
      <c r="E501" s="2">
        <v>45327</v>
      </c>
      <c r="F501">
        <v>12</v>
      </c>
      <c r="H501" t="s">
        <v>9395</v>
      </c>
      <c r="K501" t="str">
        <f t="shared" si="7"/>
        <v>Monday</v>
      </c>
    </row>
    <row r="502" spans="1:11" x14ac:dyDescent="0.3">
      <c r="A502">
        <v>480</v>
      </c>
      <c r="B502" t="s">
        <v>80</v>
      </c>
      <c r="C502">
        <f>IFERROR( IF(B502 = "","",VLOOKUP(B502,유가증권_상장사목록!$A$2:$C$822,2,0)),IF(B502 = "","",VLOOKUP(B502,코스닥_상장사목록!A468:I2042,2,0)))</f>
        <v>9680</v>
      </c>
      <c r="D502" t="str">
        <f>IF( B502 ="","",VLOOKUP(B502,유가증권_상장사목록!$A$2:$C$822,3,0))</f>
        <v>자동차 신품 부품 제조업</v>
      </c>
      <c r="E502" s="2">
        <v>45327</v>
      </c>
      <c r="F502">
        <v>35</v>
      </c>
      <c r="H502" t="s">
        <v>9395</v>
      </c>
      <c r="K502" t="str">
        <f t="shared" si="7"/>
        <v>Monday</v>
      </c>
    </row>
    <row r="503" spans="1:11" x14ac:dyDescent="0.3">
      <c r="A503">
        <v>481</v>
      </c>
      <c r="B503" t="s">
        <v>94</v>
      </c>
      <c r="C503">
        <f>IFERROR( IF(B503 = "","",VLOOKUP(B503,유가증권_상장사목록!$A$2:$C$822,2,0)),IF(B503 = "","",VLOOKUP(B503,코스닥_상장사목록!A469:I2043,2,0)))</f>
        <v>32560</v>
      </c>
      <c r="D503" t="str">
        <f>IF( B503 ="","",VLOOKUP(B503,유가증권_상장사목록!$A$2:$C$822,3,0))</f>
        <v>1차 비철금속 제조업</v>
      </c>
      <c r="E503" s="2">
        <v>45327</v>
      </c>
      <c r="F503">
        <v>41</v>
      </c>
      <c r="H503" t="s">
        <v>9395</v>
      </c>
      <c r="K503" t="str">
        <f t="shared" si="7"/>
        <v>Monday</v>
      </c>
    </row>
    <row r="504" spans="1:11" x14ac:dyDescent="0.3">
      <c r="A504">
        <v>482</v>
      </c>
      <c r="B504" t="s">
        <v>98</v>
      </c>
      <c r="C504">
        <f>IFERROR( IF(B504 = "","",VLOOKUP(B504,유가증권_상장사목록!$A$2:$C$822,2,0)),IF(B504 = "","",VLOOKUP(B504,코스닥_상장사목록!A470:I2044,2,0)))</f>
        <v>33920</v>
      </c>
      <c r="D504" t="str">
        <f>IF( B504 ="","",VLOOKUP(B504,유가증권_상장사목록!$A$2:$C$822,3,0))</f>
        <v>알코올음료 제조업</v>
      </c>
      <c r="E504" s="2">
        <v>45327</v>
      </c>
      <c r="F504">
        <v>57</v>
      </c>
      <c r="H504" t="s">
        <v>9395</v>
      </c>
      <c r="K504" t="str">
        <f t="shared" si="7"/>
        <v>Monday</v>
      </c>
    </row>
    <row r="505" spans="1:11" x14ac:dyDescent="0.3">
      <c r="A505">
        <v>483</v>
      </c>
      <c r="B505" t="s">
        <v>52</v>
      </c>
      <c r="C505">
        <f>IFERROR( IF(B505 = "","",VLOOKUP(B505,유가증권_상장사목록!$A$2:$C$822,2,0)),IF(B505 = "","",VLOOKUP(B505,코스닥_상장사목록!A471:I2045,2,0)))</f>
        <v>1740</v>
      </c>
      <c r="D505" t="str">
        <f>IF( B505 ="","",VLOOKUP(B505,유가증권_상장사목록!$A$2:$C$822,3,0))</f>
        <v>기타 전문 도매업</v>
      </c>
      <c r="E505" s="2">
        <v>45328</v>
      </c>
      <c r="F505">
        <v>27</v>
      </c>
      <c r="H505" t="s">
        <v>9395</v>
      </c>
      <c r="K505" t="str">
        <f t="shared" si="7"/>
        <v>Tuesday</v>
      </c>
    </row>
    <row r="506" spans="1:11" x14ac:dyDescent="0.3">
      <c r="A506">
        <v>484</v>
      </c>
      <c r="B506" t="s">
        <v>9396</v>
      </c>
      <c r="C506">
        <f>IFERROR( IF(B506 = "","",VLOOKUP(B506,유가증권_상장사목록!$A$2:$C$822,2,0)),IF(B506 = "","",VLOOKUP(B506,코스닥_상장사목록!A472:I2046,2,0)))</f>
        <v>390</v>
      </c>
      <c r="D506" t="str">
        <f>IF( B506 ="","",VLOOKUP(B506,유가증권_상장사목록!$A$2:$C$822,3,0))</f>
        <v>기타 화학제품 제조업</v>
      </c>
      <c r="E506" s="2">
        <v>45328</v>
      </c>
      <c r="F506">
        <v>49</v>
      </c>
      <c r="H506" t="s">
        <v>9395</v>
      </c>
      <c r="K506" t="str">
        <f t="shared" si="7"/>
        <v>Tuesday</v>
      </c>
    </row>
    <row r="507" spans="1:11" x14ac:dyDescent="0.3">
      <c r="A507">
        <v>485</v>
      </c>
      <c r="B507" t="s">
        <v>103</v>
      </c>
      <c r="C507">
        <f>IFERROR( IF(B507 = "","",VLOOKUP(B507,유가증권_상장사목록!$A$2:$C$822,2,0)),IF(B507 = "","",VLOOKUP(B507,코스닥_상장사목록!A473:I2047,2,0)))</f>
        <v>1810</v>
      </c>
      <c r="D507" t="e">
        <f>IF( B507 ="","",VLOOKUP(B507,유가증권_상장사목록!$A$2:$C$822,3,0))</f>
        <v>#N/A</v>
      </c>
      <c r="E507" s="2">
        <v>45328</v>
      </c>
      <c r="F507">
        <v>155</v>
      </c>
      <c r="H507" t="s">
        <v>9395</v>
      </c>
      <c r="K507" t="str">
        <f t="shared" si="7"/>
        <v>Tuesday</v>
      </c>
    </row>
    <row r="508" spans="1:11" x14ac:dyDescent="0.3">
      <c r="A508">
        <v>486</v>
      </c>
      <c r="B508" t="s">
        <v>71</v>
      </c>
      <c r="C508">
        <f>IFERROR( IF(B508 = "","",VLOOKUP(B508,유가증권_상장사목록!$A$2:$C$822,2,0)),IF(B508 = "","",VLOOKUP(B508,코스닥_상장사목록!A474:I2048,2,0)))</f>
        <v>3120</v>
      </c>
      <c r="D508" t="str">
        <f>IF( B508 ="","",VLOOKUP(B508,유가증권_상장사목록!$A$2:$C$822,3,0))</f>
        <v>의약품 제조업</v>
      </c>
      <c r="E508" s="2">
        <v>45328</v>
      </c>
      <c r="F508">
        <v>12</v>
      </c>
      <c r="H508" t="s">
        <v>9395</v>
      </c>
      <c r="K508" t="str">
        <f t="shared" si="7"/>
        <v>Tuesday</v>
      </c>
    </row>
    <row r="509" spans="1:11" x14ac:dyDescent="0.3">
      <c r="A509">
        <v>487</v>
      </c>
      <c r="B509" t="s">
        <v>63</v>
      </c>
      <c r="C509" t="e">
        <f>IFERROR( IF(B509 = "","",VLOOKUP(B509,유가증권_상장사목록!$A$2:$C$822,2,0)),IF(B509 = "","",VLOOKUP(B509,코스닥_상장사목록!A475:I2049,2,0)))</f>
        <v>#N/A</v>
      </c>
      <c r="D509" t="e">
        <f>IF( B509 ="","",VLOOKUP(B509,유가증권_상장사목록!$A$2:$C$822,3,0))</f>
        <v>#N/A</v>
      </c>
      <c r="E509" s="2">
        <v>45328</v>
      </c>
      <c r="F509">
        <v>29</v>
      </c>
      <c r="H509" t="s">
        <v>9395</v>
      </c>
      <c r="K509" t="str">
        <f t="shared" si="7"/>
        <v>Tuesday</v>
      </c>
    </row>
    <row r="510" spans="1:11" x14ac:dyDescent="0.3">
      <c r="A510">
        <v>488</v>
      </c>
      <c r="B510" t="s">
        <v>79</v>
      </c>
      <c r="C510">
        <f>IFERROR( IF(B510 = "","",VLOOKUP(B510,유가증권_상장사목록!$A$2:$C$822,2,0)),IF(B510 = "","",VLOOKUP(B510,코스닥_상장사목록!A476:I2050,2,0)))</f>
        <v>3610</v>
      </c>
      <c r="D510" t="str">
        <f>IF( B510 ="","",VLOOKUP(B510,유가증권_상장사목록!$A$2:$C$822,3,0))</f>
        <v>직물직조 및 직물제품 제조업</v>
      </c>
      <c r="E510" s="2">
        <v>45328</v>
      </c>
      <c r="F510">
        <v>132</v>
      </c>
      <c r="H510" t="s">
        <v>9395</v>
      </c>
      <c r="K510" t="str">
        <f t="shared" si="7"/>
        <v>Tuesday</v>
      </c>
    </row>
    <row r="511" spans="1:11" x14ac:dyDescent="0.3">
      <c r="A511">
        <v>489</v>
      </c>
      <c r="B511" t="s">
        <v>99</v>
      </c>
      <c r="C511">
        <f>IFERROR( IF(B511 = "","",VLOOKUP(B511,유가증권_상장사목록!$A$2:$C$822,2,0)),IF(B511 = "","",VLOOKUP(B511,코스닥_상장사목록!A477:I2051,2,0)))</f>
        <v>33920</v>
      </c>
      <c r="D511" t="str">
        <f>IF( B511 ="","",VLOOKUP(B511,유가증권_상장사목록!$A$2:$C$822,3,0))</f>
        <v>알코올음료 제조업</v>
      </c>
      <c r="E511" s="2">
        <v>45328</v>
      </c>
      <c r="F511">
        <v>57</v>
      </c>
      <c r="H511" t="s">
        <v>9395</v>
      </c>
      <c r="K511" t="str">
        <f t="shared" si="7"/>
        <v>Tuesday</v>
      </c>
    </row>
    <row r="512" spans="1:11" x14ac:dyDescent="0.3">
      <c r="A512">
        <v>490</v>
      </c>
      <c r="B512" t="s">
        <v>93</v>
      </c>
      <c r="C512">
        <f>IFERROR( IF(B512 = "","",VLOOKUP(B512,유가증권_상장사목록!$A$2:$C$822,2,0)),IF(B512 = "","",VLOOKUP(B512,코스닥_상장사목록!A478:I2052,2,0)))</f>
        <v>58860</v>
      </c>
      <c r="D512" t="str">
        <f>IF( B512 ="","",VLOOKUP(B512,유가증권_상장사목록!$A$2:$C$822,3,0))</f>
        <v>기타 정보 서비스업</v>
      </c>
      <c r="E512" s="2">
        <v>45328</v>
      </c>
      <c r="F512">
        <v>98</v>
      </c>
      <c r="H512" t="s">
        <v>9395</v>
      </c>
      <c r="K512" t="str">
        <f t="shared" si="7"/>
        <v>Tuesday</v>
      </c>
    </row>
    <row r="513" spans="1:11" x14ac:dyDescent="0.3">
      <c r="A513">
        <v>490</v>
      </c>
      <c r="B513" t="s">
        <v>53</v>
      </c>
      <c r="C513">
        <f>IFERROR( IF(B513 = "","",VLOOKUP(B513,유가증권_상장사목록!$A$2:$C$822,2,0)),IF(B513 = "","",VLOOKUP(B513,코스닥_상장사목록!A479:I2053,2,0)))</f>
        <v>55550</v>
      </c>
      <c r="D513" t="str">
        <f>IF( B513 ="","",VLOOKUP(B513,유가증권_상장사목록!$A$2:$C$822,3,0))</f>
        <v>기타 금융업</v>
      </c>
      <c r="E513" s="2">
        <v>45336</v>
      </c>
      <c r="F513">
        <v>5</v>
      </c>
      <c r="H513" t="s">
        <v>9395</v>
      </c>
      <c r="K513" t="str">
        <f t="shared" si="7"/>
        <v>Wednesday</v>
      </c>
    </row>
    <row r="514" spans="1:11" x14ac:dyDescent="0.3">
      <c r="A514">
        <v>490</v>
      </c>
      <c r="B514" t="s">
        <v>49</v>
      </c>
      <c r="C514">
        <f>IFERROR( IF(B514 = "","",VLOOKUP(B514,유가증권_상장사목록!$A$2:$C$822,2,0)),IF(B514 = "","",VLOOKUP(B514,코스닥_상장사목록!A480:I2054,2,0)))</f>
        <v>5940</v>
      </c>
      <c r="D514" t="str">
        <f>IF( B514 ="","",VLOOKUP(B514,유가증권_상장사목록!$A$2:$C$822,3,0))</f>
        <v>금융 지원 서비스업</v>
      </c>
      <c r="E514" s="2">
        <v>45336</v>
      </c>
      <c r="F514">
        <v>18</v>
      </c>
      <c r="H514" t="s">
        <v>9395</v>
      </c>
      <c r="K514" t="str">
        <f t="shared" si="7"/>
        <v>Wednesday</v>
      </c>
    </row>
    <row r="515" spans="1:11" x14ac:dyDescent="0.3">
      <c r="A515">
        <v>490</v>
      </c>
      <c r="B515" t="s">
        <v>68</v>
      </c>
      <c r="C515">
        <f>IFERROR( IF(B515 = "","",VLOOKUP(B515,유가증권_상장사목록!$A$2:$C$822,2,0)),IF(B515 = "","",VLOOKUP(B515,코스닥_상장사목록!A481:I2055,2,0)))</f>
        <v>14470</v>
      </c>
      <c r="D515" t="e">
        <f>IF( B515 ="","",VLOOKUP(B515,유가증권_상장사목록!$A$2:$C$822,3,0))</f>
        <v>#N/A</v>
      </c>
      <c r="E515" s="2">
        <v>45336</v>
      </c>
      <c r="F515">
        <v>113</v>
      </c>
      <c r="H515" t="s">
        <v>9395</v>
      </c>
      <c r="K515" t="str">
        <f t="shared" si="7"/>
        <v>Wednesday</v>
      </c>
    </row>
    <row r="516" spans="1:11" x14ac:dyDescent="0.3">
      <c r="A516">
        <v>491</v>
      </c>
      <c r="B516" t="s">
        <v>49</v>
      </c>
      <c r="C516">
        <f>IFERROR( IF(B516 = "","",VLOOKUP(B516,유가증권_상장사목록!$A$2:$C$822,2,0)),IF(B516 = "","",VLOOKUP(B516,코스닥_상장사목록!A482:I2056,2,0)))</f>
        <v>5940</v>
      </c>
      <c r="D516" t="str">
        <f>IF( B516 ="","",VLOOKUP(B516,유가증권_상장사목록!$A$2:$C$822,3,0))</f>
        <v>금융 지원 서비스업</v>
      </c>
      <c r="E516" s="2">
        <v>45342</v>
      </c>
      <c r="F516">
        <v>26</v>
      </c>
      <c r="H516" t="s">
        <v>9395</v>
      </c>
      <c r="K516" t="str">
        <f t="shared" si="7"/>
        <v>Tuesday</v>
      </c>
    </row>
    <row r="517" spans="1:11" x14ac:dyDescent="0.3">
      <c r="A517">
        <v>492</v>
      </c>
      <c r="B517" t="s">
        <v>57</v>
      </c>
      <c r="C517">
        <f>IFERROR( IF(B517 = "","",VLOOKUP(B517,유가증권_상장사목록!$A$2:$C$822,2,0)),IF(B517 = "","",VLOOKUP(B517,코스닥_상장사목록!A483:I2057,2,0)))</f>
        <v>10950</v>
      </c>
      <c r="D517" t="str">
        <f>IF( B517 ="","",VLOOKUP(B517,유가증권_상장사목록!$A$2:$C$822,3,0))</f>
        <v>석유 정제품 제조업</v>
      </c>
      <c r="E517" s="2">
        <v>45342</v>
      </c>
      <c r="F517">
        <v>3</v>
      </c>
      <c r="H517" t="s">
        <v>9395</v>
      </c>
      <c r="K517" t="str">
        <f t="shared" si="7"/>
        <v>Tuesday</v>
      </c>
    </row>
    <row r="518" spans="1:11" x14ac:dyDescent="0.3">
      <c r="A518">
        <v>493</v>
      </c>
      <c r="B518" t="s">
        <v>17806</v>
      </c>
      <c r="C518">
        <f>IFERROR( IF(B518 = "","",VLOOKUP(B518,유가증권_상장사목록!$A$2:$C$822,2,0)),IF(B518 = "","",VLOOKUP(B518,코스닥_상장사목록!A484:I2058,2,0)))</f>
        <v>58860</v>
      </c>
      <c r="D518" t="str">
        <f>IF( B518 ="","",VLOOKUP(B518,유가증권_상장사목록!$A$2:$C$822,3,0))</f>
        <v>기타 정보 서비스업</v>
      </c>
      <c r="E518" s="2">
        <v>45342</v>
      </c>
      <c r="F518">
        <v>91</v>
      </c>
      <c r="H518" t="s">
        <v>9395</v>
      </c>
      <c r="K518" t="str">
        <f t="shared" si="7"/>
        <v>Tuesday</v>
      </c>
    </row>
    <row r="519" spans="1:11" x14ac:dyDescent="0.3">
      <c r="A519">
        <v>494</v>
      </c>
      <c r="B519" t="s">
        <v>74</v>
      </c>
      <c r="C519">
        <f>IFERROR( IF(B519 = "","",VLOOKUP(B519,유가증권_상장사목록!$A$2:$C$822,2,0)),IF(B519 = "","",VLOOKUP(B519,코스닥_상장사목록!A485:I2059,2,0)))</f>
        <v>78000</v>
      </c>
      <c r="D519" t="str">
        <f>IF( B519 ="","",VLOOKUP(B519,유가증권_상장사목록!$A$2:$C$822,3,0))</f>
        <v>자료처리, 호스팅, 포털 및 기타 인터넷 정보매개 서비스업</v>
      </c>
      <c r="E519" s="2">
        <v>45342</v>
      </c>
      <c r="F519">
        <v>29</v>
      </c>
      <c r="H519" t="s">
        <v>9395</v>
      </c>
      <c r="K519" t="str">
        <f t="shared" si="7"/>
        <v>Tuesday</v>
      </c>
    </row>
    <row r="520" spans="1:11" x14ac:dyDescent="0.3">
      <c r="A520">
        <v>495</v>
      </c>
      <c r="B520" t="s">
        <v>17806</v>
      </c>
      <c r="C520">
        <f>IFERROR( IF(B520 = "","",VLOOKUP(B520,유가증권_상장사목록!$A$2:$C$822,2,0)),IF(B520 = "","",VLOOKUP(B520,코스닥_상장사목록!A486:I2060,2,0)))</f>
        <v>58860</v>
      </c>
      <c r="D520" t="str">
        <f>IF( B520 ="","",VLOOKUP(B520,유가증권_상장사목록!$A$2:$C$822,3,0))</f>
        <v>기타 정보 서비스업</v>
      </c>
      <c r="E520" s="2">
        <v>45343</v>
      </c>
      <c r="F520">
        <v>94</v>
      </c>
      <c r="H520" t="s">
        <v>9395</v>
      </c>
      <c r="K520" t="str">
        <f t="shared" si="7"/>
        <v>Wednesday</v>
      </c>
    </row>
    <row r="521" spans="1:11" x14ac:dyDescent="0.3">
      <c r="A521">
        <v>496</v>
      </c>
      <c r="B521" t="s">
        <v>58</v>
      </c>
      <c r="C521">
        <f>IFERROR( IF(B521 = "","",VLOOKUP(B521,유가증권_상장사목록!$A$2:$C$822,2,0)),IF(B521 = "","",VLOOKUP(B521,코스닥_상장사목록!A487:I2061,2,0)))</f>
        <v>10950</v>
      </c>
      <c r="D521" t="str">
        <f>IF( B521 ="","",VLOOKUP(B521,유가증권_상장사목록!$A$2:$C$822,3,0))</f>
        <v>석유 정제품 제조업</v>
      </c>
      <c r="E521" s="2">
        <v>45343</v>
      </c>
      <c r="F521">
        <v>3</v>
      </c>
      <c r="H521" t="s">
        <v>9395</v>
      </c>
      <c r="K521" t="str">
        <f t="shared" si="7"/>
        <v>Wednesday</v>
      </c>
    </row>
    <row r="522" spans="1:11" x14ac:dyDescent="0.3">
      <c r="A522">
        <v>497</v>
      </c>
      <c r="B522" t="s">
        <v>17798</v>
      </c>
      <c r="C522" t="e">
        <f>IFERROR( IF(B522 = "","",VLOOKUP(B522,유가증권_상장사목록!$A$2:$C$822,2,0)),IF(B522 = "","",VLOOKUP(B522,코스닥_상장사목록!A488:I2062,2,0)))</f>
        <v>#N/A</v>
      </c>
      <c r="D522" t="e">
        <f>IF( B522 ="","",VLOOKUP(B522,유가증권_상장사목록!$A$2:$C$822,3,0))</f>
        <v>#N/A</v>
      </c>
      <c r="E522" s="2">
        <v>45343</v>
      </c>
      <c r="F522">
        <v>9</v>
      </c>
      <c r="H522" t="s">
        <v>9395</v>
      </c>
      <c r="K522" t="str">
        <f t="shared" si="7"/>
        <v>Wednesday</v>
      </c>
    </row>
    <row r="523" spans="1:11" x14ac:dyDescent="0.3">
      <c r="A523">
        <v>498</v>
      </c>
      <c r="B523" t="s">
        <v>77</v>
      </c>
      <c r="C523">
        <f>IFERROR( IF(B523 = "","",VLOOKUP(B523,유가증권_상장사목록!$A$2:$C$822,2,0)),IF(B523 = "","",VLOOKUP(B523,코스닥_상장사목록!A489:I2063,2,0)))</f>
        <v>1560</v>
      </c>
      <c r="D523" t="str">
        <f>IF( B523 ="","",VLOOKUP(B523,유가증권_상장사목록!$A$2:$C$822,3,0))</f>
        <v>기타 비금속 광물제품 제조업</v>
      </c>
      <c r="E523" s="2">
        <v>45355</v>
      </c>
      <c r="F523">
        <v>36</v>
      </c>
      <c r="H523" t="s">
        <v>9395</v>
      </c>
      <c r="K523" t="str">
        <f t="shared" si="7"/>
        <v>Monday</v>
      </c>
    </row>
    <row r="524" spans="1:11" x14ac:dyDescent="0.3">
      <c r="A524">
        <v>499</v>
      </c>
      <c r="B524" t="s">
        <v>50</v>
      </c>
      <c r="C524">
        <f>IFERROR( IF(B524 = "","",VLOOKUP(B524,유가증권_상장사목록!$A$2:$C$822,2,0)),IF(B524 = "","",VLOOKUP(B524,코스닥_상장사목록!A490:I2064,2,0)))</f>
        <v>5940</v>
      </c>
      <c r="D524" t="str">
        <f>IF( B524 ="","",VLOOKUP(B524,유가증권_상장사목록!$A$2:$C$822,3,0))</f>
        <v>금융 지원 서비스업</v>
      </c>
      <c r="E524" s="2">
        <v>45355</v>
      </c>
      <c r="F524">
        <v>26</v>
      </c>
      <c r="H524" t="s">
        <v>9395</v>
      </c>
      <c r="K524" t="str">
        <f t="shared" si="7"/>
        <v>Monday</v>
      </c>
    </row>
    <row r="525" spans="1:11" x14ac:dyDescent="0.3">
      <c r="A525">
        <v>500</v>
      </c>
      <c r="B525" t="s">
        <v>17842</v>
      </c>
      <c r="C525">
        <f>IFERROR( IF(B525 = "","",VLOOKUP(B525,유가증권_상장사목록!$A$2:$C$822,2,0)),IF(B525 = "","",VLOOKUP(B525,코스닥_상장사목록!A491:I2065,2,0)))</f>
        <v>10950</v>
      </c>
      <c r="D525" t="str">
        <f>IF( B525 ="","",VLOOKUP(B525,유가증권_상장사목록!$A$2:$C$822,3,0))</f>
        <v>석유 정제품 제조업</v>
      </c>
      <c r="E525" s="2">
        <v>45355</v>
      </c>
      <c r="F525">
        <v>3</v>
      </c>
      <c r="H525" t="s">
        <v>9395</v>
      </c>
      <c r="K525" t="str">
        <f t="shared" ref="K525:K528" si="8">IF(E525="","",TEXT(E525,"dddd"))</f>
        <v>Monday</v>
      </c>
    </row>
    <row r="526" spans="1:11" x14ac:dyDescent="0.3">
      <c r="A526">
        <v>501</v>
      </c>
      <c r="B526" t="s">
        <v>54</v>
      </c>
      <c r="C526">
        <f>IFERROR( IF(B526 = "","",VLOOKUP(B526,유가증권_상장사목록!$A$2:$C$822,2,0)),IF(B526 = "","",VLOOKUP(B526,코스닥_상장사목록!A492:I2066,2,0)))</f>
        <v>55550</v>
      </c>
      <c r="D526" t="str">
        <f>IF( B526 ="","",VLOOKUP(B526,유가증권_상장사목록!$A$2:$C$822,3,0))</f>
        <v>기타 금융업</v>
      </c>
      <c r="E526" s="2">
        <v>45355</v>
      </c>
      <c r="F526">
        <v>5</v>
      </c>
      <c r="H526" t="s">
        <v>9395</v>
      </c>
      <c r="K526" t="str">
        <f t="shared" si="8"/>
        <v>Monday</v>
      </c>
    </row>
    <row r="527" spans="1:11" x14ac:dyDescent="0.3">
      <c r="A527">
        <v>502</v>
      </c>
      <c r="B527" t="s">
        <v>49</v>
      </c>
      <c r="C527">
        <f>IFERROR( IF(B527 = "","",VLOOKUP(B527,유가증권_상장사목록!$A$2:$C$822,2,0)),IF(B527 = "","",VLOOKUP(B527,코스닥_상장사목록!A493:I2067,2,0)))</f>
        <v>5940</v>
      </c>
      <c r="D527" t="str">
        <f>IF( B527 ="","",VLOOKUP(B527,유가증권_상장사목록!$A$2:$C$822,3,0))</f>
        <v>금융 지원 서비스업</v>
      </c>
      <c r="E527" s="2">
        <v>45366</v>
      </c>
      <c r="F527">
        <v>16</v>
      </c>
      <c r="H527" t="s">
        <v>9395</v>
      </c>
      <c r="K527" t="str">
        <f t="shared" si="8"/>
        <v>Friday</v>
      </c>
    </row>
    <row r="528" spans="1:11" x14ac:dyDescent="0.3">
      <c r="A528">
        <v>503</v>
      </c>
      <c r="B528" t="s">
        <v>100</v>
      </c>
      <c r="C528">
        <f>IFERROR( IF(B528 = "","",VLOOKUP(B528,유가증권_상장사목록!$A$2:$C$822,2,0)),IF(B528 = "","",VLOOKUP(B528,코스닥_상장사목록!A494:I2068,2,0)))</f>
        <v>92460</v>
      </c>
      <c r="D528" t="e">
        <f>IF( B528 ="","",VLOOKUP(B528,유가증권_상장사목록!$A$2:$C$822,3,0))</f>
        <v>#N/A</v>
      </c>
      <c r="E528" s="2">
        <v>45366</v>
      </c>
      <c r="F528">
        <v>50</v>
      </c>
      <c r="H528" t="s">
        <v>9395</v>
      </c>
      <c r="K528" t="str">
        <f t="shared" si="8"/>
        <v>Friday</v>
      </c>
    </row>
    <row r="529" spans="1:11" x14ac:dyDescent="0.3">
      <c r="A529">
        <v>504</v>
      </c>
      <c r="B529" t="s">
        <v>70</v>
      </c>
      <c r="C529">
        <v>3120</v>
      </c>
      <c r="D529" t="s">
        <v>402</v>
      </c>
      <c r="E529" s="2">
        <v>45370</v>
      </c>
      <c r="F529">
        <v>14</v>
      </c>
      <c r="H529" t="s">
        <v>9395</v>
      </c>
      <c r="K529" t="s">
        <v>17843</v>
      </c>
    </row>
    <row r="530" spans="1:11" x14ac:dyDescent="0.3">
      <c r="A530">
        <v>505</v>
      </c>
      <c r="B530" t="s">
        <v>74</v>
      </c>
      <c r="C530">
        <v>78000</v>
      </c>
      <c r="D530" t="s">
        <v>511</v>
      </c>
      <c r="E530" s="2">
        <v>45370</v>
      </c>
      <c r="F530">
        <v>29</v>
      </c>
      <c r="H530" t="s">
        <v>9395</v>
      </c>
      <c r="K530" t="s">
        <v>17843</v>
      </c>
    </row>
    <row r="531" spans="1:11" x14ac:dyDescent="0.3">
      <c r="A531">
        <v>506</v>
      </c>
      <c r="B531" t="s">
        <v>70</v>
      </c>
      <c r="C531">
        <f>IFERROR( IF(B531 = "","",VLOOKUP(B531,유가증권_상장사목록!$A$2:$C$822,2,0)),IF(B531 = "","",VLOOKUP(B531,코스닥_상장사목록!A495:I2069,2,0)))</f>
        <v>3120</v>
      </c>
      <c r="D531" t="str">
        <f>IF( B531 ="","",VLOOKUP(B531,유가증권_상장사목록!$A$2:$C$822,3,0))</f>
        <v>의약품 제조업</v>
      </c>
      <c r="E531" s="2">
        <v>45371</v>
      </c>
      <c r="F531">
        <v>13</v>
      </c>
      <c r="H531" t="s">
        <v>9395</v>
      </c>
      <c r="K531" t="str">
        <f t="shared" ref="K531:K539" si="9">IF(E531="","",TEXT(E531,"dddd"))</f>
        <v>Wednesday</v>
      </c>
    </row>
    <row r="532" spans="1:11" x14ac:dyDescent="0.3">
      <c r="A532">
        <v>507</v>
      </c>
      <c r="B532" t="s">
        <v>70</v>
      </c>
      <c r="C532">
        <f>IFERROR( IF(B532 = "","",VLOOKUP(B532,유가증권_상장사목록!$A$2:$C$822,2,0)),IF(B532 = "","",VLOOKUP(B532,코스닥_상장사목록!A496:I2070,2,0)))</f>
        <v>3120</v>
      </c>
      <c r="D532" t="str">
        <f>IF( B532 ="","",VLOOKUP(B532,유가증권_상장사목록!$A$2:$C$822,3,0))</f>
        <v>의약품 제조업</v>
      </c>
      <c r="E532" s="2">
        <v>45372</v>
      </c>
      <c r="F532">
        <v>14</v>
      </c>
      <c r="H532" t="s">
        <v>9395</v>
      </c>
      <c r="K532" t="str">
        <f t="shared" si="9"/>
        <v>Thursday</v>
      </c>
    </row>
    <row r="533" spans="1:11" x14ac:dyDescent="0.3">
      <c r="A533">
        <v>508</v>
      </c>
      <c r="B533" t="s">
        <v>2028</v>
      </c>
      <c r="C533">
        <f>IFERROR( IF(B533 = "","",VLOOKUP(B533,유가증권_상장사목록!$A$2:$C$822,2,0)),IF(B533 = "","",VLOOKUP(B533,코스닥_상장사목록!A497:I2071,2,0)))</f>
        <v>390</v>
      </c>
      <c r="D533" t="str">
        <f>IF( B533 ="","",VLOOKUP(B533,유가증권_상장사목록!$A$2:$C$822,3,0))</f>
        <v>기타 화학제품 제조업</v>
      </c>
      <c r="E533" s="2">
        <v>45372</v>
      </c>
      <c r="F533">
        <v>32</v>
      </c>
      <c r="H533" t="s">
        <v>9395</v>
      </c>
      <c r="K533" t="str">
        <f t="shared" si="9"/>
        <v>Thursday</v>
      </c>
    </row>
    <row r="534" spans="1:11" x14ac:dyDescent="0.3">
      <c r="A534">
        <v>509</v>
      </c>
      <c r="B534" t="s">
        <v>9330</v>
      </c>
      <c r="C534">
        <f>IFERROR( IF(B534 = "","",VLOOKUP(B534,유가증권_상장사목록!$A$2:$C$822,2,0)),IF(B534 = "","",VLOOKUP(B534,코스닥_상장사목록!A498:I2072,2,0)))</f>
        <v>7770</v>
      </c>
      <c r="D534" t="e">
        <f>IF( B534 ="","",VLOOKUP(B534,유가증권_상장사목록!$A$2:$C$822,3,0))</f>
        <v>#N/A</v>
      </c>
      <c r="E534" s="2">
        <v>45372</v>
      </c>
      <c r="F534">
        <v>20</v>
      </c>
      <c r="H534" t="s">
        <v>9395</v>
      </c>
      <c r="K534" t="str">
        <f t="shared" si="9"/>
        <v>Thursday</v>
      </c>
    </row>
    <row r="535" spans="1:11" x14ac:dyDescent="0.3">
      <c r="A535">
        <v>510</v>
      </c>
      <c r="B535" t="s">
        <v>72</v>
      </c>
      <c r="C535">
        <f>IFERROR( IF(B535 = "","",VLOOKUP(B535,유가증권_상장사목록!$A$2:$C$822,2,0)),IF(B535 = "","",VLOOKUP(B535,코스닥_상장사목록!A499:I2073,2,0)))</f>
        <v>53350</v>
      </c>
      <c r="D535" t="e">
        <f>IF( B535 ="","",VLOOKUP(B535,유가증권_상장사목록!$A$2:$C$822,3,0))</f>
        <v>#N/A</v>
      </c>
      <c r="E535" s="2">
        <v>45467</v>
      </c>
      <c r="F535">
        <v>83</v>
      </c>
      <c r="H535" t="s">
        <v>9395</v>
      </c>
      <c r="K535" t="str">
        <f t="shared" si="9"/>
        <v>Monday</v>
      </c>
    </row>
    <row r="536" spans="1:11" x14ac:dyDescent="0.3">
      <c r="A536">
        <v>511</v>
      </c>
      <c r="B536" t="s">
        <v>74</v>
      </c>
      <c r="C536">
        <f>IFERROR( IF(B536 = "","",VLOOKUP(B536,유가증권_상장사목록!$A$2:$C$822,2,0)),IF(B536 = "","",VLOOKUP(B536,코스닥_상장사목록!A500:I2074,2,0)))</f>
        <v>78000</v>
      </c>
      <c r="D536" t="str">
        <f>IF( B536 ="","",VLOOKUP(B536,유가증권_상장사목록!$A$2:$C$822,3,0))</f>
        <v>자료처리, 호스팅, 포털 및 기타 인터넷 정보매개 서비스업</v>
      </c>
      <c r="E536" s="2">
        <v>45467</v>
      </c>
      <c r="F536">
        <v>28</v>
      </c>
      <c r="H536" t="s">
        <v>9395</v>
      </c>
      <c r="K536" t="str">
        <f t="shared" si="9"/>
        <v>Monday</v>
      </c>
    </row>
    <row r="537" spans="1:11" x14ac:dyDescent="0.3">
      <c r="A537">
        <v>512</v>
      </c>
      <c r="B537" t="s">
        <v>17844</v>
      </c>
      <c r="C537" t="e">
        <f>IFERROR( IF(B537 = "","",VLOOKUP(B537,유가증권_상장사목록!$A$2:$C$822,2,0)),IF(B537 = "","",VLOOKUP(B537,코스닥_상장사목록!A501:I2075,2,0)))</f>
        <v>#N/A</v>
      </c>
      <c r="D537" t="e">
        <f>IF( B537 ="","",VLOOKUP(B537,유가증권_상장사목록!$A$2:$C$822,3,0))</f>
        <v>#N/A</v>
      </c>
      <c r="E537" s="2">
        <v>45467</v>
      </c>
      <c r="F537">
        <v>2</v>
      </c>
      <c r="H537" t="s">
        <v>9395</v>
      </c>
      <c r="K537" t="str">
        <f t="shared" si="9"/>
        <v>Monday</v>
      </c>
    </row>
    <row r="538" spans="1:11" x14ac:dyDescent="0.3">
      <c r="A538">
        <v>513</v>
      </c>
      <c r="B538" t="s">
        <v>55</v>
      </c>
      <c r="D538" t="str">
        <f>IF( B538 ="","",VLOOKUP(B538,유가증권_상장사목록!$A$2:$C$822,3,0))</f>
        <v>전자부품 제조업</v>
      </c>
      <c r="E538" s="2">
        <v>45477</v>
      </c>
      <c r="F538">
        <v>18</v>
      </c>
      <c r="H538" t="s">
        <v>9395</v>
      </c>
      <c r="K538" t="str">
        <f t="shared" si="9"/>
        <v>Thursday</v>
      </c>
    </row>
    <row r="539" spans="1:11" x14ac:dyDescent="0.3">
      <c r="A539">
        <v>514</v>
      </c>
      <c r="B539" t="s">
        <v>17798</v>
      </c>
      <c r="D539" t="e">
        <f>IF( B539 ="","",VLOOKUP(B539,유가증권_상장사목록!$A$2:$C$822,3,0))</f>
        <v>#N/A</v>
      </c>
      <c r="E539" s="2">
        <v>45477</v>
      </c>
      <c r="F539">
        <v>8</v>
      </c>
      <c r="H539" t="s">
        <v>9395</v>
      </c>
      <c r="K539" t="str">
        <f t="shared" si="9"/>
        <v>Thursday</v>
      </c>
    </row>
  </sheetData>
  <autoFilter ref="B1:J65" xr:uid="{00000000-0009-0000-0000-000000000000}"/>
  <phoneticPr fontId="2" type="noConversion"/>
  <conditionalFormatting sqref="H1:H528 H531:H1048576">
    <cfRule type="containsText" dxfId="2" priority="1" operator="containsText" text="매도">
      <formula>NOT(ISERROR(SEARCH("매도",H1)))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0000000}">
          <x14:formula1>
            <xm:f>'조건부 서식'!$A$1:$A$38</xm:f>
          </x14:formula1>
          <xm:sqref>B1:B528 B531:B535 B538:B1048576</xm:sqref>
        </x14:dataValidation>
        <x14:dataValidation type="list" allowBlank="1" showInputMessage="1" showErrorMessage="1" xr:uid="{00000000-0002-0000-0000-000001000000}">
          <x14:formula1>
            <xm:f>'조건부 서식'!$D$2:$D$4</xm:f>
          </x14:formula1>
          <xm:sqref>H1:H528 H531:H1048576</xm:sqref>
        </x14:dataValidation>
        <x14:dataValidation type="list" allowBlank="1" showInputMessage="1" showErrorMessage="1" xr:uid="{E8450F95-63D9-4873-927A-6257B8852EA7}">
          <x14:formula1>
            <xm:f>'조건부 서식'!$A$1:$A$39</xm:f>
          </x14:formula1>
          <xm:sqref>B536:B537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870E4-399C-4ED6-AF3F-1E4B7CC1BE59}">
  <sheetPr codeName="Sheet2"/>
  <dimension ref="A3:B18"/>
  <sheetViews>
    <sheetView workbookViewId="0">
      <selection activeCell="D35" sqref="D35"/>
    </sheetView>
  </sheetViews>
  <sheetFormatPr defaultRowHeight="16.5" x14ac:dyDescent="0.3"/>
  <cols>
    <col min="1" max="1" width="15.125" bestFit="1" customWidth="1"/>
    <col min="2" max="2" width="11.125" bestFit="1" customWidth="1"/>
  </cols>
  <sheetData>
    <row r="3" spans="1:2" x14ac:dyDescent="0.3">
      <c r="A3" s="24" t="s">
        <v>9400</v>
      </c>
      <c r="B3" t="s">
        <v>9402</v>
      </c>
    </row>
    <row r="4" spans="1:2" x14ac:dyDescent="0.3">
      <c r="A4" s="25" t="s">
        <v>64</v>
      </c>
      <c r="B4">
        <v>2</v>
      </c>
    </row>
    <row r="5" spans="1:2" x14ac:dyDescent="0.3">
      <c r="A5" s="25" t="s">
        <v>45</v>
      </c>
      <c r="B5">
        <v>2</v>
      </c>
    </row>
    <row r="6" spans="1:2" x14ac:dyDescent="0.3">
      <c r="A6" s="25" t="s">
        <v>57</v>
      </c>
      <c r="B6">
        <v>1</v>
      </c>
    </row>
    <row r="7" spans="1:2" x14ac:dyDescent="0.3">
      <c r="A7" s="25" t="s">
        <v>66</v>
      </c>
      <c r="B7">
        <v>1</v>
      </c>
    </row>
    <row r="8" spans="1:2" x14ac:dyDescent="0.3">
      <c r="A8" s="26" t="s">
        <v>59</v>
      </c>
      <c r="B8" s="27">
        <v>8</v>
      </c>
    </row>
    <row r="9" spans="1:2" x14ac:dyDescent="0.3">
      <c r="A9" s="25" t="s">
        <v>87</v>
      </c>
      <c r="B9">
        <v>1</v>
      </c>
    </row>
    <row r="10" spans="1:2" x14ac:dyDescent="0.3">
      <c r="A10" s="25" t="s">
        <v>89</v>
      </c>
      <c r="B10">
        <v>1</v>
      </c>
    </row>
    <row r="11" spans="1:2" x14ac:dyDescent="0.3">
      <c r="A11" s="25" t="s">
        <v>96</v>
      </c>
      <c r="B11">
        <v>2</v>
      </c>
    </row>
    <row r="12" spans="1:2" x14ac:dyDescent="0.3">
      <c r="A12" s="25" t="s">
        <v>80</v>
      </c>
      <c r="B12">
        <v>1</v>
      </c>
    </row>
    <row r="13" spans="1:2" x14ac:dyDescent="0.3">
      <c r="A13" s="25" t="s">
        <v>78</v>
      </c>
      <c r="B13">
        <v>3</v>
      </c>
    </row>
    <row r="14" spans="1:2" x14ac:dyDescent="0.3">
      <c r="A14" s="25" t="s">
        <v>2028</v>
      </c>
      <c r="B14">
        <v>1</v>
      </c>
    </row>
    <row r="15" spans="1:2" x14ac:dyDescent="0.3">
      <c r="A15" s="25" t="s">
        <v>76</v>
      </c>
      <c r="B15">
        <v>2</v>
      </c>
    </row>
    <row r="16" spans="1:2" x14ac:dyDescent="0.3">
      <c r="A16" s="26" t="s">
        <v>1702</v>
      </c>
      <c r="B16" s="27">
        <v>5</v>
      </c>
    </row>
    <row r="17" spans="1:2" x14ac:dyDescent="0.3">
      <c r="A17" s="25" t="s">
        <v>94</v>
      </c>
      <c r="B17">
        <v>1</v>
      </c>
    </row>
    <row r="18" spans="1:2" x14ac:dyDescent="0.3">
      <c r="A18" s="25" t="s">
        <v>9401</v>
      </c>
      <c r="B18">
        <v>31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D39"/>
  <sheetViews>
    <sheetView workbookViewId="0">
      <selection activeCell="D39" sqref="D39"/>
    </sheetView>
  </sheetViews>
  <sheetFormatPr defaultRowHeight="16.5" x14ac:dyDescent="0.3"/>
  <cols>
    <col min="1" max="1" width="19.25" customWidth="1"/>
  </cols>
  <sheetData>
    <row r="1" spans="1:4" x14ac:dyDescent="0.3">
      <c r="A1" s="4" t="s">
        <v>43</v>
      </c>
      <c r="B1" s="4" t="s">
        <v>44</v>
      </c>
      <c r="D1" s="4" t="s">
        <v>104</v>
      </c>
    </row>
    <row r="2" spans="1:4" x14ac:dyDescent="0.3">
      <c r="A2" t="s">
        <v>46</v>
      </c>
      <c r="D2" t="s">
        <v>105</v>
      </c>
    </row>
    <row r="3" spans="1:4" x14ac:dyDescent="0.3">
      <c r="A3" t="s">
        <v>48</v>
      </c>
      <c r="D3" t="s">
        <v>106</v>
      </c>
    </row>
    <row r="4" spans="1:4" x14ac:dyDescent="0.3">
      <c r="A4" t="s">
        <v>50</v>
      </c>
      <c r="D4" t="s">
        <v>107</v>
      </c>
    </row>
    <row r="5" spans="1:4" x14ac:dyDescent="0.3">
      <c r="A5" t="s">
        <v>52</v>
      </c>
    </row>
    <row r="6" spans="1:4" x14ac:dyDescent="0.3">
      <c r="A6" t="s">
        <v>54</v>
      </c>
    </row>
    <row r="7" spans="1:4" x14ac:dyDescent="0.3">
      <c r="A7" t="s">
        <v>56</v>
      </c>
    </row>
    <row r="8" spans="1:4" x14ac:dyDescent="0.3">
      <c r="A8" t="s">
        <v>9385</v>
      </c>
    </row>
    <row r="9" spans="1:4" x14ac:dyDescent="0.3">
      <c r="A9" t="s">
        <v>58</v>
      </c>
    </row>
    <row r="10" spans="1:4" x14ac:dyDescent="0.3">
      <c r="A10" t="s">
        <v>60</v>
      </c>
    </row>
    <row r="11" spans="1:4" x14ac:dyDescent="0.3">
      <c r="A11" t="s">
        <v>62</v>
      </c>
    </row>
    <row r="12" spans="1:4" x14ac:dyDescent="0.3">
      <c r="A12" t="s">
        <v>63</v>
      </c>
    </row>
    <row r="13" spans="1:4" x14ac:dyDescent="0.3">
      <c r="A13" t="s">
        <v>65</v>
      </c>
    </row>
    <row r="14" spans="1:4" x14ac:dyDescent="0.3">
      <c r="A14" t="s">
        <v>67</v>
      </c>
    </row>
    <row r="15" spans="1:4" x14ac:dyDescent="0.3">
      <c r="A15" t="s">
        <v>69</v>
      </c>
    </row>
    <row r="16" spans="1:4" x14ac:dyDescent="0.3">
      <c r="A16" t="s">
        <v>71</v>
      </c>
    </row>
    <row r="17" spans="1:1" x14ac:dyDescent="0.3">
      <c r="A17" t="s">
        <v>73</v>
      </c>
    </row>
    <row r="18" spans="1:1" x14ac:dyDescent="0.3">
      <c r="A18" t="s">
        <v>75</v>
      </c>
    </row>
    <row r="19" spans="1:1" x14ac:dyDescent="0.3">
      <c r="A19" t="s">
        <v>77</v>
      </c>
    </row>
    <row r="20" spans="1:1" x14ac:dyDescent="0.3">
      <c r="A20" t="s">
        <v>79</v>
      </c>
    </row>
    <row r="21" spans="1:1" x14ac:dyDescent="0.3">
      <c r="A21" t="s">
        <v>81</v>
      </c>
    </row>
    <row r="22" spans="1:1" x14ac:dyDescent="0.3">
      <c r="A22" t="s">
        <v>9396</v>
      </c>
    </row>
    <row r="23" spans="1:1" x14ac:dyDescent="0.3">
      <c r="A23" t="s">
        <v>17799</v>
      </c>
    </row>
    <row r="24" spans="1:1" x14ac:dyDescent="0.3">
      <c r="A24" t="s">
        <v>84</v>
      </c>
    </row>
    <row r="25" spans="1:1" x14ac:dyDescent="0.3">
      <c r="A25" t="s">
        <v>86</v>
      </c>
    </row>
    <row r="26" spans="1:1" x14ac:dyDescent="0.3">
      <c r="A26" t="s">
        <v>88</v>
      </c>
    </row>
    <row r="27" spans="1:1" x14ac:dyDescent="0.3">
      <c r="A27" t="s">
        <v>90</v>
      </c>
    </row>
    <row r="28" spans="1:1" x14ac:dyDescent="0.3">
      <c r="A28" t="s">
        <v>92</v>
      </c>
    </row>
    <row r="29" spans="1:1" x14ac:dyDescent="0.3">
      <c r="A29" t="s">
        <v>93</v>
      </c>
    </row>
    <row r="30" spans="1:1" x14ac:dyDescent="0.3">
      <c r="A30" t="s">
        <v>95</v>
      </c>
    </row>
    <row r="31" spans="1:1" x14ac:dyDescent="0.3">
      <c r="A31" t="s">
        <v>97</v>
      </c>
    </row>
    <row r="32" spans="1:1" x14ac:dyDescent="0.3">
      <c r="A32" t="s">
        <v>99</v>
      </c>
    </row>
    <row r="33" spans="1:1" x14ac:dyDescent="0.3">
      <c r="A33" t="s">
        <v>101</v>
      </c>
    </row>
    <row r="34" spans="1:1" x14ac:dyDescent="0.3">
      <c r="A34" t="s">
        <v>103</v>
      </c>
    </row>
    <row r="35" spans="1:1" x14ac:dyDescent="0.3">
      <c r="A35" t="s">
        <v>17794</v>
      </c>
    </row>
    <row r="36" spans="1:1" x14ac:dyDescent="0.3">
      <c r="A36" t="s">
        <v>17796</v>
      </c>
    </row>
    <row r="37" spans="1:1" x14ac:dyDescent="0.3">
      <c r="A37" t="s">
        <v>17820</v>
      </c>
    </row>
    <row r="38" spans="1:1" x14ac:dyDescent="0.3">
      <c r="A38" t="s">
        <v>17832</v>
      </c>
    </row>
    <row r="39" spans="1:1" x14ac:dyDescent="0.3">
      <c r="A39" t="s">
        <v>17845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E36"/>
  <sheetViews>
    <sheetView workbookViewId="0">
      <selection activeCell="N22" sqref="N22"/>
    </sheetView>
  </sheetViews>
  <sheetFormatPr defaultRowHeight="16.5" x14ac:dyDescent="0.3"/>
  <cols>
    <col min="1" max="1" width="15.125" bestFit="1" customWidth="1"/>
    <col min="2" max="2" width="7.5" bestFit="1" customWidth="1"/>
    <col min="3" max="3" width="54.125" bestFit="1" customWidth="1"/>
    <col min="4" max="4" width="11.625" customWidth="1"/>
  </cols>
  <sheetData>
    <row r="1" spans="1:5" x14ac:dyDescent="0.3">
      <c r="A1" s="4" t="s">
        <v>43</v>
      </c>
      <c r="B1" s="4" t="s">
        <v>9389</v>
      </c>
      <c r="C1" s="4" t="s">
        <v>9388</v>
      </c>
      <c r="D1" s="4" t="s">
        <v>17789</v>
      </c>
      <c r="E1" s="4" t="s">
        <v>17790</v>
      </c>
    </row>
    <row r="2" spans="1:5" x14ac:dyDescent="0.3">
      <c r="A2" t="s">
        <v>17791</v>
      </c>
      <c r="B2" t="e">
        <f>VLOOKUP(보유종목정보!A2,유가증권_상장사목록!$A$2:$C$822,2,0)</f>
        <v>#N/A</v>
      </c>
      <c r="C2" t="e">
        <f>VLOOKUP(보유종목정보!A2,유가증권_상장사목록!$A$2:$C$822,3,0)</f>
        <v>#N/A</v>
      </c>
      <c r="D2" t="str">
        <f>VLOOKUP(A2,상장사PERPBR!$C$1:$K$2213,7,FALSE)</f>
        <v>0.48</v>
      </c>
      <c r="E2" t="str">
        <f>VLOOKUP(A2,상장사PERPBR!$C$1:$K$2213,5,FALSE)</f>
        <v>11.33</v>
      </c>
    </row>
    <row r="3" spans="1:5" x14ac:dyDescent="0.3">
      <c r="A3" t="s">
        <v>48</v>
      </c>
      <c r="B3">
        <f>VLOOKUP(보유종목정보!A3,유가증권_상장사목록!$A$2:$C$822,2,0)</f>
        <v>16360</v>
      </c>
      <c r="C3" t="str">
        <f>VLOOKUP(보유종목정보!A3,유가증권_상장사목록!$A$2:$C$822,3,0)</f>
        <v>금융 지원 서비스업</v>
      </c>
      <c r="D3" t="str">
        <f>VLOOKUP(A3,상장사PERPBR!$C$1:$K$2213,7,FALSE)</f>
        <v>0.73</v>
      </c>
      <c r="E3" t="str">
        <f>VLOOKUP(A3,상장사PERPBR!$C$1:$K$2213,5,FALSE)</f>
        <v>10.2</v>
      </c>
    </row>
    <row r="4" spans="1:5" x14ac:dyDescent="0.3">
      <c r="A4" t="s">
        <v>50</v>
      </c>
      <c r="B4">
        <f>VLOOKUP(보유종목정보!A4,유가증권_상장사목록!$A$2:$C$822,2,0)</f>
        <v>5940</v>
      </c>
      <c r="C4" t="str">
        <f>VLOOKUP(보유종목정보!A4,유가증권_상장사목록!$A$2:$C$822,3,0)</f>
        <v>금융 지원 서비스업</v>
      </c>
      <c r="D4" t="str">
        <f>VLOOKUP(A4,상장사PERPBR!$C$1:$K$2213,7,FALSE)</f>
        <v>0.85</v>
      </c>
      <c r="E4" t="str">
        <f>VLOOKUP(A4,상장사PERPBR!$C$1:$K$2213,5,FALSE)</f>
        <v>11.93</v>
      </c>
    </row>
    <row r="5" spans="1:5" x14ac:dyDescent="0.3">
      <c r="A5" t="s">
        <v>52</v>
      </c>
      <c r="B5">
        <f>VLOOKUP(보유종목정보!A5,유가증권_상장사목록!$A$2:$C$822,2,0)</f>
        <v>1740</v>
      </c>
      <c r="C5" t="str">
        <f>VLOOKUP(보유종목정보!A5,유가증권_상장사목록!$A$2:$C$822,3,0)</f>
        <v>기타 전문 도매업</v>
      </c>
      <c r="D5" t="str">
        <f>VLOOKUP(A5,상장사PERPBR!$C$1:$K$2213,7,FALSE)</f>
        <v>0.58</v>
      </c>
      <c r="E5" t="str">
        <f>VLOOKUP(A5,상장사PERPBR!$C$1:$K$2213,5,FALSE)</f>
        <v>182.33</v>
      </c>
    </row>
    <row r="6" spans="1:5" x14ac:dyDescent="0.3">
      <c r="A6" t="s">
        <v>54</v>
      </c>
      <c r="B6">
        <f>VLOOKUP(보유종목정보!A6,유가증권_상장사목록!$A$2:$C$822,2,0)</f>
        <v>55550</v>
      </c>
      <c r="C6" t="str">
        <f>VLOOKUP(보유종목정보!A6,유가증권_상장사목록!$A$2:$C$822,3,0)</f>
        <v>기타 금융업</v>
      </c>
      <c r="D6" t="str">
        <f>VLOOKUP(A6,상장사PERPBR!$C$1:$K$2213,7,FALSE)</f>
        <v>0.59</v>
      </c>
      <c r="E6" t="str">
        <f>VLOOKUP(A6,상장사PERPBR!$C$1:$K$2213,5,FALSE)</f>
        <v>6.77</v>
      </c>
    </row>
    <row r="7" spans="1:5" x14ac:dyDescent="0.3">
      <c r="A7" t="s">
        <v>56</v>
      </c>
      <c r="B7">
        <f>VLOOKUP(보유종목정보!A7,유가증권_상장사목록!$A$2:$C$822,2,0)</f>
        <v>34220</v>
      </c>
      <c r="C7" t="str">
        <f>VLOOKUP(보유종목정보!A7,유가증권_상장사목록!$A$2:$C$822,3,0)</f>
        <v>전자부품 제조업</v>
      </c>
      <c r="D7" t="str">
        <f>VLOOKUP(A7,상장사PERPBR!$C$1:$K$2213,7,FALSE)</f>
        <v>0.44</v>
      </c>
      <c r="E7" t="str">
        <f>VLOOKUP(A7,상장사PERPBR!$C$1:$K$2213,5,FALSE)</f>
        <v>-</v>
      </c>
    </row>
    <row r="8" spans="1:5" x14ac:dyDescent="0.3">
      <c r="A8" t="s">
        <v>9385</v>
      </c>
      <c r="B8">
        <f>VLOOKUP(보유종목정보!A8,유가증권_상장사목록!$A$2:$C$822,2,0)</f>
        <v>30200</v>
      </c>
      <c r="C8" t="str">
        <f>VLOOKUP(보유종목정보!A8,유가증권_상장사목록!$A$2:$C$822,3,0)</f>
        <v>전기 통신업</v>
      </c>
      <c r="D8" t="e">
        <f>VLOOKUP(A8,상장사PERPBR!$C$1:$K$2213,7,FALSE)</f>
        <v>#N/A</v>
      </c>
      <c r="E8" t="e">
        <f>VLOOKUP(A8,상장사PERPBR!$C$1:$K$2213,5,FALSE)</f>
        <v>#N/A</v>
      </c>
    </row>
    <row r="9" spans="1:5" x14ac:dyDescent="0.3">
      <c r="A9" t="s">
        <v>58</v>
      </c>
      <c r="B9">
        <f>VLOOKUP(보유종목정보!A9,유가증권_상장사목록!$A$2:$C$822,2,0)</f>
        <v>10950</v>
      </c>
      <c r="C9" t="str">
        <f>VLOOKUP(보유종목정보!A9,유가증권_상장사목록!$A$2:$C$822,3,0)</f>
        <v>석유 정제품 제조업</v>
      </c>
      <c r="D9" t="str">
        <f>VLOOKUP(A9,상장사PERPBR!$C$1:$K$2213,7,FALSE)</f>
        <v>1.68</v>
      </c>
      <c r="E9" t="str">
        <f>VLOOKUP(A9,상장사PERPBR!$C$1:$K$2213,5,FALSE)</f>
        <v>42.1</v>
      </c>
    </row>
    <row r="10" spans="1:5" x14ac:dyDescent="0.3">
      <c r="A10" t="s">
        <v>60</v>
      </c>
      <c r="B10">
        <f>VLOOKUP(보유종목정보!A10,유가증권_상장사목록!$A$2:$C$822,2,0)</f>
        <v>35250</v>
      </c>
      <c r="C10" t="str">
        <f>VLOOKUP(보유종목정보!A10,유가증권_상장사목록!$A$2:$C$822,3,0)</f>
        <v>유원지 및 기타 오락관련 서비스업</v>
      </c>
      <c r="D10" t="str">
        <f>VLOOKUP(A10,상장사PERPBR!$C$1:$K$2213,7,FALSE)</f>
        <v>1.79</v>
      </c>
      <c r="E10" t="str">
        <f>VLOOKUP(A10,상장사PERPBR!$C$1:$K$2213,5,FALSE)</f>
        <v>20.45</v>
      </c>
    </row>
    <row r="11" spans="1:5" x14ac:dyDescent="0.3">
      <c r="A11" t="s">
        <v>62</v>
      </c>
      <c r="B11">
        <f>VLOOKUP(보유종목정보!A11,유가증권_상장사목록!$A$2:$C$822,2,0)</f>
        <v>720</v>
      </c>
      <c r="C11" t="str">
        <f>VLOOKUP(보유종목정보!A11,유가증권_상장사목록!$A$2:$C$822,3,0)</f>
        <v>토목 건설업</v>
      </c>
      <c r="D11" t="str">
        <f>VLOOKUP(A11,상장사PERPBR!$C$1:$K$2213,7,FALSE)</f>
        <v>0.87</v>
      </c>
      <c r="E11" t="str">
        <f>VLOOKUP(A11,상장사PERPBR!$C$1:$K$2213,5,FALSE)</f>
        <v>14.27</v>
      </c>
    </row>
    <row r="12" spans="1:5" x14ac:dyDescent="0.3">
      <c r="A12" t="s">
        <v>17792</v>
      </c>
      <c r="B12" t="e">
        <f>VLOOKUP(보유종목정보!A12,유가증권_상장사목록!$A$2:$C$822,2,0)</f>
        <v>#N/A</v>
      </c>
      <c r="C12" t="e">
        <f>VLOOKUP(보유종목정보!A12,유가증권_상장사목록!$A$2:$C$822,3,0)</f>
        <v>#N/A</v>
      </c>
      <c r="D12" t="e">
        <f>VLOOKUP(A12,상장사PERPBR!$C$1:$K$2213,7,FALSE)</f>
        <v>#N/A</v>
      </c>
      <c r="E12" t="e">
        <f>VLOOKUP(A12,상장사PERPBR!$C$1:$K$2213,5,FALSE)</f>
        <v>#N/A</v>
      </c>
    </row>
    <row r="13" spans="1:5" x14ac:dyDescent="0.3">
      <c r="A13" t="s">
        <v>65</v>
      </c>
      <c r="B13">
        <f>VLOOKUP(보유종목정보!A13,유가증권_상장사목록!$A$2:$C$822,2,0)</f>
        <v>10060</v>
      </c>
      <c r="C13" t="str">
        <f>VLOOKUP(보유종목정보!A13,유가증권_상장사목록!$A$2:$C$822,3,0)</f>
        <v>기초 화학물질 제조업</v>
      </c>
      <c r="D13" t="str">
        <f>VLOOKUP(A13,상장사PERPBR!$C$1:$K$2213,7,FALSE)</f>
        <v>0.61</v>
      </c>
      <c r="E13" t="str">
        <f>VLOOKUP(A13,상장사PERPBR!$C$1:$K$2213,5,FALSE)</f>
        <v>20.2</v>
      </c>
    </row>
    <row r="14" spans="1:5" x14ac:dyDescent="0.3">
      <c r="A14" t="s">
        <v>67</v>
      </c>
      <c r="B14" t="e">
        <f>VLOOKUP(보유종목정보!A14,유가증권_상장사목록!$A$2:$C$822,2,0)</f>
        <v>#N/A</v>
      </c>
      <c r="C14" t="e">
        <f>VLOOKUP(보유종목정보!A14,유가증권_상장사목록!$A$2:$C$822,3,0)</f>
        <v>#N/A</v>
      </c>
      <c r="D14" t="e">
        <f>VLOOKUP(A14,상장사PERPBR!$C$1:$K$2213,7,FALSE)</f>
        <v>#N/A</v>
      </c>
      <c r="E14" t="e">
        <f>VLOOKUP(A14,상장사PERPBR!$C$1:$K$2213,5,FALSE)</f>
        <v>#N/A</v>
      </c>
    </row>
    <row r="15" spans="1:5" x14ac:dyDescent="0.3">
      <c r="A15" t="s">
        <v>69</v>
      </c>
      <c r="B15" t="e">
        <f>VLOOKUP(보유종목정보!A15,유가증권_상장사목록!$A$2:$C$822,2,0)</f>
        <v>#N/A</v>
      </c>
      <c r="C15" t="e">
        <f>VLOOKUP(보유종목정보!A15,유가증권_상장사목록!$A$2:$C$822,3,0)</f>
        <v>#N/A</v>
      </c>
      <c r="D15" t="str">
        <f>VLOOKUP(A15,상장사PERPBR!$C$1:$K$2213,7,FALSE)</f>
        <v>1.12</v>
      </c>
      <c r="E15" t="str">
        <f>VLOOKUP(A15,상장사PERPBR!$C$1:$K$2213,5,FALSE)</f>
        <v>89.07</v>
      </c>
    </row>
    <row r="16" spans="1:5" x14ac:dyDescent="0.3">
      <c r="A16" t="s">
        <v>71</v>
      </c>
      <c r="B16">
        <f>VLOOKUP(보유종목정보!A16,유가증권_상장사목록!$A$2:$C$822,2,0)</f>
        <v>3120</v>
      </c>
      <c r="C16" t="str">
        <f>VLOOKUP(보유종목정보!A16,유가증권_상장사목록!$A$2:$C$822,3,0)</f>
        <v>의약품 제조업</v>
      </c>
      <c r="D16" t="str">
        <f>VLOOKUP(A16,상장사PERPBR!$C$1:$K$2213,7,FALSE)</f>
        <v>0.74</v>
      </c>
      <c r="E16" t="str">
        <f>VLOOKUP(A16,상장사PERPBR!$C$1:$K$2213,5,FALSE)</f>
        <v>41.1</v>
      </c>
    </row>
    <row r="17" spans="1:5" x14ac:dyDescent="0.3">
      <c r="A17" t="s">
        <v>73</v>
      </c>
      <c r="B17" t="e">
        <f>VLOOKUP(보유종목정보!A17,유가증권_상장사목록!$A$2:$C$822,2,0)</f>
        <v>#N/A</v>
      </c>
      <c r="C17" t="e">
        <f>VLOOKUP(보유종목정보!A17,유가증권_상장사목록!$A$2:$C$822,3,0)</f>
        <v>#N/A</v>
      </c>
      <c r="D17" t="str">
        <f>VLOOKUP(A17,상장사PERPBR!$C$1:$K$2213,7,FALSE)</f>
        <v>0.82</v>
      </c>
      <c r="E17" t="str">
        <f>VLOOKUP(A17,상장사PERPBR!$C$1:$K$2213,5,FALSE)</f>
        <v>-</v>
      </c>
    </row>
    <row r="18" spans="1:5" x14ac:dyDescent="0.3">
      <c r="A18" t="s">
        <v>75</v>
      </c>
      <c r="B18">
        <f>VLOOKUP(보유종목정보!A18,유가증권_상장사목록!$A$2:$C$822,2,0)</f>
        <v>78000</v>
      </c>
      <c r="C18" t="str">
        <f>VLOOKUP(보유종목정보!A18,유가증권_상장사목록!$A$2:$C$822,3,0)</f>
        <v>자료처리, 호스팅, 포털 및 기타 인터넷 정보매개 서비스업</v>
      </c>
      <c r="D18" t="str">
        <f>VLOOKUP(A18,상장사PERPBR!$C$1:$K$2213,7,FALSE)</f>
        <v>1.52</v>
      </c>
      <c r="E18" t="str">
        <f>VLOOKUP(A18,상장사PERPBR!$C$1:$K$2213,5,FALSE)</f>
        <v>15.39</v>
      </c>
    </row>
    <row r="19" spans="1:5" x14ac:dyDescent="0.3">
      <c r="A19" t="s">
        <v>77</v>
      </c>
      <c r="B19">
        <f>VLOOKUP(보유종목정보!A19,유가증권_상장사목록!$A$2:$C$822,2,0)</f>
        <v>1560</v>
      </c>
      <c r="C19" t="str">
        <f>VLOOKUP(보유종목정보!A19,유가증권_상장사목록!$A$2:$C$822,3,0)</f>
        <v>기타 비금속 광물제품 제조업</v>
      </c>
      <c r="D19" t="str">
        <f>VLOOKUP(A19,상장사PERPBR!$C$1:$K$2213,7,FALSE)</f>
        <v>0.9</v>
      </c>
      <c r="E19" t="str">
        <f>VLOOKUP(A19,상장사PERPBR!$C$1:$K$2213,5,FALSE)</f>
        <v>9.62</v>
      </c>
    </row>
    <row r="20" spans="1:5" x14ac:dyDescent="0.3">
      <c r="A20" t="s">
        <v>79</v>
      </c>
      <c r="B20">
        <f>VLOOKUP(보유종목정보!A20,유가증권_상장사목록!$A$2:$C$822,2,0)</f>
        <v>3610</v>
      </c>
      <c r="C20" t="str">
        <f>VLOOKUP(보유종목정보!A20,유가증권_상장사목록!$A$2:$C$822,3,0)</f>
        <v>직물직조 및 직물제품 제조업</v>
      </c>
      <c r="D20" t="str">
        <f>VLOOKUP(A20,상장사PERPBR!$C$1:$K$2213,7,FALSE)</f>
        <v>0.51</v>
      </c>
      <c r="E20" t="str">
        <f>VLOOKUP(A20,상장사PERPBR!$C$1:$K$2213,5,FALSE)</f>
        <v>28.96</v>
      </c>
    </row>
    <row r="21" spans="1:5" x14ac:dyDescent="0.3">
      <c r="A21" t="s">
        <v>81</v>
      </c>
      <c r="B21">
        <f>VLOOKUP(보유종목정보!A21,유가증권_상장사목록!$A$2:$C$822,2,0)</f>
        <v>9680</v>
      </c>
      <c r="C21" t="str">
        <f>VLOOKUP(보유종목정보!A21,유가증권_상장사목록!$A$2:$C$822,3,0)</f>
        <v>자동차 신품 부품 제조업</v>
      </c>
      <c r="D21" t="str">
        <f>VLOOKUP(A21,상장사PERPBR!$C$1:$K$2213,7,FALSE)</f>
        <v>0.84</v>
      </c>
      <c r="E21" t="str">
        <f>VLOOKUP(A21,상장사PERPBR!$C$1:$K$2213,5,FALSE)</f>
        <v>22.9</v>
      </c>
    </row>
    <row r="22" spans="1:5" x14ac:dyDescent="0.3">
      <c r="A22" t="s">
        <v>9396</v>
      </c>
      <c r="B22">
        <f>VLOOKUP(보유종목정보!A22,유가증권_상장사목록!$A$2:$C$822,2,0)</f>
        <v>390</v>
      </c>
      <c r="C22" t="str">
        <f>VLOOKUP(보유종목정보!A22,유가증권_상장사목록!$A$2:$C$822,3,0)</f>
        <v>기타 화학제품 제조업</v>
      </c>
      <c r="D22" t="e">
        <f>VLOOKUP(A22,상장사PERPBR!$C$1:$K$2213,7,FALSE)</f>
        <v>#N/A</v>
      </c>
      <c r="E22" t="e">
        <f>VLOOKUP(A22,상장사PERPBR!$C$1:$K$2213,5,FALSE)</f>
        <v>#N/A</v>
      </c>
    </row>
    <row r="23" spans="1:5" x14ac:dyDescent="0.3">
      <c r="A23" t="s">
        <v>17799</v>
      </c>
      <c r="B23" t="e">
        <f>VLOOKUP(보유종목정보!A23,유가증권_상장사목록!$A$2:$C$822,2,0)</f>
        <v>#N/A</v>
      </c>
      <c r="C23" t="e">
        <f>VLOOKUP(보유종목정보!A23,유가증권_상장사목록!$A$2:$C$822,3,0)</f>
        <v>#N/A</v>
      </c>
      <c r="D23" t="e">
        <f>VLOOKUP(A23,상장사PERPBR!$C$1:$K$2213,7,FALSE)</f>
        <v>#N/A</v>
      </c>
      <c r="E23" t="e">
        <f>VLOOKUP(A23,상장사PERPBR!$C$1:$K$2213,5,FALSE)</f>
        <v>#N/A</v>
      </c>
    </row>
    <row r="24" spans="1:5" x14ac:dyDescent="0.3">
      <c r="A24" t="s">
        <v>84</v>
      </c>
      <c r="B24">
        <f>VLOOKUP(보유종목정보!A24,유가증권_상장사목록!$A$2:$C$822,2,0)</f>
        <v>1780</v>
      </c>
      <c r="C24" t="str">
        <f>VLOOKUP(보유종목정보!A24,유가증권_상장사목록!$A$2:$C$822,3,0)</f>
        <v>1차 비철금속 제조업</v>
      </c>
      <c r="D24" t="str">
        <f>VLOOKUP(A24,상장사PERPBR!$C$1:$K$2213,7,FALSE)</f>
        <v>0.96</v>
      </c>
      <c r="E24" t="str">
        <f>VLOOKUP(A24,상장사PERPBR!$C$1:$K$2213,5,FALSE)</f>
        <v>100.96</v>
      </c>
    </row>
    <row r="25" spans="1:5" x14ac:dyDescent="0.3">
      <c r="A25" t="s">
        <v>86</v>
      </c>
      <c r="B25">
        <f>VLOOKUP(보유종목정보!A25,유가증권_상장사목록!$A$2:$C$822,2,0)</f>
        <v>5820</v>
      </c>
      <c r="C25" t="str">
        <f>VLOOKUP(보유종목정보!A25,유가증권_상장사목록!$A$2:$C$822,3,0)</f>
        <v>직물직조 및 직물제품 제조업</v>
      </c>
      <c r="D25" t="str">
        <f>VLOOKUP(A25,상장사PERPBR!$C$1:$K$2213,7,FALSE)</f>
        <v>0.46</v>
      </c>
      <c r="E25" t="str">
        <f>VLOOKUP(A25,상장사PERPBR!$C$1:$K$2213,5,FALSE)</f>
        <v>-</v>
      </c>
    </row>
    <row r="26" spans="1:5" x14ac:dyDescent="0.3">
      <c r="A26" t="s">
        <v>88</v>
      </c>
      <c r="B26">
        <f>VLOOKUP(보유종목정보!A26,유가증권_상장사목록!$A$2:$C$822,2,0)</f>
        <v>8110</v>
      </c>
      <c r="C26" t="str">
        <f>VLOOKUP(보유종목정보!A26,유가증권_상장사목록!$A$2:$C$822,3,0)</f>
        <v>통신 및 방송 장비 제조업</v>
      </c>
      <c r="D26" t="str">
        <f>VLOOKUP(A26,상장사PERPBR!$C$1:$K$2213,7,FALSE)</f>
        <v>0.44</v>
      </c>
      <c r="E26" t="str">
        <f>VLOOKUP(A26,상장사PERPBR!$C$1:$K$2213,5,FALSE)</f>
        <v>81.94</v>
      </c>
    </row>
    <row r="27" spans="1:5" x14ac:dyDescent="0.3">
      <c r="A27" t="s">
        <v>90</v>
      </c>
      <c r="B27">
        <f>VLOOKUP(보유종목정보!A27,유가증권_상장사목록!$A$2:$C$822,2,0)</f>
        <v>7590</v>
      </c>
      <c r="C27" t="str">
        <f>VLOOKUP(보유종목정보!A27,유가증권_상장사목록!$A$2:$C$822,3,0)</f>
        <v>비료, 농약 및 살균, 살충제 제조업</v>
      </c>
      <c r="D27" t="str">
        <f>VLOOKUP(A27,상장사PERPBR!$C$1:$K$2213,7,FALSE)</f>
        <v>0.74</v>
      </c>
      <c r="E27" t="str">
        <f>VLOOKUP(A27,상장사PERPBR!$C$1:$K$2213,5,FALSE)</f>
        <v>13.61</v>
      </c>
    </row>
    <row r="28" spans="1:5" x14ac:dyDescent="0.3">
      <c r="A28" t="s">
        <v>92</v>
      </c>
      <c r="B28" t="e">
        <f>VLOOKUP(보유종목정보!A28,유가증권_상장사목록!$A$2:$C$822,2,0)</f>
        <v>#N/A</v>
      </c>
      <c r="C28" t="e">
        <f>VLOOKUP(보유종목정보!A28,유가증권_상장사목록!$A$2:$C$822,3,0)</f>
        <v>#N/A</v>
      </c>
      <c r="D28" t="str">
        <f>VLOOKUP(A28,상장사PERPBR!$C$1:$K$2213,7,FALSE)</f>
        <v>0.76</v>
      </c>
      <c r="E28" t="str">
        <f>VLOOKUP(A28,상장사PERPBR!$C$1:$K$2213,5,FALSE)</f>
        <v>16.4</v>
      </c>
    </row>
    <row r="29" spans="1:5" x14ac:dyDescent="0.3">
      <c r="A29" t="s">
        <v>93</v>
      </c>
      <c r="B29">
        <f>VLOOKUP(보유종목정보!A29,유가증권_상장사목록!$A$2:$C$822,2,0)</f>
        <v>58860</v>
      </c>
      <c r="C29" t="str">
        <f>VLOOKUP(보유종목정보!A29,유가증권_상장사목록!$A$2:$C$822,3,0)</f>
        <v>기타 정보 서비스업</v>
      </c>
      <c r="D29" t="str">
        <f>VLOOKUP(A29,상장사PERPBR!$C$1:$K$2213,7,FALSE)</f>
        <v>0.51</v>
      </c>
      <c r="E29" t="str">
        <f>VLOOKUP(A29,상장사PERPBR!$C$1:$K$2213,5,FALSE)</f>
        <v>9.96</v>
      </c>
    </row>
    <row r="30" spans="1:5" x14ac:dyDescent="0.3">
      <c r="A30" t="s">
        <v>95</v>
      </c>
      <c r="B30">
        <f>VLOOKUP(보유종목정보!A30,유가증권_상장사목록!$A$2:$C$822,2,0)</f>
        <v>32560</v>
      </c>
      <c r="C30" t="str">
        <f>VLOOKUP(보유종목정보!A30,유가증권_상장사목록!$A$2:$C$822,3,0)</f>
        <v>1차 비철금속 제조업</v>
      </c>
      <c r="D30" t="str">
        <f>VLOOKUP(A30,상장사PERPBR!$C$1:$K$2213,7,FALSE)</f>
        <v>0.5</v>
      </c>
      <c r="E30" t="str">
        <f>VLOOKUP(A30,상장사PERPBR!$C$1:$K$2213,5,FALSE)</f>
        <v>7.98</v>
      </c>
    </row>
    <row r="31" spans="1:5" x14ac:dyDescent="0.3">
      <c r="A31" t="s">
        <v>97</v>
      </c>
      <c r="B31">
        <f>VLOOKUP(보유종목정보!A31,유가증권_상장사목록!$A$2:$C$822,2,0)</f>
        <v>282690</v>
      </c>
      <c r="C31" t="str">
        <f>VLOOKUP(보유종목정보!A31,유가증권_상장사목록!$A$2:$C$822,3,0)</f>
        <v>고무제품 제조업</v>
      </c>
      <c r="D31" t="str">
        <f>VLOOKUP(A31,상장사PERPBR!$C$1:$K$2213,7,FALSE)</f>
        <v>0.53</v>
      </c>
      <c r="E31" t="str">
        <f>VLOOKUP(A31,상장사PERPBR!$C$1:$K$2213,5,FALSE)</f>
        <v>11.21</v>
      </c>
    </row>
    <row r="32" spans="1:5" x14ac:dyDescent="0.3">
      <c r="A32" t="s">
        <v>99</v>
      </c>
      <c r="B32">
        <f>VLOOKUP(보유종목정보!A32,유가증권_상장사목록!$A$2:$C$822,2,0)</f>
        <v>33920</v>
      </c>
      <c r="C32" t="str">
        <f>VLOOKUP(보유종목정보!A32,유가증권_상장사목록!$A$2:$C$822,3,0)</f>
        <v>알코올음료 제조업</v>
      </c>
      <c r="D32" t="str">
        <f>VLOOKUP(A32,상장사PERPBR!$C$1:$K$2213,7,FALSE)</f>
        <v>0.61</v>
      </c>
      <c r="E32" t="str">
        <f>VLOOKUP(A32,상장사PERPBR!$C$1:$K$2213,5,FALSE)</f>
        <v>-</v>
      </c>
    </row>
    <row r="33" spans="1:5" x14ac:dyDescent="0.3">
      <c r="A33" t="s">
        <v>101</v>
      </c>
      <c r="B33" t="e">
        <f>VLOOKUP(보유종목정보!A33,유가증권_상장사목록!$A$2:$C$822,2,0)</f>
        <v>#N/A</v>
      </c>
      <c r="C33" t="e">
        <f>VLOOKUP(보유종목정보!A33,유가증권_상장사목록!$A$2:$C$822,3,0)</f>
        <v>#N/A</v>
      </c>
      <c r="D33" t="str">
        <f>VLOOKUP(A33,상장사PERPBR!$C$1:$K$2213,7,FALSE)</f>
        <v>1.15</v>
      </c>
      <c r="E33" t="str">
        <f>VLOOKUP(A33,상장사PERPBR!$C$1:$K$2213,5,FALSE)</f>
        <v>34.07</v>
      </c>
    </row>
    <row r="34" spans="1:5" x14ac:dyDescent="0.3">
      <c r="A34" t="s">
        <v>103</v>
      </c>
      <c r="B34" t="e">
        <f>VLOOKUP(보유종목정보!A34,유가증권_상장사목록!$A$2:$C$822,2,0)</f>
        <v>#N/A</v>
      </c>
      <c r="C34" t="e">
        <f>VLOOKUP(보유종목정보!A34,유가증권_상장사목록!$A$2:$C$822,3,0)</f>
        <v>#N/A</v>
      </c>
      <c r="D34" t="str">
        <f>VLOOKUP(A34,상장사PERPBR!$C$1:$K$2213,7,FALSE)</f>
        <v>0.29</v>
      </c>
      <c r="E34" t="str">
        <f>VLOOKUP(A34,상장사PERPBR!$C$1:$K$2213,5,FALSE)</f>
        <v>5.26</v>
      </c>
    </row>
    <row r="35" spans="1:5" x14ac:dyDescent="0.3">
      <c r="A35" t="s">
        <v>17795</v>
      </c>
      <c r="B35">
        <f>VLOOKUP(보유종목정보!A35,유가증권_상장사목록!$A$2:$C$822,2,0)</f>
        <v>4990</v>
      </c>
      <c r="C35" t="str">
        <f>VLOOKUP(보유종목정보!A35,유가증권_상장사목록!$A$2:$C$822,3,0)</f>
        <v>기타 금융업</v>
      </c>
      <c r="D35" t="str">
        <f>VLOOKUP(A35,상장사PERPBR!$C$1:$K$2213,7,FALSE)</f>
        <v>0.61</v>
      </c>
      <c r="E35" t="str">
        <f>VLOOKUP(A35,상장사PERPBR!$C$1:$K$2213,5,FALSE)</f>
        <v>15.17</v>
      </c>
    </row>
    <row r="36" spans="1:5" x14ac:dyDescent="0.3">
      <c r="A36" t="s">
        <v>17820</v>
      </c>
    </row>
  </sheetData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I822"/>
  <sheetViews>
    <sheetView workbookViewId="0">
      <selection activeCell="D10" sqref="D10"/>
    </sheetView>
  </sheetViews>
  <sheetFormatPr defaultRowHeight="16.5" x14ac:dyDescent="0.3"/>
  <cols>
    <col min="1" max="1" width="23.5" bestFit="1" customWidth="1"/>
    <col min="2" max="2" width="28.75" bestFit="1" customWidth="1"/>
    <col min="3" max="3" width="30.5" bestFit="1" customWidth="1"/>
    <col min="4" max="4" width="52.25" customWidth="1"/>
    <col min="5" max="6" width="11.375" bestFit="1" customWidth="1"/>
    <col min="7" max="8" width="30.625" customWidth="1"/>
    <col min="9" max="9" width="15.125" bestFit="1" customWidth="1"/>
  </cols>
  <sheetData>
    <row r="1" spans="1:9" x14ac:dyDescent="0.3">
      <c r="A1" s="5" t="s">
        <v>108</v>
      </c>
      <c r="B1" s="5" t="s">
        <v>109</v>
      </c>
      <c r="C1" s="5" t="s">
        <v>110</v>
      </c>
      <c r="D1" s="5" t="s">
        <v>111</v>
      </c>
      <c r="E1" s="5" t="s">
        <v>112</v>
      </c>
      <c r="F1" s="5" t="s">
        <v>113</v>
      </c>
      <c r="G1" s="5" t="s">
        <v>114</v>
      </c>
      <c r="H1" s="5" t="s">
        <v>115</v>
      </c>
      <c r="I1" s="5" t="s">
        <v>116</v>
      </c>
    </row>
    <row r="2" spans="1:9" x14ac:dyDescent="0.3">
      <c r="A2" s="6" t="s">
        <v>117</v>
      </c>
      <c r="B2" s="7">
        <v>126720</v>
      </c>
      <c r="C2" s="6" t="s">
        <v>118</v>
      </c>
      <c r="D2" s="6" t="s">
        <v>119</v>
      </c>
      <c r="E2" s="8">
        <v>44774</v>
      </c>
      <c r="F2" s="9" t="s">
        <v>120</v>
      </c>
      <c r="G2" s="6" t="s">
        <v>121</v>
      </c>
      <c r="H2" s="6" t="s">
        <v>122</v>
      </c>
      <c r="I2" s="6" t="s">
        <v>123</v>
      </c>
    </row>
    <row r="3" spans="1:9" ht="33" x14ac:dyDescent="0.3">
      <c r="A3" s="6" t="s">
        <v>124</v>
      </c>
      <c r="B3" s="7">
        <v>357430</v>
      </c>
      <c r="C3" s="6" t="s">
        <v>125</v>
      </c>
      <c r="D3" s="6" t="s">
        <v>126</v>
      </c>
      <c r="E3" s="8">
        <v>44712</v>
      </c>
      <c r="F3" s="9" t="s">
        <v>127</v>
      </c>
      <c r="G3" s="6" t="s">
        <v>128</v>
      </c>
      <c r="H3" s="6" t="s">
        <v>129</v>
      </c>
      <c r="I3" s="6" t="s">
        <v>130</v>
      </c>
    </row>
    <row r="4" spans="1:9" x14ac:dyDescent="0.3">
      <c r="A4" s="6" t="s">
        <v>131</v>
      </c>
      <c r="B4" s="7">
        <v>417310</v>
      </c>
      <c r="C4" s="6" t="s">
        <v>125</v>
      </c>
      <c r="D4" s="6" t="s">
        <v>132</v>
      </c>
      <c r="E4" s="8">
        <v>44648</v>
      </c>
      <c r="F4" s="9" t="s">
        <v>133</v>
      </c>
      <c r="G4" s="6" t="s">
        <v>134</v>
      </c>
      <c r="H4" s="6" t="s">
        <v>135</v>
      </c>
      <c r="I4" s="6" t="s">
        <v>130</v>
      </c>
    </row>
    <row r="5" spans="1:9" x14ac:dyDescent="0.3">
      <c r="A5" s="6" t="s">
        <v>136</v>
      </c>
      <c r="B5" s="7">
        <v>373220</v>
      </c>
      <c r="C5" s="6" t="s">
        <v>137</v>
      </c>
      <c r="D5" s="6" t="s">
        <v>138</v>
      </c>
      <c r="E5" s="8">
        <v>44588</v>
      </c>
      <c r="F5" s="9" t="s">
        <v>120</v>
      </c>
      <c r="G5" s="6" t="s">
        <v>139</v>
      </c>
      <c r="H5" s="6"/>
      <c r="I5" s="6" t="s">
        <v>130</v>
      </c>
    </row>
    <row r="6" spans="1:9" x14ac:dyDescent="0.3">
      <c r="A6" s="6" t="s">
        <v>140</v>
      </c>
      <c r="B6" s="7">
        <v>404990</v>
      </c>
      <c r="C6" s="6" t="s">
        <v>125</v>
      </c>
      <c r="D6" s="6" t="s">
        <v>141</v>
      </c>
      <c r="E6" s="8">
        <v>44540</v>
      </c>
      <c r="F6" s="9" t="s">
        <v>120</v>
      </c>
      <c r="G6" s="6" t="s">
        <v>142</v>
      </c>
      <c r="H6" s="6" t="s">
        <v>143</v>
      </c>
      <c r="I6" s="6" t="s">
        <v>130</v>
      </c>
    </row>
    <row r="7" spans="1:9" x14ac:dyDescent="0.3">
      <c r="A7" s="6" t="s">
        <v>144</v>
      </c>
      <c r="B7" s="7">
        <v>396690</v>
      </c>
      <c r="C7" s="6" t="s">
        <v>125</v>
      </c>
      <c r="D7" s="6" t="s">
        <v>145</v>
      </c>
      <c r="E7" s="8">
        <v>44533</v>
      </c>
      <c r="F7" s="9" t="s">
        <v>127</v>
      </c>
      <c r="G7" s="6" t="s">
        <v>146</v>
      </c>
      <c r="H7" s="6"/>
      <c r="I7" s="6" t="s">
        <v>130</v>
      </c>
    </row>
    <row r="8" spans="1:9" x14ac:dyDescent="0.3">
      <c r="A8" s="6" t="s">
        <v>147</v>
      </c>
      <c r="B8" s="7">
        <v>402340</v>
      </c>
      <c r="C8" s="6" t="s">
        <v>148</v>
      </c>
      <c r="D8" s="6" t="s">
        <v>149</v>
      </c>
      <c r="E8" s="8">
        <v>44529</v>
      </c>
      <c r="F8" s="9" t="s">
        <v>120</v>
      </c>
      <c r="G8" s="6" t="s">
        <v>150</v>
      </c>
      <c r="H8" s="6" t="s">
        <v>151</v>
      </c>
      <c r="I8" s="6" t="s">
        <v>130</v>
      </c>
    </row>
    <row r="9" spans="1:9" x14ac:dyDescent="0.3">
      <c r="A9" s="6" t="s">
        <v>152</v>
      </c>
      <c r="B9" s="7">
        <v>400760</v>
      </c>
      <c r="C9" s="6" t="s">
        <v>125</v>
      </c>
      <c r="D9" s="6" t="s">
        <v>141</v>
      </c>
      <c r="E9" s="8">
        <v>44518</v>
      </c>
      <c r="F9" s="9" t="s">
        <v>120</v>
      </c>
      <c r="G9" s="6" t="s">
        <v>153</v>
      </c>
      <c r="H9" s="6" t="s">
        <v>154</v>
      </c>
      <c r="I9" s="6" t="s">
        <v>130</v>
      </c>
    </row>
    <row r="10" spans="1:9" x14ac:dyDescent="0.3">
      <c r="A10" s="6" t="s">
        <v>155</v>
      </c>
      <c r="B10" s="7">
        <v>377300</v>
      </c>
      <c r="C10" s="6" t="s">
        <v>156</v>
      </c>
      <c r="D10" s="6" t="s">
        <v>157</v>
      </c>
      <c r="E10" s="8">
        <v>44503</v>
      </c>
      <c r="F10" s="9" t="s">
        <v>120</v>
      </c>
      <c r="G10" s="6" t="s">
        <v>158</v>
      </c>
      <c r="H10" s="6" t="s">
        <v>159</v>
      </c>
      <c r="I10" s="6" t="s">
        <v>160</v>
      </c>
    </row>
    <row r="11" spans="1:9" x14ac:dyDescent="0.3">
      <c r="A11" s="6" t="s">
        <v>161</v>
      </c>
      <c r="B11" s="7">
        <v>381970</v>
      </c>
      <c r="C11" s="6" t="s">
        <v>162</v>
      </c>
      <c r="D11" s="6" t="s">
        <v>163</v>
      </c>
      <c r="E11" s="8">
        <v>44482</v>
      </c>
      <c r="F11" s="9" t="s">
        <v>120</v>
      </c>
      <c r="G11" s="6" t="s">
        <v>164</v>
      </c>
      <c r="H11" s="6" t="s">
        <v>165</v>
      </c>
      <c r="I11" s="6" t="s">
        <v>130</v>
      </c>
    </row>
    <row r="12" spans="1:9" x14ac:dyDescent="0.3">
      <c r="A12" s="6" t="s">
        <v>166</v>
      </c>
      <c r="B12" s="7">
        <v>329180</v>
      </c>
      <c r="C12" s="6" t="s">
        <v>167</v>
      </c>
      <c r="D12" s="6" t="s">
        <v>168</v>
      </c>
      <c r="E12" s="8">
        <v>44456</v>
      </c>
      <c r="F12" s="9" t="s">
        <v>120</v>
      </c>
      <c r="G12" s="6" t="s">
        <v>169</v>
      </c>
      <c r="H12" s="6" t="s">
        <v>170</v>
      </c>
      <c r="I12" s="6" t="s">
        <v>171</v>
      </c>
    </row>
    <row r="13" spans="1:9" x14ac:dyDescent="0.3">
      <c r="A13" s="6" t="s">
        <v>172</v>
      </c>
      <c r="B13" s="7">
        <v>395400</v>
      </c>
      <c r="C13" s="6" t="s">
        <v>125</v>
      </c>
      <c r="D13" s="6" t="s">
        <v>173</v>
      </c>
      <c r="E13" s="8">
        <v>44453</v>
      </c>
      <c r="F13" s="9" t="s">
        <v>127</v>
      </c>
      <c r="G13" s="6" t="s">
        <v>174</v>
      </c>
      <c r="H13" s="6" t="s">
        <v>175</v>
      </c>
      <c r="I13" s="6" t="s">
        <v>130</v>
      </c>
    </row>
    <row r="14" spans="1:9" x14ac:dyDescent="0.3">
      <c r="A14" s="6" t="s">
        <v>176</v>
      </c>
      <c r="B14" s="7">
        <v>271940</v>
      </c>
      <c r="C14" s="6" t="s">
        <v>177</v>
      </c>
      <c r="D14" s="6" t="s">
        <v>178</v>
      </c>
      <c r="E14" s="8">
        <v>44440</v>
      </c>
      <c r="F14" s="9" t="s">
        <v>120</v>
      </c>
      <c r="G14" s="6" t="s">
        <v>179</v>
      </c>
      <c r="H14" s="6" t="s">
        <v>180</v>
      </c>
      <c r="I14" s="6" t="s">
        <v>181</v>
      </c>
    </row>
    <row r="15" spans="1:9" x14ac:dyDescent="0.3">
      <c r="A15" s="6" t="s">
        <v>182</v>
      </c>
      <c r="B15" s="7">
        <v>377190</v>
      </c>
      <c r="C15" s="6" t="s">
        <v>125</v>
      </c>
      <c r="D15" s="6" t="s">
        <v>183</v>
      </c>
      <c r="E15" s="8">
        <v>44435</v>
      </c>
      <c r="F15" s="9" t="s">
        <v>127</v>
      </c>
      <c r="G15" s="6" t="s">
        <v>184</v>
      </c>
      <c r="H15" s="6" t="s">
        <v>185</v>
      </c>
      <c r="I15" s="6" t="s">
        <v>130</v>
      </c>
    </row>
    <row r="16" spans="1:9" x14ac:dyDescent="0.3">
      <c r="A16" s="6" t="s">
        <v>186</v>
      </c>
      <c r="B16" s="7">
        <v>139990</v>
      </c>
      <c r="C16" s="6" t="s">
        <v>187</v>
      </c>
      <c r="D16" s="6" t="s">
        <v>188</v>
      </c>
      <c r="E16" s="8">
        <v>44428</v>
      </c>
      <c r="F16" s="9" t="s">
        <v>120</v>
      </c>
      <c r="G16" s="6" t="s">
        <v>189</v>
      </c>
      <c r="H16" s="6" t="s">
        <v>190</v>
      </c>
      <c r="I16" s="6" t="s">
        <v>191</v>
      </c>
    </row>
    <row r="17" spans="1:9" ht="33" x14ac:dyDescent="0.3">
      <c r="A17" s="6" t="s">
        <v>192</v>
      </c>
      <c r="B17" s="7">
        <v>89860</v>
      </c>
      <c r="C17" s="6" t="s">
        <v>193</v>
      </c>
      <c r="D17" s="6" t="s">
        <v>194</v>
      </c>
      <c r="E17" s="8">
        <v>44427</v>
      </c>
      <c r="F17" s="9" t="s">
        <v>120</v>
      </c>
      <c r="G17" s="6" t="s">
        <v>195</v>
      </c>
      <c r="H17" s="6" t="s">
        <v>196</v>
      </c>
      <c r="I17" s="6" t="s">
        <v>160</v>
      </c>
    </row>
    <row r="18" spans="1:9" x14ac:dyDescent="0.3">
      <c r="A18" s="6" t="s">
        <v>197</v>
      </c>
      <c r="B18" s="7">
        <v>372910</v>
      </c>
      <c r="C18" s="6" t="s">
        <v>198</v>
      </c>
      <c r="D18" s="6" t="s">
        <v>199</v>
      </c>
      <c r="E18" s="8">
        <v>44425</v>
      </c>
      <c r="F18" s="9" t="s">
        <v>120</v>
      </c>
      <c r="G18" s="6" t="s">
        <v>200</v>
      </c>
      <c r="H18" s="6" t="s">
        <v>201</v>
      </c>
      <c r="I18" s="6" t="s">
        <v>160</v>
      </c>
    </row>
    <row r="19" spans="1:9" x14ac:dyDescent="0.3">
      <c r="A19" s="6" t="s">
        <v>202</v>
      </c>
      <c r="B19" s="7">
        <v>259960</v>
      </c>
      <c r="C19" s="6" t="s">
        <v>203</v>
      </c>
      <c r="D19" s="6" t="s">
        <v>204</v>
      </c>
      <c r="E19" s="8">
        <v>44418</v>
      </c>
      <c r="F19" s="9" t="s">
        <v>120</v>
      </c>
      <c r="G19" s="6" t="s">
        <v>205</v>
      </c>
      <c r="H19" s="6" t="s">
        <v>206</v>
      </c>
      <c r="I19" s="6" t="s">
        <v>130</v>
      </c>
    </row>
    <row r="20" spans="1:9" x14ac:dyDescent="0.3">
      <c r="A20" s="6" t="s">
        <v>207</v>
      </c>
      <c r="B20" s="7">
        <v>178920</v>
      </c>
      <c r="C20" s="6" t="s">
        <v>208</v>
      </c>
      <c r="D20" s="6" t="s">
        <v>209</v>
      </c>
      <c r="E20" s="8">
        <v>44417</v>
      </c>
      <c r="F20" s="9" t="s">
        <v>120</v>
      </c>
      <c r="G20" s="6" t="s">
        <v>210</v>
      </c>
      <c r="H20" s="6" t="s">
        <v>211</v>
      </c>
      <c r="I20" s="6" t="s">
        <v>212</v>
      </c>
    </row>
    <row r="21" spans="1:9" x14ac:dyDescent="0.3">
      <c r="A21" s="6" t="s">
        <v>213</v>
      </c>
      <c r="B21" s="7">
        <v>323410</v>
      </c>
      <c r="C21" s="6" t="s">
        <v>214</v>
      </c>
      <c r="D21" s="6" t="s">
        <v>215</v>
      </c>
      <c r="E21" s="8">
        <v>44414</v>
      </c>
      <c r="F21" s="9" t="s">
        <v>120</v>
      </c>
      <c r="G21" s="6" t="s">
        <v>216</v>
      </c>
      <c r="H21" s="6"/>
      <c r="I21" s="6" t="s">
        <v>160</v>
      </c>
    </row>
    <row r="22" spans="1:9" x14ac:dyDescent="0.3">
      <c r="A22" s="6" t="s">
        <v>217</v>
      </c>
      <c r="B22" s="7">
        <v>137310</v>
      </c>
      <c r="C22" s="6" t="s">
        <v>198</v>
      </c>
      <c r="D22" s="6" t="s">
        <v>218</v>
      </c>
      <c r="E22" s="8">
        <v>44393</v>
      </c>
      <c r="F22" s="9" t="s">
        <v>120</v>
      </c>
      <c r="G22" s="6" t="s">
        <v>219</v>
      </c>
      <c r="H22" s="6" t="s">
        <v>220</v>
      </c>
      <c r="I22" s="6" t="s">
        <v>160</v>
      </c>
    </row>
    <row r="23" spans="1:9" x14ac:dyDescent="0.3">
      <c r="A23" s="6" t="s">
        <v>221</v>
      </c>
      <c r="B23" s="7">
        <v>97520</v>
      </c>
      <c r="C23" s="6" t="s">
        <v>222</v>
      </c>
      <c r="D23" s="6" t="s">
        <v>223</v>
      </c>
      <c r="E23" s="8">
        <v>44383</v>
      </c>
      <c r="F23" s="9" t="s">
        <v>120</v>
      </c>
      <c r="G23" s="6" t="s">
        <v>224</v>
      </c>
      <c r="H23" s="6" t="s">
        <v>225</v>
      </c>
      <c r="I23" s="6" t="s">
        <v>130</v>
      </c>
    </row>
    <row r="24" spans="1:9" x14ac:dyDescent="0.3">
      <c r="A24" s="6" t="s">
        <v>226</v>
      </c>
      <c r="B24" s="7">
        <v>383800</v>
      </c>
      <c r="C24" s="6" t="s">
        <v>148</v>
      </c>
      <c r="D24" s="6" t="s">
        <v>149</v>
      </c>
      <c r="E24" s="8">
        <v>44343</v>
      </c>
      <c r="F24" s="9" t="s">
        <v>120</v>
      </c>
      <c r="G24" s="6" t="s">
        <v>227</v>
      </c>
      <c r="H24" s="6" t="s">
        <v>228</v>
      </c>
      <c r="I24" s="6" t="s">
        <v>130</v>
      </c>
    </row>
    <row r="25" spans="1:9" x14ac:dyDescent="0.3">
      <c r="A25" s="6" t="s">
        <v>229</v>
      </c>
      <c r="B25" s="7">
        <v>383220</v>
      </c>
      <c r="C25" s="6" t="s">
        <v>230</v>
      </c>
      <c r="D25" s="6" t="s">
        <v>231</v>
      </c>
      <c r="E25" s="8">
        <v>44337</v>
      </c>
      <c r="F25" s="9" t="s">
        <v>120</v>
      </c>
      <c r="G25" s="6" t="s">
        <v>232</v>
      </c>
      <c r="H25" s="6" t="s">
        <v>233</v>
      </c>
      <c r="I25" s="6" t="s">
        <v>130</v>
      </c>
    </row>
    <row r="26" spans="1:9" x14ac:dyDescent="0.3">
      <c r="A26" s="6" t="s">
        <v>234</v>
      </c>
      <c r="B26" s="7">
        <v>380440</v>
      </c>
      <c r="C26" s="6" t="s">
        <v>156</v>
      </c>
      <c r="D26" s="6" t="s">
        <v>235</v>
      </c>
      <c r="E26" s="8">
        <v>44337</v>
      </c>
      <c r="F26" s="9" t="s">
        <v>120</v>
      </c>
      <c r="G26" s="6" t="s">
        <v>236</v>
      </c>
      <c r="H26" s="6"/>
      <c r="I26" s="6" t="s">
        <v>130</v>
      </c>
    </row>
    <row r="27" spans="1:9" x14ac:dyDescent="0.3">
      <c r="A27" s="6" t="s">
        <v>237</v>
      </c>
      <c r="B27" s="7">
        <v>361610</v>
      </c>
      <c r="C27" s="6" t="s">
        <v>137</v>
      </c>
      <c r="D27" s="6" t="s">
        <v>238</v>
      </c>
      <c r="E27" s="8">
        <v>44327</v>
      </c>
      <c r="F27" s="9" t="s">
        <v>120</v>
      </c>
      <c r="G27" s="6" t="s">
        <v>239</v>
      </c>
      <c r="H27" s="6" t="s">
        <v>240</v>
      </c>
      <c r="I27" s="6" t="s">
        <v>130</v>
      </c>
    </row>
    <row r="28" spans="1:9" ht="33" x14ac:dyDescent="0.3">
      <c r="A28" s="6" t="s">
        <v>241</v>
      </c>
      <c r="B28" s="7">
        <v>302440</v>
      </c>
      <c r="C28" s="6" t="s">
        <v>242</v>
      </c>
      <c r="D28" s="6" t="s">
        <v>243</v>
      </c>
      <c r="E28" s="8">
        <v>44273</v>
      </c>
      <c r="F28" s="9" t="s">
        <v>120</v>
      </c>
      <c r="G28" s="6" t="s">
        <v>244</v>
      </c>
      <c r="H28" s="6" t="s">
        <v>245</v>
      </c>
      <c r="I28" s="6" t="s">
        <v>160</v>
      </c>
    </row>
    <row r="29" spans="1:9" x14ac:dyDescent="0.3">
      <c r="A29" s="6" t="s">
        <v>246</v>
      </c>
      <c r="B29" s="7">
        <v>378850</v>
      </c>
      <c r="C29" s="6" t="s">
        <v>247</v>
      </c>
      <c r="D29" s="6" t="s">
        <v>248</v>
      </c>
      <c r="E29" s="8">
        <v>44270</v>
      </c>
      <c r="F29" s="9" t="s">
        <v>120</v>
      </c>
      <c r="G29" s="6" t="s">
        <v>249</v>
      </c>
      <c r="H29" s="6" t="s">
        <v>250</v>
      </c>
      <c r="I29" s="6" t="s">
        <v>251</v>
      </c>
    </row>
    <row r="30" spans="1:9" x14ac:dyDescent="0.3">
      <c r="A30" s="6" t="s">
        <v>252</v>
      </c>
      <c r="B30" s="7">
        <v>950210</v>
      </c>
      <c r="C30" s="6" t="s">
        <v>253</v>
      </c>
      <c r="D30" s="6" t="s">
        <v>254</v>
      </c>
      <c r="E30" s="8">
        <v>44232</v>
      </c>
      <c r="F30" s="9" t="s">
        <v>255</v>
      </c>
      <c r="G30" s="6" t="s">
        <v>256</v>
      </c>
      <c r="H30" s="6" t="s">
        <v>257</v>
      </c>
      <c r="I30" s="6" t="s">
        <v>258</v>
      </c>
    </row>
    <row r="31" spans="1:9" x14ac:dyDescent="0.3">
      <c r="A31" s="6" t="s">
        <v>259</v>
      </c>
      <c r="B31" s="7">
        <v>248070</v>
      </c>
      <c r="C31" s="6" t="s">
        <v>260</v>
      </c>
      <c r="D31" s="6" t="s">
        <v>261</v>
      </c>
      <c r="E31" s="8">
        <v>44229</v>
      </c>
      <c r="F31" s="9" t="s">
        <v>120</v>
      </c>
      <c r="G31" s="6" t="s">
        <v>262</v>
      </c>
      <c r="H31" s="6" t="s">
        <v>263</v>
      </c>
      <c r="I31" s="6" t="s">
        <v>160</v>
      </c>
    </row>
    <row r="32" spans="1:9" x14ac:dyDescent="0.3">
      <c r="A32" s="6" t="s">
        <v>264</v>
      </c>
      <c r="B32" s="7">
        <v>375500</v>
      </c>
      <c r="C32" s="6" t="s">
        <v>265</v>
      </c>
      <c r="D32" s="6" t="s">
        <v>266</v>
      </c>
      <c r="E32" s="8">
        <v>44221</v>
      </c>
      <c r="F32" s="9" t="s">
        <v>120</v>
      </c>
      <c r="G32" s="6" t="s">
        <v>267</v>
      </c>
      <c r="H32" s="6"/>
      <c r="I32" s="6" t="s">
        <v>130</v>
      </c>
    </row>
    <row r="33" spans="1:9" x14ac:dyDescent="0.3">
      <c r="A33" s="6" t="s">
        <v>268</v>
      </c>
      <c r="B33" s="7">
        <v>365550</v>
      </c>
      <c r="C33" s="6" t="s">
        <v>125</v>
      </c>
      <c r="D33" s="6" t="s">
        <v>141</v>
      </c>
      <c r="E33" s="8">
        <v>44188</v>
      </c>
      <c r="F33" s="9" t="s">
        <v>269</v>
      </c>
      <c r="G33" s="6" t="s">
        <v>270</v>
      </c>
      <c r="H33" s="6" t="s">
        <v>271</v>
      </c>
      <c r="I33" s="6" t="s">
        <v>130</v>
      </c>
    </row>
    <row r="34" spans="1:9" ht="33" x14ac:dyDescent="0.3">
      <c r="A34" s="6" t="s">
        <v>272</v>
      </c>
      <c r="B34" s="7">
        <v>9900</v>
      </c>
      <c r="C34" s="6" t="s">
        <v>247</v>
      </c>
      <c r="D34" s="6" t="s">
        <v>273</v>
      </c>
      <c r="E34" s="8">
        <v>44172</v>
      </c>
      <c r="F34" s="9" t="s">
        <v>120</v>
      </c>
      <c r="G34" s="6" t="s">
        <v>274</v>
      </c>
      <c r="H34" s="6" t="s">
        <v>275</v>
      </c>
      <c r="I34" s="6" t="s">
        <v>191</v>
      </c>
    </row>
    <row r="35" spans="1:9" x14ac:dyDescent="0.3">
      <c r="A35" s="6" t="s">
        <v>276</v>
      </c>
      <c r="B35" s="7">
        <v>244920</v>
      </c>
      <c r="C35" s="6" t="s">
        <v>277</v>
      </c>
      <c r="D35" s="6" t="s">
        <v>278</v>
      </c>
      <c r="E35" s="8">
        <v>44155</v>
      </c>
      <c r="F35" s="9" t="s">
        <v>120</v>
      </c>
      <c r="G35" s="6" t="s">
        <v>279</v>
      </c>
      <c r="H35" s="6"/>
      <c r="I35" s="6" t="s">
        <v>130</v>
      </c>
    </row>
    <row r="36" spans="1:9" x14ac:dyDescent="0.3">
      <c r="A36" s="6" t="s">
        <v>280</v>
      </c>
      <c r="B36" s="7">
        <v>339770</v>
      </c>
      <c r="C36" s="6" t="s">
        <v>281</v>
      </c>
      <c r="D36" s="6" t="s">
        <v>282</v>
      </c>
      <c r="E36" s="8">
        <v>44147</v>
      </c>
      <c r="F36" s="9" t="s">
        <v>120</v>
      </c>
      <c r="G36" s="6" t="s">
        <v>283</v>
      </c>
      <c r="H36" s="6" t="s">
        <v>284</v>
      </c>
      <c r="I36" s="6" t="s">
        <v>191</v>
      </c>
    </row>
    <row r="37" spans="1:9" x14ac:dyDescent="0.3">
      <c r="A37" s="6" t="s">
        <v>285</v>
      </c>
      <c r="B37" s="7">
        <v>352820</v>
      </c>
      <c r="C37" s="6" t="s">
        <v>286</v>
      </c>
      <c r="D37" s="6" t="s">
        <v>287</v>
      </c>
      <c r="E37" s="8">
        <v>44119</v>
      </c>
      <c r="F37" s="9" t="s">
        <v>120</v>
      </c>
      <c r="G37" s="6" t="s">
        <v>288</v>
      </c>
      <c r="H37" s="6" t="s">
        <v>289</v>
      </c>
      <c r="I37" s="6" t="s">
        <v>130</v>
      </c>
    </row>
    <row r="38" spans="1:9" x14ac:dyDescent="0.3">
      <c r="A38" s="6" t="s">
        <v>290</v>
      </c>
      <c r="B38" s="7">
        <v>363280</v>
      </c>
      <c r="C38" s="6" t="s">
        <v>148</v>
      </c>
      <c r="D38" s="6" t="s">
        <v>291</v>
      </c>
      <c r="E38" s="8">
        <v>44096</v>
      </c>
      <c r="F38" s="9" t="s">
        <v>120</v>
      </c>
      <c r="G38" s="6" t="s">
        <v>292</v>
      </c>
      <c r="H38" s="6" t="s">
        <v>293</v>
      </c>
      <c r="I38" s="6" t="s">
        <v>130</v>
      </c>
    </row>
    <row r="39" spans="1:9" ht="33" x14ac:dyDescent="0.3">
      <c r="A39" s="6" t="s">
        <v>294</v>
      </c>
      <c r="B39" s="7">
        <v>357120</v>
      </c>
      <c r="C39" s="6" t="s">
        <v>125</v>
      </c>
      <c r="D39" s="6" t="s">
        <v>183</v>
      </c>
      <c r="E39" s="8">
        <v>44074</v>
      </c>
      <c r="F39" s="9" t="s">
        <v>295</v>
      </c>
      <c r="G39" s="6" t="s">
        <v>296</v>
      </c>
      <c r="H39" s="6" t="s">
        <v>297</v>
      </c>
      <c r="I39" s="6" t="s">
        <v>130</v>
      </c>
    </row>
    <row r="40" spans="1:9" x14ac:dyDescent="0.3">
      <c r="A40" s="6" t="s">
        <v>298</v>
      </c>
      <c r="B40" s="7">
        <v>348950</v>
      </c>
      <c r="C40" s="6" t="s">
        <v>125</v>
      </c>
      <c r="D40" s="6" t="s">
        <v>299</v>
      </c>
      <c r="E40" s="8">
        <v>44050</v>
      </c>
      <c r="F40" s="9" t="s">
        <v>255</v>
      </c>
      <c r="G40" s="6" t="s">
        <v>300</v>
      </c>
      <c r="H40" s="6" t="s">
        <v>301</v>
      </c>
      <c r="I40" s="6" t="s">
        <v>130</v>
      </c>
    </row>
    <row r="41" spans="1:9" ht="33" x14ac:dyDescent="0.3">
      <c r="A41" s="6" t="s">
        <v>302</v>
      </c>
      <c r="B41" s="7">
        <v>357250</v>
      </c>
      <c r="C41" s="6" t="s">
        <v>125</v>
      </c>
      <c r="D41" s="6" t="s">
        <v>145</v>
      </c>
      <c r="E41" s="8">
        <v>44048</v>
      </c>
      <c r="F41" s="9" t="s">
        <v>295</v>
      </c>
      <c r="G41" s="6" t="s">
        <v>303</v>
      </c>
      <c r="H41" s="6" t="s">
        <v>304</v>
      </c>
      <c r="I41" s="6" t="s">
        <v>130</v>
      </c>
    </row>
    <row r="42" spans="1:9" x14ac:dyDescent="0.3">
      <c r="A42" s="6" t="s">
        <v>305</v>
      </c>
      <c r="B42" s="7">
        <v>350520</v>
      </c>
      <c r="C42" s="6" t="s">
        <v>125</v>
      </c>
      <c r="D42" s="6" t="s">
        <v>306</v>
      </c>
      <c r="E42" s="8">
        <v>44048</v>
      </c>
      <c r="F42" s="9" t="s">
        <v>255</v>
      </c>
      <c r="G42" s="6" t="s">
        <v>307</v>
      </c>
      <c r="H42" s="6" t="s">
        <v>308</v>
      </c>
      <c r="I42" s="6" t="s">
        <v>130</v>
      </c>
    </row>
    <row r="43" spans="1:9" x14ac:dyDescent="0.3">
      <c r="A43" s="6" t="s">
        <v>309</v>
      </c>
      <c r="B43" s="7">
        <v>334890</v>
      </c>
      <c r="C43" s="6" t="s">
        <v>125</v>
      </c>
      <c r="D43" s="6" t="s">
        <v>306</v>
      </c>
      <c r="E43" s="8">
        <v>44028</v>
      </c>
      <c r="F43" s="9" t="s">
        <v>310</v>
      </c>
      <c r="G43" s="6" t="s">
        <v>128</v>
      </c>
      <c r="H43" s="6" t="s">
        <v>311</v>
      </c>
      <c r="I43" s="6" t="s">
        <v>130</v>
      </c>
    </row>
    <row r="44" spans="1:9" x14ac:dyDescent="0.3">
      <c r="A44" s="6" t="s">
        <v>312</v>
      </c>
      <c r="B44" s="7">
        <v>326030</v>
      </c>
      <c r="C44" s="6" t="s">
        <v>253</v>
      </c>
      <c r="D44" s="6" t="s">
        <v>313</v>
      </c>
      <c r="E44" s="8">
        <v>44014</v>
      </c>
      <c r="F44" s="9" t="s">
        <v>120</v>
      </c>
      <c r="G44" s="6" t="s">
        <v>314</v>
      </c>
      <c r="H44" s="6"/>
      <c r="I44" s="6" t="s">
        <v>160</v>
      </c>
    </row>
    <row r="45" spans="1:9" x14ac:dyDescent="0.3">
      <c r="A45" s="6" t="s">
        <v>315</v>
      </c>
      <c r="B45" s="7">
        <v>353200</v>
      </c>
      <c r="C45" s="6" t="s">
        <v>260</v>
      </c>
      <c r="D45" s="6" t="s">
        <v>316</v>
      </c>
      <c r="E45" s="8">
        <v>43972</v>
      </c>
      <c r="F45" s="9" t="s">
        <v>120</v>
      </c>
      <c r="G45" s="6" t="s">
        <v>317</v>
      </c>
      <c r="H45" s="6" t="s">
        <v>318</v>
      </c>
      <c r="I45" s="6" t="s">
        <v>160</v>
      </c>
    </row>
    <row r="46" spans="1:9" x14ac:dyDescent="0.3">
      <c r="A46" s="6" t="s">
        <v>319</v>
      </c>
      <c r="B46" s="7">
        <v>344820</v>
      </c>
      <c r="C46" s="6" t="s">
        <v>320</v>
      </c>
      <c r="D46" s="6" t="s">
        <v>321</v>
      </c>
      <c r="E46" s="8">
        <v>43851</v>
      </c>
      <c r="F46" s="9" t="s">
        <v>120</v>
      </c>
      <c r="G46" s="6" t="s">
        <v>322</v>
      </c>
      <c r="H46" s="6" t="s">
        <v>323</v>
      </c>
      <c r="I46" s="6" t="s">
        <v>130</v>
      </c>
    </row>
    <row r="47" spans="1:9" x14ac:dyDescent="0.3">
      <c r="A47" s="6" t="s">
        <v>324</v>
      </c>
      <c r="B47" s="7">
        <v>338100</v>
      </c>
      <c r="C47" s="6" t="s">
        <v>125</v>
      </c>
      <c r="D47" s="6" t="s">
        <v>325</v>
      </c>
      <c r="E47" s="8">
        <v>43804</v>
      </c>
      <c r="F47" s="9" t="s">
        <v>295</v>
      </c>
      <c r="G47" s="6" t="s">
        <v>326</v>
      </c>
      <c r="H47" s="6" t="s">
        <v>154</v>
      </c>
      <c r="I47" s="6" t="s">
        <v>130</v>
      </c>
    </row>
    <row r="48" spans="1:9" ht="33" x14ac:dyDescent="0.3">
      <c r="A48" s="6" t="s">
        <v>327</v>
      </c>
      <c r="B48" s="7">
        <v>308170</v>
      </c>
      <c r="C48" s="6" t="s">
        <v>247</v>
      </c>
      <c r="D48" s="6" t="s">
        <v>328</v>
      </c>
      <c r="E48" s="8">
        <v>43794</v>
      </c>
      <c r="F48" s="9" t="s">
        <v>120</v>
      </c>
      <c r="G48" s="6" t="s">
        <v>329</v>
      </c>
      <c r="H48" s="6" t="s">
        <v>330</v>
      </c>
      <c r="I48" s="6" t="s">
        <v>171</v>
      </c>
    </row>
    <row r="49" spans="1:9" x14ac:dyDescent="0.3">
      <c r="A49" s="6" t="s">
        <v>331</v>
      </c>
      <c r="B49" s="7">
        <v>322000</v>
      </c>
      <c r="C49" s="6" t="s">
        <v>332</v>
      </c>
      <c r="D49" s="6" t="s">
        <v>333</v>
      </c>
      <c r="E49" s="8">
        <v>43788</v>
      </c>
      <c r="F49" s="9" t="s">
        <v>120</v>
      </c>
      <c r="G49" s="6" t="s">
        <v>334</v>
      </c>
      <c r="H49" s="6" t="s">
        <v>335</v>
      </c>
      <c r="I49" s="6" t="s">
        <v>160</v>
      </c>
    </row>
    <row r="50" spans="1:9" ht="33" x14ac:dyDescent="0.3">
      <c r="A50" s="6" t="s">
        <v>336</v>
      </c>
      <c r="B50" s="7">
        <v>272210</v>
      </c>
      <c r="C50" s="6" t="s">
        <v>260</v>
      </c>
      <c r="D50" s="6" t="s">
        <v>337</v>
      </c>
      <c r="E50" s="8">
        <v>43782</v>
      </c>
      <c r="F50" s="9" t="s">
        <v>120</v>
      </c>
      <c r="G50" s="6" t="s">
        <v>338</v>
      </c>
      <c r="H50" s="6" t="s">
        <v>339</v>
      </c>
      <c r="I50" s="6" t="s">
        <v>191</v>
      </c>
    </row>
    <row r="51" spans="1:9" ht="33" x14ac:dyDescent="0.3">
      <c r="A51" s="6" t="s">
        <v>340</v>
      </c>
      <c r="B51" s="7">
        <v>317400</v>
      </c>
      <c r="C51" s="6" t="s">
        <v>125</v>
      </c>
      <c r="D51" s="6" t="s">
        <v>341</v>
      </c>
      <c r="E51" s="8">
        <v>43775</v>
      </c>
      <c r="F51" s="9" t="s">
        <v>120</v>
      </c>
      <c r="G51" s="6" t="s">
        <v>342</v>
      </c>
      <c r="H51" s="6" t="s">
        <v>343</v>
      </c>
      <c r="I51" s="6" t="s">
        <v>130</v>
      </c>
    </row>
    <row r="52" spans="1:9" x14ac:dyDescent="0.3">
      <c r="A52" s="6" t="s">
        <v>344</v>
      </c>
      <c r="B52" s="7">
        <v>330590</v>
      </c>
      <c r="C52" s="6" t="s">
        <v>125</v>
      </c>
      <c r="D52" s="6" t="s">
        <v>141</v>
      </c>
      <c r="E52" s="8">
        <v>43768</v>
      </c>
      <c r="F52" s="9" t="s">
        <v>255</v>
      </c>
      <c r="G52" s="6" t="s">
        <v>345</v>
      </c>
      <c r="H52" s="6" t="s">
        <v>346</v>
      </c>
      <c r="I52" s="6" t="s">
        <v>130</v>
      </c>
    </row>
    <row r="53" spans="1:9" x14ac:dyDescent="0.3">
      <c r="A53" s="6" t="s">
        <v>347</v>
      </c>
      <c r="B53" s="7">
        <v>13890</v>
      </c>
      <c r="C53" s="6" t="s">
        <v>348</v>
      </c>
      <c r="D53" s="6" t="s">
        <v>349</v>
      </c>
      <c r="E53" s="8">
        <v>43768</v>
      </c>
      <c r="F53" s="9" t="s">
        <v>120</v>
      </c>
      <c r="G53" s="6" t="s">
        <v>350</v>
      </c>
      <c r="H53" s="6" t="s">
        <v>351</v>
      </c>
      <c r="I53" s="6" t="s">
        <v>160</v>
      </c>
    </row>
    <row r="54" spans="1:9" ht="33" x14ac:dyDescent="0.3">
      <c r="A54" s="6" t="s">
        <v>352</v>
      </c>
      <c r="B54" s="7">
        <v>336260</v>
      </c>
      <c r="C54" s="6" t="s">
        <v>353</v>
      </c>
      <c r="D54" s="6" t="s">
        <v>354</v>
      </c>
      <c r="E54" s="8">
        <v>43756</v>
      </c>
      <c r="F54" s="9" t="s">
        <v>120</v>
      </c>
      <c r="G54" s="6" t="s">
        <v>355</v>
      </c>
      <c r="H54" s="6" t="s">
        <v>356</v>
      </c>
      <c r="I54" s="6" t="s">
        <v>181</v>
      </c>
    </row>
    <row r="55" spans="1:9" ht="33" x14ac:dyDescent="0.3">
      <c r="A55" s="6" t="s">
        <v>357</v>
      </c>
      <c r="B55" s="7">
        <v>336370</v>
      </c>
      <c r="C55" s="6" t="s">
        <v>260</v>
      </c>
      <c r="D55" s="6" t="s">
        <v>358</v>
      </c>
      <c r="E55" s="8">
        <v>43756</v>
      </c>
      <c r="F55" s="9" t="s">
        <v>120</v>
      </c>
      <c r="G55" s="6" t="s">
        <v>359</v>
      </c>
      <c r="H55" s="6" t="s">
        <v>360</v>
      </c>
      <c r="I55" s="6" t="s">
        <v>181</v>
      </c>
    </row>
    <row r="56" spans="1:9" ht="33" x14ac:dyDescent="0.3">
      <c r="A56" s="6" t="s">
        <v>361</v>
      </c>
      <c r="B56" s="7">
        <v>36420</v>
      </c>
      <c r="C56" s="6" t="s">
        <v>362</v>
      </c>
      <c r="D56" s="6" t="s">
        <v>363</v>
      </c>
      <c r="E56" s="8">
        <v>43756</v>
      </c>
      <c r="F56" s="9" t="s">
        <v>120</v>
      </c>
      <c r="G56" s="6" t="s">
        <v>364</v>
      </c>
      <c r="H56" s="6" t="s">
        <v>365</v>
      </c>
      <c r="I56" s="6" t="s">
        <v>130</v>
      </c>
    </row>
    <row r="57" spans="1:9" x14ac:dyDescent="0.3">
      <c r="A57" s="6" t="s">
        <v>366</v>
      </c>
      <c r="B57" s="7">
        <v>3670</v>
      </c>
      <c r="C57" s="6" t="s">
        <v>367</v>
      </c>
      <c r="D57" s="6" t="s">
        <v>368</v>
      </c>
      <c r="E57" s="8">
        <v>43614</v>
      </c>
      <c r="F57" s="9" t="s">
        <v>120</v>
      </c>
      <c r="G57" s="6" t="s">
        <v>369</v>
      </c>
      <c r="H57" s="6" t="s">
        <v>370</v>
      </c>
      <c r="I57" s="6" t="s">
        <v>191</v>
      </c>
    </row>
    <row r="58" spans="1:9" x14ac:dyDescent="0.3">
      <c r="A58" s="6" t="s">
        <v>371</v>
      </c>
      <c r="B58" s="7">
        <v>307950</v>
      </c>
      <c r="C58" s="6" t="s">
        <v>203</v>
      </c>
      <c r="D58" s="6" t="s">
        <v>372</v>
      </c>
      <c r="E58" s="8">
        <v>43552</v>
      </c>
      <c r="F58" s="9" t="s">
        <v>120</v>
      </c>
      <c r="G58" s="6" t="s">
        <v>373</v>
      </c>
      <c r="H58" s="6" t="s">
        <v>374</v>
      </c>
      <c r="I58" s="6" t="s">
        <v>130</v>
      </c>
    </row>
    <row r="59" spans="1:9" x14ac:dyDescent="0.3">
      <c r="A59" s="6" t="s">
        <v>375</v>
      </c>
      <c r="B59" s="7">
        <v>192650</v>
      </c>
      <c r="C59" s="6" t="s">
        <v>260</v>
      </c>
      <c r="D59" s="6" t="s">
        <v>376</v>
      </c>
      <c r="E59" s="8">
        <v>43538</v>
      </c>
      <c r="F59" s="9" t="s">
        <v>120</v>
      </c>
      <c r="G59" s="6" t="s">
        <v>377</v>
      </c>
      <c r="H59" s="6" t="s">
        <v>378</v>
      </c>
      <c r="I59" s="6" t="s">
        <v>160</v>
      </c>
    </row>
    <row r="60" spans="1:9" x14ac:dyDescent="0.3">
      <c r="A60" s="6" t="s">
        <v>379</v>
      </c>
      <c r="B60" s="7">
        <v>192080</v>
      </c>
      <c r="C60" s="6" t="s">
        <v>203</v>
      </c>
      <c r="D60" s="6" t="s">
        <v>380</v>
      </c>
      <c r="E60" s="8">
        <v>43536</v>
      </c>
      <c r="F60" s="9" t="s">
        <v>120</v>
      </c>
      <c r="G60" s="6" t="s">
        <v>381</v>
      </c>
      <c r="H60" s="6"/>
      <c r="I60" s="6" t="s">
        <v>130</v>
      </c>
    </row>
    <row r="61" spans="1:9" x14ac:dyDescent="0.3">
      <c r="A61" s="6" t="s">
        <v>382</v>
      </c>
      <c r="B61" s="7">
        <v>316140</v>
      </c>
      <c r="C61" s="6" t="s">
        <v>148</v>
      </c>
      <c r="D61" s="6" t="s">
        <v>383</v>
      </c>
      <c r="E61" s="8">
        <v>43509</v>
      </c>
      <c r="F61" s="9" t="s">
        <v>120</v>
      </c>
      <c r="G61" s="6" t="s">
        <v>384</v>
      </c>
      <c r="H61" s="6" t="s">
        <v>385</v>
      </c>
      <c r="I61" s="6" t="s">
        <v>130</v>
      </c>
    </row>
    <row r="62" spans="1:9" x14ac:dyDescent="0.3">
      <c r="A62" s="6" t="s">
        <v>386</v>
      </c>
      <c r="B62" s="7">
        <v>298690</v>
      </c>
      <c r="C62" s="6" t="s">
        <v>387</v>
      </c>
      <c r="D62" s="6" t="s">
        <v>388</v>
      </c>
      <c r="E62" s="8">
        <v>43461</v>
      </c>
      <c r="F62" s="9" t="s">
        <v>120</v>
      </c>
      <c r="G62" s="6" t="s">
        <v>389</v>
      </c>
      <c r="H62" s="6" t="s">
        <v>390</v>
      </c>
      <c r="I62" s="6" t="s">
        <v>391</v>
      </c>
    </row>
    <row r="63" spans="1:9" ht="33" x14ac:dyDescent="0.3">
      <c r="A63" s="6" t="s">
        <v>392</v>
      </c>
      <c r="B63" s="7">
        <v>267850</v>
      </c>
      <c r="C63" s="6" t="s">
        <v>393</v>
      </c>
      <c r="D63" s="6" t="s">
        <v>394</v>
      </c>
      <c r="E63" s="8">
        <v>43427</v>
      </c>
      <c r="F63" s="9" t="s">
        <v>120</v>
      </c>
      <c r="G63" s="6" t="s">
        <v>395</v>
      </c>
      <c r="H63" s="6" t="s">
        <v>396</v>
      </c>
      <c r="I63" s="6" t="s">
        <v>130</v>
      </c>
    </row>
    <row r="64" spans="1:9" x14ac:dyDescent="0.3">
      <c r="A64" s="6" t="s">
        <v>397</v>
      </c>
      <c r="B64" s="7">
        <v>306200</v>
      </c>
      <c r="C64" s="6" t="s">
        <v>187</v>
      </c>
      <c r="D64" s="6" t="s">
        <v>398</v>
      </c>
      <c r="E64" s="8">
        <v>43378</v>
      </c>
      <c r="F64" s="9" t="s">
        <v>120</v>
      </c>
      <c r="G64" s="6" t="s">
        <v>399</v>
      </c>
      <c r="H64" s="6" t="s">
        <v>400</v>
      </c>
      <c r="I64" s="6" t="s">
        <v>130</v>
      </c>
    </row>
    <row r="65" spans="1:9" x14ac:dyDescent="0.3">
      <c r="A65" s="6" t="s">
        <v>401</v>
      </c>
      <c r="B65" s="7">
        <v>293480</v>
      </c>
      <c r="C65" s="6" t="s">
        <v>402</v>
      </c>
      <c r="D65" s="6" t="s">
        <v>403</v>
      </c>
      <c r="E65" s="8">
        <v>43375</v>
      </c>
      <c r="F65" s="9" t="s">
        <v>120</v>
      </c>
      <c r="G65" s="6" t="s">
        <v>404</v>
      </c>
      <c r="H65" s="6" t="s">
        <v>405</v>
      </c>
      <c r="I65" s="6" t="s">
        <v>160</v>
      </c>
    </row>
    <row r="66" spans="1:9" x14ac:dyDescent="0.3">
      <c r="A66" s="6" t="s">
        <v>406</v>
      </c>
      <c r="B66" s="7">
        <v>10400</v>
      </c>
      <c r="C66" s="6" t="s">
        <v>118</v>
      </c>
      <c r="D66" s="6" t="s">
        <v>407</v>
      </c>
      <c r="E66" s="8">
        <v>43357</v>
      </c>
      <c r="F66" s="9" t="s">
        <v>120</v>
      </c>
      <c r="G66" s="6" t="s">
        <v>408</v>
      </c>
      <c r="H66" s="6" t="s">
        <v>409</v>
      </c>
      <c r="I66" s="6" t="s">
        <v>130</v>
      </c>
    </row>
    <row r="67" spans="1:9" x14ac:dyDescent="0.3">
      <c r="A67" s="6" t="s">
        <v>410</v>
      </c>
      <c r="B67" s="7">
        <v>293940</v>
      </c>
      <c r="C67" s="6" t="s">
        <v>125</v>
      </c>
      <c r="D67" s="6" t="s">
        <v>411</v>
      </c>
      <c r="E67" s="8">
        <v>43320</v>
      </c>
      <c r="F67" s="9" t="s">
        <v>127</v>
      </c>
      <c r="G67" s="6" t="s">
        <v>412</v>
      </c>
      <c r="H67" s="6" t="s">
        <v>413</v>
      </c>
      <c r="I67" s="6" t="s">
        <v>130</v>
      </c>
    </row>
    <row r="68" spans="1:9" ht="33" x14ac:dyDescent="0.3">
      <c r="A68" s="6" t="s">
        <v>414</v>
      </c>
      <c r="B68" s="7">
        <v>300720</v>
      </c>
      <c r="C68" s="6" t="s">
        <v>415</v>
      </c>
      <c r="D68" s="6" t="s">
        <v>416</v>
      </c>
      <c r="E68" s="8">
        <v>43318</v>
      </c>
      <c r="F68" s="9" t="s">
        <v>120</v>
      </c>
      <c r="G68" s="6" t="s">
        <v>417</v>
      </c>
      <c r="H68" s="6" t="s">
        <v>418</v>
      </c>
      <c r="I68" s="6" t="s">
        <v>130</v>
      </c>
    </row>
    <row r="69" spans="1:9" x14ac:dyDescent="0.3">
      <c r="A69" s="6" t="s">
        <v>419</v>
      </c>
      <c r="B69" s="7">
        <v>91810</v>
      </c>
      <c r="C69" s="6" t="s">
        <v>387</v>
      </c>
      <c r="D69" s="6" t="s">
        <v>420</v>
      </c>
      <c r="E69" s="8">
        <v>43313</v>
      </c>
      <c r="F69" s="9" t="s">
        <v>120</v>
      </c>
      <c r="G69" s="6" t="s">
        <v>421</v>
      </c>
      <c r="H69" s="6" t="s">
        <v>422</v>
      </c>
      <c r="I69" s="6" t="s">
        <v>130</v>
      </c>
    </row>
    <row r="70" spans="1:9" ht="33" x14ac:dyDescent="0.3">
      <c r="A70" s="6" t="s">
        <v>423</v>
      </c>
      <c r="B70" s="7">
        <v>286940</v>
      </c>
      <c r="C70" s="6" t="s">
        <v>393</v>
      </c>
      <c r="D70" s="6" t="s">
        <v>424</v>
      </c>
      <c r="E70" s="8">
        <v>43308</v>
      </c>
      <c r="F70" s="9" t="s">
        <v>120</v>
      </c>
      <c r="G70" s="6" t="s">
        <v>425</v>
      </c>
      <c r="H70" s="6" t="s">
        <v>426</v>
      </c>
      <c r="I70" s="6" t="s">
        <v>130</v>
      </c>
    </row>
    <row r="71" spans="1:9" ht="33" x14ac:dyDescent="0.3">
      <c r="A71" s="6" t="s">
        <v>427</v>
      </c>
      <c r="B71" s="7">
        <v>298040</v>
      </c>
      <c r="C71" s="6" t="s">
        <v>353</v>
      </c>
      <c r="D71" s="6" t="s">
        <v>428</v>
      </c>
      <c r="E71" s="8">
        <v>43294</v>
      </c>
      <c r="F71" s="9" t="s">
        <v>120</v>
      </c>
      <c r="G71" s="6" t="s">
        <v>429</v>
      </c>
      <c r="H71" s="6" t="s">
        <v>430</v>
      </c>
      <c r="I71" s="6" t="s">
        <v>130</v>
      </c>
    </row>
    <row r="72" spans="1:9" ht="33" x14ac:dyDescent="0.3">
      <c r="A72" s="6" t="s">
        <v>431</v>
      </c>
      <c r="B72" s="7">
        <v>298050</v>
      </c>
      <c r="C72" s="6" t="s">
        <v>432</v>
      </c>
      <c r="D72" s="6" t="s">
        <v>433</v>
      </c>
      <c r="E72" s="8">
        <v>43294</v>
      </c>
      <c r="F72" s="9" t="s">
        <v>120</v>
      </c>
      <c r="G72" s="6" t="s">
        <v>434</v>
      </c>
      <c r="H72" s="6" t="s">
        <v>435</v>
      </c>
      <c r="I72" s="6" t="s">
        <v>130</v>
      </c>
    </row>
    <row r="73" spans="1:9" x14ac:dyDescent="0.3">
      <c r="A73" s="6" t="s">
        <v>436</v>
      </c>
      <c r="B73" s="7">
        <v>298020</v>
      </c>
      <c r="C73" s="6" t="s">
        <v>432</v>
      </c>
      <c r="D73" s="6" t="s">
        <v>437</v>
      </c>
      <c r="E73" s="8">
        <v>43294</v>
      </c>
      <c r="F73" s="9" t="s">
        <v>120</v>
      </c>
      <c r="G73" s="6" t="s">
        <v>438</v>
      </c>
      <c r="H73" s="6" t="s">
        <v>439</v>
      </c>
      <c r="I73" s="6" t="s">
        <v>130</v>
      </c>
    </row>
    <row r="74" spans="1:9" x14ac:dyDescent="0.3">
      <c r="A74" s="6" t="s">
        <v>440</v>
      </c>
      <c r="B74" s="7">
        <v>298000</v>
      </c>
      <c r="C74" s="6" t="s">
        <v>441</v>
      </c>
      <c r="D74" s="6" t="s">
        <v>428</v>
      </c>
      <c r="E74" s="8">
        <v>43294</v>
      </c>
      <c r="F74" s="9" t="s">
        <v>120</v>
      </c>
      <c r="G74" s="6" t="s">
        <v>434</v>
      </c>
      <c r="H74" s="6" t="s">
        <v>442</v>
      </c>
      <c r="I74" s="6" t="s">
        <v>130</v>
      </c>
    </row>
    <row r="75" spans="1:9" x14ac:dyDescent="0.3">
      <c r="A75" s="6" t="s">
        <v>443</v>
      </c>
      <c r="B75" s="7">
        <v>88260</v>
      </c>
      <c r="C75" s="6" t="s">
        <v>125</v>
      </c>
      <c r="D75" s="6" t="s">
        <v>444</v>
      </c>
      <c r="E75" s="8">
        <v>43278</v>
      </c>
      <c r="F75" s="9" t="s">
        <v>255</v>
      </c>
      <c r="G75" s="6" t="s">
        <v>445</v>
      </c>
      <c r="H75" s="6"/>
      <c r="I75" s="6" t="s">
        <v>130</v>
      </c>
    </row>
    <row r="76" spans="1:9" ht="33" x14ac:dyDescent="0.3">
      <c r="A76" s="6" t="s">
        <v>446</v>
      </c>
      <c r="B76" s="7">
        <v>294870</v>
      </c>
      <c r="C76" s="6" t="s">
        <v>447</v>
      </c>
      <c r="D76" s="6" t="s">
        <v>448</v>
      </c>
      <c r="E76" s="8">
        <v>43263</v>
      </c>
      <c r="F76" s="9" t="s">
        <v>120</v>
      </c>
      <c r="G76" s="6" t="s">
        <v>449</v>
      </c>
      <c r="H76" s="6" t="s">
        <v>450</v>
      </c>
      <c r="I76" s="6" t="s">
        <v>130</v>
      </c>
    </row>
    <row r="77" spans="1:9" x14ac:dyDescent="0.3">
      <c r="A77" s="6" t="s">
        <v>451</v>
      </c>
      <c r="B77" s="7">
        <v>18250</v>
      </c>
      <c r="C77" s="6" t="s">
        <v>452</v>
      </c>
      <c r="D77" s="6" t="s">
        <v>453</v>
      </c>
      <c r="E77" s="8">
        <v>43181</v>
      </c>
      <c r="F77" s="9" t="s">
        <v>120</v>
      </c>
      <c r="G77" s="6" t="s">
        <v>454</v>
      </c>
      <c r="H77" s="6" t="s">
        <v>455</v>
      </c>
      <c r="I77" s="6" t="s">
        <v>130</v>
      </c>
    </row>
    <row r="78" spans="1:9" ht="33" x14ac:dyDescent="0.3">
      <c r="A78" s="6" t="s">
        <v>456</v>
      </c>
      <c r="B78" s="7">
        <v>68270</v>
      </c>
      <c r="C78" s="6" t="s">
        <v>242</v>
      </c>
      <c r="D78" s="6" t="s">
        <v>457</v>
      </c>
      <c r="E78" s="8">
        <v>43140</v>
      </c>
      <c r="F78" s="9" t="s">
        <v>120</v>
      </c>
      <c r="G78" s="6" t="s">
        <v>458</v>
      </c>
      <c r="H78" s="6" t="s">
        <v>459</v>
      </c>
      <c r="I78" s="6" t="s">
        <v>460</v>
      </c>
    </row>
    <row r="79" spans="1:9" x14ac:dyDescent="0.3">
      <c r="A79" s="6" t="s">
        <v>461</v>
      </c>
      <c r="B79" s="7">
        <v>284740</v>
      </c>
      <c r="C79" s="6" t="s">
        <v>462</v>
      </c>
      <c r="D79" s="6" t="s">
        <v>463</v>
      </c>
      <c r="E79" s="8">
        <v>43111</v>
      </c>
      <c r="F79" s="9" t="s">
        <v>120</v>
      </c>
      <c r="G79" s="6" t="s">
        <v>464</v>
      </c>
      <c r="H79" s="6" t="s">
        <v>465</v>
      </c>
      <c r="I79" s="6" t="s">
        <v>160</v>
      </c>
    </row>
    <row r="80" spans="1:9" x14ac:dyDescent="0.3">
      <c r="A80" s="6" t="s">
        <v>466</v>
      </c>
      <c r="B80" s="7">
        <v>285130</v>
      </c>
      <c r="C80" s="6" t="s">
        <v>467</v>
      </c>
      <c r="D80" s="6" t="s">
        <v>468</v>
      </c>
      <c r="E80" s="8">
        <v>43105</v>
      </c>
      <c r="F80" s="9" t="s">
        <v>120</v>
      </c>
      <c r="G80" s="6" t="s">
        <v>469</v>
      </c>
      <c r="H80" s="6" t="s">
        <v>470</v>
      </c>
      <c r="I80" s="6" t="s">
        <v>160</v>
      </c>
    </row>
    <row r="81" spans="1:9" x14ac:dyDescent="0.3">
      <c r="A81" s="6" t="s">
        <v>471</v>
      </c>
      <c r="B81" s="7">
        <v>282330</v>
      </c>
      <c r="C81" s="6" t="s">
        <v>472</v>
      </c>
      <c r="D81" s="6" t="s">
        <v>473</v>
      </c>
      <c r="E81" s="8">
        <v>43077</v>
      </c>
      <c r="F81" s="9" t="s">
        <v>120</v>
      </c>
      <c r="G81" s="6" t="s">
        <v>474</v>
      </c>
      <c r="H81" s="6" t="s">
        <v>475</v>
      </c>
      <c r="I81" s="6" t="s">
        <v>130</v>
      </c>
    </row>
    <row r="82" spans="1:9" x14ac:dyDescent="0.3">
      <c r="A82" s="6" t="s">
        <v>476</v>
      </c>
      <c r="B82" s="7">
        <v>92780</v>
      </c>
      <c r="C82" s="6" t="s">
        <v>477</v>
      </c>
      <c r="D82" s="6" t="s">
        <v>478</v>
      </c>
      <c r="E82" s="8">
        <v>43077</v>
      </c>
      <c r="F82" s="9" t="s">
        <v>120</v>
      </c>
      <c r="G82" s="6" t="s">
        <v>479</v>
      </c>
      <c r="H82" s="6"/>
      <c r="I82" s="6" t="s">
        <v>160</v>
      </c>
    </row>
    <row r="83" spans="1:9" x14ac:dyDescent="0.3">
      <c r="A83" s="6" t="s">
        <v>480</v>
      </c>
      <c r="B83" s="7">
        <v>272450</v>
      </c>
      <c r="C83" s="6" t="s">
        <v>387</v>
      </c>
      <c r="D83" s="6" t="s">
        <v>481</v>
      </c>
      <c r="E83" s="8">
        <v>43077</v>
      </c>
      <c r="F83" s="9" t="s">
        <v>120</v>
      </c>
      <c r="G83" s="6" t="s">
        <v>482</v>
      </c>
      <c r="H83" s="6" t="s">
        <v>483</v>
      </c>
      <c r="I83" s="6" t="s">
        <v>130</v>
      </c>
    </row>
    <row r="84" spans="1:9" ht="33" x14ac:dyDescent="0.3">
      <c r="A84" s="6" t="s">
        <v>484</v>
      </c>
      <c r="B84" s="7">
        <v>281820</v>
      </c>
      <c r="C84" s="6" t="s">
        <v>485</v>
      </c>
      <c r="D84" s="6" t="s">
        <v>486</v>
      </c>
      <c r="E84" s="8">
        <v>43074</v>
      </c>
      <c r="F84" s="9" t="s">
        <v>120</v>
      </c>
      <c r="G84" s="6" t="s">
        <v>487</v>
      </c>
      <c r="H84" s="6" t="s">
        <v>488</v>
      </c>
      <c r="I84" s="6" t="s">
        <v>160</v>
      </c>
    </row>
    <row r="85" spans="1:9" x14ac:dyDescent="0.3">
      <c r="A85" s="6" t="s">
        <v>96</v>
      </c>
      <c r="B85" s="7">
        <v>282690</v>
      </c>
      <c r="C85" s="6" t="s">
        <v>489</v>
      </c>
      <c r="D85" s="6" t="s">
        <v>490</v>
      </c>
      <c r="E85" s="8">
        <v>43068</v>
      </c>
      <c r="F85" s="9" t="s">
        <v>120</v>
      </c>
      <c r="G85" s="6" t="s">
        <v>491</v>
      </c>
      <c r="H85" s="6" t="s">
        <v>492</v>
      </c>
      <c r="I85" s="6" t="s">
        <v>251</v>
      </c>
    </row>
    <row r="86" spans="1:9" ht="33" x14ac:dyDescent="0.3">
      <c r="A86" s="6" t="s">
        <v>493</v>
      </c>
      <c r="B86" s="7">
        <v>272550</v>
      </c>
      <c r="C86" s="6" t="s">
        <v>208</v>
      </c>
      <c r="D86" s="6" t="s">
        <v>494</v>
      </c>
      <c r="E86" s="8">
        <v>43068</v>
      </c>
      <c r="F86" s="9" t="s">
        <v>120</v>
      </c>
      <c r="G86" s="6" t="s">
        <v>495</v>
      </c>
      <c r="H86" s="6" t="s">
        <v>496</v>
      </c>
      <c r="I86" s="6" t="s">
        <v>130</v>
      </c>
    </row>
    <row r="87" spans="1:9" x14ac:dyDescent="0.3">
      <c r="A87" s="6" t="s">
        <v>497</v>
      </c>
      <c r="B87" s="7">
        <v>55490</v>
      </c>
      <c r="C87" s="6" t="s">
        <v>208</v>
      </c>
      <c r="D87" s="6" t="s">
        <v>498</v>
      </c>
      <c r="E87" s="8">
        <v>43039</v>
      </c>
      <c r="F87" s="9" t="s">
        <v>120</v>
      </c>
      <c r="G87" s="6" t="s">
        <v>499</v>
      </c>
      <c r="H87" s="6" t="s">
        <v>500</v>
      </c>
      <c r="I87" s="6" t="s">
        <v>160</v>
      </c>
    </row>
    <row r="88" spans="1:9" x14ac:dyDescent="0.3">
      <c r="A88" s="6" t="s">
        <v>501</v>
      </c>
      <c r="B88" s="7">
        <v>280360</v>
      </c>
      <c r="C88" s="6" t="s">
        <v>502</v>
      </c>
      <c r="D88" s="6" t="s">
        <v>503</v>
      </c>
      <c r="E88" s="8">
        <v>43038</v>
      </c>
      <c r="F88" s="9" t="s">
        <v>120</v>
      </c>
      <c r="G88" s="6" t="s">
        <v>504</v>
      </c>
      <c r="H88" s="6" t="s">
        <v>505</v>
      </c>
      <c r="I88" s="6" t="s">
        <v>130</v>
      </c>
    </row>
    <row r="89" spans="1:9" x14ac:dyDescent="0.3">
      <c r="A89" s="6" t="s">
        <v>506</v>
      </c>
      <c r="B89" s="7">
        <v>271980</v>
      </c>
      <c r="C89" s="6" t="s">
        <v>402</v>
      </c>
      <c r="D89" s="6" t="s">
        <v>507</v>
      </c>
      <c r="E89" s="8">
        <v>42933</v>
      </c>
      <c r="F89" s="9" t="s">
        <v>120</v>
      </c>
      <c r="G89" s="6" t="s">
        <v>508</v>
      </c>
      <c r="H89" s="6" t="s">
        <v>509</v>
      </c>
      <c r="I89" s="6" t="s">
        <v>130</v>
      </c>
    </row>
    <row r="90" spans="1:9" ht="33" x14ac:dyDescent="0.3">
      <c r="A90" s="6" t="s">
        <v>510</v>
      </c>
      <c r="B90" s="7">
        <v>35720</v>
      </c>
      <c r="C90" s="6" t="s">
        <v>511</v>
      </c>
      <c r="D90" s="6" t="s">
        <v>512</v>
      </c>
      <c r="E90" s="8">
        <v>42926</v>
      </c>
      <c r="F90" s="9" t="s">
        <v>120</v>
      </c>
      <c r="G90" s="6" t="s">
        <v>513</v>
      </c>
      <c r="H90" s="6" t="s">
        <v>514</v>
      </c>
      <c r="I90" s="6" t="s">
        <v>515</v>
      </c>
    </row>
    <row r="91" spans="1:9" x14ac:dyDescent="0.3">
      <c r="A91" s="6" t="s">
        <v>516</v>
      </c>
      <c r="B91" s="7">
        <v>271560</v>
      </c>
      <c r="C91" s="6" t="s">
        <v>502</v>
      </c>
      <c r="D91" s="6" t="s">
        <v>517</v>
      </c>
      <c r="E91" s="8">
        <v>42923</v>
      </c>
      <c r="F91" s="9" t="s">
        <v>120</v>
      </c>
      <c r="G91" s="6" t="s">
        <v>518</v>
      </c>
      <c r="H91" s="6" t="s">
        <v>519</v>
      </c>
      <c r="I91" s="6" t="s">
        <v>130</v>
      </c>
    </row>
    <row r="92" spans="1:9" x14ac:dyDescent="0.3">
      <c r="A92" s="6" t="s">
        <v>520</v>
      </c>
      <c r="B92" s="7">
        <v>268280</v>
      </c>
      <c r="C92" s="6" t="s">
        <v>441</v>
      </c>
      <c r="D92" s="6" t="s">
        <v>521</v>
      </c>
      <c r="E92" s="8">
        <v>42877</v>
      </c>
      <c r="F92" s="9" t="s">
        <v>120</v>
      </c>
      <c r="G92" s="6" t="s">
        <v>522</v>
      </c>
      <c r="H92" s="6" t="s">
        <v>523</v>
      </c>
      <c r="I92" s="6" t="s">
        <v>181</v>
      </c>
    </row>
    <row r="93" spans="1:9" x14ac:dyDescent="0.3">
      <c r="A93" s="6" t="s">
        <v>524</v>
      </c>
      <c r="B93" s="7">
        <v>267290</v>
      </c>
      <c r="C93" s="6" t="s">
        <v>525</v>
      </c>
      <c r="D93" s="6" t="s">
        <v>526</v>
      </c>
      <c r="E93" s="8">
        <v>42867</v>
      </c>
      <c r="F93" s="9" t="s">
        <v>120</v>
      </c>
      <c r="G93" s="6" t="s">
        <v>527</v>
      </c>
      <c r="H93" s="6" t="s">
        <v>528</v>
      </c>
      <c r="I93" s="6" t="s">
        <v>171</v>
      </c>
    </row>
    <row r="94" spans="1:9" x14ac:dyDescent="0.3">
      <c r="A94" s="6" t="s">
        <v>529</v>
      </c>
      <c r="B94" s="7">
        <v>251270</v>
      </c>
      <c r="C94" s="6" t="s">
        <v>203</v>
      </c>
      <c r="D94" s="6" t="s">
        <v>530</v>
      </c>
      <c r="E94" s="8">
        <v>42867</v>
      </c>
      <c r="F94" s="9" t="s">
        <v>120</v>
      </c>
      <c r="G94" s="6" t="s">
        <v>531</v>
      </c>
      <c r="H94" s="6" t="s">
        <v>532</v>
      </c>
      <c r="I94" s="6" t="s">
        <v>130</v>
      </c>
    </row>
    <row r="95" spans="1:9" x14ac:dyDescent="0.3">
      <c r="A95" s="6" t="s">
        <v>533</v>
      </c>
      <c r="B95" s="7">
        <v>267250</v>
      </c>
      <c r="C95" s="6" t="s">
        <v>534</v>
      </c>
      <c r="D95" s="6" t="s">
        <v>149</v>
      </c>
      <c r="E95" s="8">
        <v>42865</v>
      </c>
      <c r="F95" s="9" t="s">
        <v>120</v>
      </c>
      <c r="G95" s="6" t="s">
        <v>535</v>
      </c>
      <c r="H95" s="6" t="s">
        <v>536</v>
      </c>
      <c r="I95" s="6" t="s">
        <v>130</v>
      </c>
    </row>
    <row r="96" spans="1:9" x14ac:dyDescent="0.3">
      <c r="A96" s="6" t="s">
        <v>537</v>
      </c>
      <c r="B96" s="7">
        <v>267270</v>
      </c>
      <c r="C96" s="6" t="s">
        <v>538</v>
      </c>
      <c r="D96" s="6" t="s">
        <v>539</v>
      </c>
      <c r="E96" s="8">
        <v>42865</v>
      </c>
      <c r="F96" s="9" t="s">
        <v>120</v>
      </c>
      <c r="G96" s="6" t="s">
        <v>540</v>
      </c>
      <c r="H96" s="6" t="s">
        <v>541</v>
      </c>
      <c r="I96" s="6" t="s">
        <v>130</v>
      </c>
    </row>
    <row r="97" spans="1:9" ht="33" x14ac:dyDescent="0.3">
      <c r="A97" s="6" t="s">
        <v>542</v>
      </c>
      <c r="B97" s="7">
        <v>267260</v>
      </c>
      <c r="C97" s="6" t="s">
        <v>353</v>
      </c>
      <c r="D97" s="6" t="s">
        <v>543</v>
      </c>
      <c r="E97" s="8">
        <v>42865</v>
      </c>
      <c r="F97" s="9" t="s">
        <v>120</v>
      </c>
      <c r="G97" s="6" t="s">
        <v>544</v>
      </c>
      <c r="H97" s="6" t="s">
        <v>545</v>
      </c>
      <c r="I97" s="6" t="s">
        <v>130</v>
      </c>
    </row>
    <row r="98" spans="1:9" x14ac:dyDescent="0.3">
      <c r="A98" s="6" t="s">
        <v>546</v>
      </c>
      <c r="B98" s="7">
        <v>264900</v>
      </c>
      <c r="C98" s="6" t="s">
        <v>502</v>
      </c>
      <c r="D98" s="6" t="s">
        <v>547</v>
      </c>
      <c r="E98" s="8">
        <v>42836</v>
      </c>
      <c r="F98" s="9" t="s">
        <v>120</v>
      </c>
      <c r="G98" s="6" t="s">
        <v>548</v>
      </c>
      <c r="H98" s="6" t="s">
        <v>549</v>
      </c>
      <c r="I98" s="6" t="s">
        <v>130</v>
      </c>
    </row>
    <row r="99" spans="1:9" x14ac:dyDescent="0.3">
      <c r="A99" s="6" t="s">
        <v>550</v>
      </c>
      <c r="B99" s="7">
        <v>145720</v>
      </c>
      <c r="C99" s="6" t="s">
        <v>198</v>
      </c>
      <c r="D99" s="6" t="s">
        <v>551</v>
      </c>
      <c r="E99" s="8">
        <v>42809</v>
      </c>
      <c r="F99" s="9" t="s">
        <v>120</v>
      </c>
      <c r="G99" s="6" t="s">
        <v>552</v>
      </c>
      <c r="H99" s="6" t="s">
        <v>553</v>
      </c>
      <c r="I99" s="6" t="s">
        <v>130</v>
      </c>
    </row>
    <row r="100" spans="1:9" x14ac:dyDescent="0.3">
      <c r="A100" s="6" t="s">
        <v>554</v>
      </c>
      <c r="B100" s="7">
        <v>111110</v>
      </c>
      <c r="C100" s="6" t="s">
        <v>230</v>
      </c>
      <c r="D100" s="6" t="s">
        <v>555</v>
      </c>
      <c r="E100" s="8">
        <v>42768</v>
      </c>
      <c r="F100" s="9" t="s">
        <v>120</v>
      </c>
      <c r="G100" s="6" t="s">
        <v>556</v>
      </c>
      <c r="H100" s="6" t="s">
        <v>557</v>
      </c>
      <c r="I100" s="6" t="s">
        <v>130</v>
      </c>
    </row>
    <row r="101" spans="1:9" x14ac:dyDescent="0.3">
      <c r="A101" s="6" t="s">
        <v>558</v>
      </c>
      <c r="B101" s="7">
        <v>143210</v>
      </c>
      <c r="C101" s="6" t="s">
        <v>247</v>
      </c>
      <c r="D101" s="6" t="s">
        <v>559</v>
      </c>
      <c r="E101" s="8">
        <v>42706</v>
      </c>
      <c r="F101" s="9" t="s">
        <v>120</v>
      </c>
      <c r="G101" s="6" t="s">
        <v>560</v>
      </c>
      <c r="H101" s="6" t="s">
        <v>561</v>
      </c>
      <c r="I101" s="6" t="s">
        <v>460</v>
      </c>
    </row>
    <row r="102" spans="1:9" x14ac:dyDescent="0.3">
      <c r="A102" s="6" t="s">
        <v>562</v>
      </c>
      <c r="B102" s="7">
        <v>241560</v>
      </c>
      <c r="C102" s="6" t="s">
        <v>563</v>
      </c>
      <c r="D102" s="6" t="s">
        <v>564</v>
      </c>
      <c r="E102" s="8">
        <v>42692</v>
      </c>
      <c r="F102" s="9" t="s">
        <v>120</v>
      </c>
      <c r="G102" s="6" t="s">
        <v>565</v>
      </c>
      <c r="H102" s="6" t="s">
        <v>566</v>
      </c>
      <c r="I102" s="6" t="s">
        <v>160</v>
      </c>
    </row>
    <row r="103" spans="1:9" ht="33" x14ac:dyDescent="0.3">
      <c r="A103" s="6" t="s">
        <v>567</v>
      </c>
      <c r="B103" s="7">
        <v>207940</v>
      </c>
      <c r="C103" s="6" t="s">
        <v>242</v>
      </c>
      <c r="D103" s="6" t="s">
        <v>568</v>
      </c>
      <c r="E103" s="8">
        <v>42684</v>
      </c>
      <c r="F103" s="9" t="s">
        <v>120</v>
      </c>
      <c r="G103" s="6" t="s">
        <v>569</v>
      </c>
      <c r="H103" s="6" t="s">
        <v>570</v>
      </c>
      <c r="I103" s="6" t="s">
        <v>460</v>
      </c>
    </row>
    <row r="104" spans="1:9" x14ac:dyDescent="0.3">
      <c r="A104" s="6" t="s">
        <v>571</v>
      </c>
      <c r="B104" s="7">
        <v>234080</v>
      </c>
      <c r="C104" s="6" t="s">
        <v>402</v>
      </c>
      <c r="D104" s="6" t="s">
        <v>572</v>
      </c>
      <c r="E104" s="8">
        <v>42670</v>
      </c>
      <c r="F104" s="9" t="s">
        <v>120</v>
      </c>
      <c r="G104" s="6" t="s">
        <v>573</v>
      </c>
      <c r="H104" s="6" t="s">
        <v>574</v>
      </c>
      <c r="I104" s="6" t="s">
        <v>123</v>
      </c>
    </row>
    <row r="105" spans="1:9" x14ac:dyDescent="0.3">
      <c r="A105" s="6" t="s">
        <v>575</v>
      </c>
      <c r="B105" s="7">
        <v>241590</v>
      </c>
      <c r="C105" s="6" t="s">
        <v>576</v>
      </c>
      <c r="D105" s="6"/>
      <c r="E105" s="8">
        <v>42647</v>
      </c>
      <c r="F105" s="9" t="s">
        <v>120</v>
      </c>
      <c r="G105" s="6" t="s">
        <v>577</v>
      </c>
      <c r="H105" s="6" t="s">
        <v>578</v>
      </c>
      <c r="I105" s="6" t="s">
        <v>391</v>
      </c>
    </row>
    <row r="106" spans="1:9" x14ac:dyDescent="0.3">
      <c r="A106" s="6" t="s">
        <v>579</v>
      </c>
      <c r="B106" s="7">
        <v>229640</v>
      </c>
      <c r="C106" s="6" t="s">
        <v>148</v>
      </c>
      <c r="D106" s="6"/>
      <c r="E106" s="8">
        <v>42635</v>
      </c>
      <c r="F106" s="9" t="s">
        <v>120</v>
      </c>
      <c r="G106" s="6" t="s">
        <v>580</v>
      </c>
      <c r="H106" s="6" t="s">
        <v>581</v>
      </c>
      <c r="I106" s="6" t="s">
        <v>130</v>
      </c>
    </row>
    <row r="107" spans="1:9" x14ac:dyDescent="0.3">
      <c r="A107" s="6" t="s">
        <v>582</v>
      </c>
      <c r="B107" s="7">
        <v>204210</v>
      </c>
      <c r="C107" s="6" t="s">
        <v>125</v>
      </c>
      <c r="D107" s="6" t="s">
        <v>583</v>
      </c>
      <c r="E107" s="8">
        <v>42635</v>
      </c>
      <c r="F107" s="9" t="s">
        <v>120</v>
      </c>
      <c r="G107" s="6" t="s">
        <v>584</v>
      </c>
      <c r="H107" s="6" t="s">
        <v>585</v>
      </c>
      <c r="I107" s="6" t="s">
        <v>130</v>
      </c>
    </row>
    <row r="108" spans="1:9" x14ac:dyDescent="0.3">
      <c r="A108" s="6" t="s">
        <v>586</v>
      </c>
      <c r="B108" s="7">
        <v>249420</v>
      </c>
      <c r="C108" s="6" t="s">
        <v>402</v>
      </c>
      <c r="D108" s="6" t="s">
        <v>587</v>
      </c>
      <c r="E108" s="8">
        <v>42613</v>
      </c>
      <c r="F108" s="9" t="s">
        <v>120</v>
      </c>
      <c r="G108" s="6" t="s">
        <v>588</v>
      </c>
      <c r="H108" s="6" t="s">
        <v>589</v>
      </c>
      <c r="I108" s="6" t="s">
        <v>130</v>
      </c>
    </row>
    <row r="109" spans="1:9" x14ac:dyDescent="0.3">
      <c r="A109" s="6" t="s">
        <v>590</v>
      </c>
      <c r="B109" s="7">
        <v>248170</v>
      </c>
      <c r="C109" s="6" t="s">
        <v>502</v>
      </c>
      <c r="D109" s="6" t="s">
        <v>591</v>
      </c>
      <c r="E109" s="8">
        <v>42591</v>
      </c>
      <c r="F109" s="9" t="s">
        <v>120</v>
      </c>
      <c r="G109" s="6" t="s">
        <v>592</v>
      </c>
      <c r="H109" s="6" t="s">
        <v>593</v>
      </c>
      <c r="I109" s="6" t="s">
        <v>130</v>
      </c>
    </row>
    <row r="110" spans="1:9" x14ac:dyDescent="0.3">
      <c r="A110" s="6" t="s">
        <v>594</v>
      </c>
      <c r="B110" s="7">
        <v>16740</v>
      </c>
      <c r="C110" s="6" t="s">
        <v>247</v>
      </c>
      <c r="D110" s="6" t="s">
        <v>595</v>
      </c>
      <c r="E110" s="8">
        <v>42580</v>
      </c>
      <c r="F110" s="9" t="s">
        <v>120</v>
      </c>
      <c r="G110" s="6" t="s">
        <v>596</v>
      </c>
      <c r="H110" s="6" t="s">
        <v>597</v>
      </c>
      <c r="I110" s="6" t="s">
        <v>130</v>
      </c>
    </row>
    <row r="111" spans="1:9" x14ac:dyDescent="0.3">
      <c r="A111" s="6" t="s">
        <v>598</v>
      </c>
      <c r="B111" s="7">
        <v>26960</v>
      </c>
      <c r="C111" s="6" t="s">
        <v>281</v>
      </c>
      <c r="D111" s="6" t="s">
        <v>599</v>
      </c>
      <c r="E111" s="8">
        <v>42566</v>
      </c>
      <c r="F111" s="9" t="s">
        <v>120</v>
      </c>
      <c r="G111" s="6" t="s">
        <v>600</v>
      </c>
      <c r="H111" s="6" t="s">
        <v>601</v>
      </c>
      <c r="I111" s="6" t="s">
        <v>130</v>
      </c>
    </row>
    <row r="112" spans="1:9" x14ac:dyDescent="0.3">
      <c r="A112" s="6" t="s">
        <v>602</v>
      </c>
      <c r="B112" s="7">
        <v>123890</v>
      </c>
      <c r="C112" s="6" t="s">
        <v>603</v>
      </c>
      <c r="D112" s="6" t="s">
        <v>604</v>
      </c>
      <c r="E112" s="8">
        <v>42564</v>
      </c>
      <c r="F112" s="9" t="s">
        <v>120</v>
      </c>
      <c r="G112" s="6" t="s">
        <v>605</v>
      </c>
      <c r="H112" s="6" t="s">
        <v>606</v>
      </c>
      <c r="I112" s="6" t="s">
        <v>130</v>
      </c>
    </row>
    <row r="113" spans="1:9" x14ac:dyDescent="0.3">
      <c r="A113" s="6" t="s">
        <v>607</v>
      </c>
      <c r="B113" s="7">
        <v>34830</v>
      </c>
      <c r="C113" s="6" t="s">
        <v>603</v>
      </c>
      <c r="D113" s="6" t="s">
        <v>608</v>
      </c>
      <c r="E113" s="8">
        <v>42562</v>
      </c>
      <c r="F113" s="9" t="s">
        <v>120</v>
      </c>
      <c r="G113" s="6" t="s">
        <v>609</v>
      </c>
      <c r="H113" s="6" t="s">
        <v>610</v>
      </c>
      <c r="I113" s="6" t="s">
        <v>130</v>
      </c>
    </row>
    <row r="114" spans="1:9" x14ac:dyDescent="0.3">
      <c r="A114" s="6" t="s">
        <v>611</v>
      </c>
      <c r="B114" s="7">
        <v>195870</v>
      </c>
      <c r="C114" s="6" t="s">
        <v>260</v>
      </c>
      <c r="D114" s="6" t="s">
        <v>612</v>
      </c>
      <c r="E114" s="8">
        <v>42545</v>
      </c>
      <c r="F114" s="9" t="s">
        <v>120</v>
      </c>
      <c r="G114" s="6" t="s">
        <v>613</v>
      </c>
      <c r="H114" s="6" t="s">
        <v>614</v>
      </c>
      <c r="I114" s="6" t="s">
        <v>251</v>
      </c>
    </row>
    <row r="115" spans="1:9" x14ac:dyDescent="0.3">
      <c r="A115" s="6" t="s">
        <v>615</v>
      </c>
      <c r="B115" s="7">
        <v>70960</v>
      </c>
      <c r="C115" s="6" t="s">
        <v>616</v>
      </c>
      <c r="D115" s="6" t="s">
        <v>617</v>
      </c>
      <c r="E115" s="8">
        <v>42517</v>
      </c>
      <c r="F115" s="9" t="s">
        <v>120</v>
      </c>
      <c r="G115" s="6" t="s">
        <v>618</v>
      </c>
      <c r="H115" s="6" t="s">
        <v>619</v>
      </c>
      <c r="I115" s="6" t="s">
        <v>620</v>
      </c>
    </row>
    <row r="116" spans="1:9" x14ac:dyDescent="0.3">
      <c r="A116" s="6" t="s">
        <v>621</v>
      </c>
      <c r="B116" s="7">
        <v>101530</v>
      </c>
      <c r="C116" s="6" t="s">
        <v>502</v>
      </c>
      <c r="D116" s="6" t="s">
        <v>622</v>
      </c>
      <c r="E116" s="8">
        <v>42501</v>
      </c>
      <c r="F116" s="9" t="s">
        <v>120</v>
      </c>
      <c r="G116" s="6" t="s">
        <v>623</v>
      </c>
      <c r="H116" s="6" t="s">
        <v>624</v>
      </c>
      <c r="I116" s="6" t="s">
        <v>123</v>
      </c>
    </row>
    <row r="117" spans="1:9" ht="33" x14ac:dyDescent="0.3">
      <c r="A117" s="6" t="s">
        <v>625</v>
      </c>
      <c r="B117" s="7">
        <v>4440</v>
      </c>
      <c r="C117" s="6" t="s">
        <v>415</v>
      </c>
      <c r="D117" s="6" t="s">
        <v>626</v>
      </c>
      <c r="E117" s="8">
        <v>42459</v>
      </c>
      <c r="F117" s="9" t="s">
        <v>120</v>
      </c>
      <c r="G117" s="6" t="s">
        <v>627</v>
      </c>
      <c r="H117" s="6" t="s">
        <v>628</v>
      </c>
      <c r="I117" s="6" t="s">
        <v>130</v>
      </c>
    </row>
    <row r="118" spans="1:9" x14ac:dyDescent="0.3">
      <c r="A118" s="6" t="s">
        <v>629</v>
      </c>
      <c r="B118" s="7">
        <v>194370</v>
      </c>
      <c r="C118" s="6" t="s">
        <v>630</v>
      </c>
      <c r="D118" s="6" t="s">
        <v>631</v>
      </c>
      <c r="E118" s="8">
        <v>42404</v>
      </c>
      <c r="F118" s="9" t="s">
        <v>120</v>
      </c>
      <c r="G118" s="6" t="s">
        <v>632</v>
      </c>
      <c r="H118" s="6" t="s">
        <v>633</v>
      </c>
      <c r="I118" s="6" t="s">
        <v>130</v>
      </c>
    </row>
    <row r="119" spans="1:9" ht="33" x14ac:dyDescent="0.3">
      <c r="A119" s="6" t="s">
        <v>634</v>
      </c>
      <c r="B119" s="7">
        <v>226320</v>
      </c>
      <c r="C119" s="6" t="s">
        <v>452</v>
      </c>
      <c r="D119" s="6" t="s">
        <v>635</v>
      </c>
      <c r="E119" s="8">
        <v>42366</v>
      </c>
      <c r="F119" s="9" t="s">
        <v>120</v>
      </c>
      <c r="G119" s="6" t="s">
        <v>636</v>
      </c>
      <c r="H119" s="6" t="s">
        <v>637</v>
      </c>
      <c r="I119" s="6" t="s">
        <v>130</v>
      </c>
    </row>
    <row r="120" spans="1:9" ht="33" x14ac:dyDescent="0.3">
      <c r="A120" s="6" t="s">
        <v>638</v>
      </c>
      <c r="B120" s="7">
        <v>75580</v>
      </c>
      <c r="C120" s="6" t="s">
        <v>167</v>
      </c>
      <c r="D120" s="6" t="s">
        <v>639</v>
      </c>
      <c r="E120" s="8">
        <v>42338</v>
      </c>
      <c r="F120" s="9" t="s">
        <v>120</v>
      </c>
      <c r="G120" s="6" t="s">
        <v>640</v>
      </c>
      <c r="H120" s="6" t="s">
        <v>641</v>
      </c>
      <c r="I120" s="6" t="s">
        <v>171</v>
      </c>
    </row>
    <row r="121" spans="1:9" x14ac:dyDescent="0.3">
      <c r="A121" s="6" t="s">
        <v>642</v>
      </c>
      <c r="B121" s="7">
        <v>214330</v>
      </c>
      <c r="C121" s="6" t="s">
        <v>247</v>
      </c>
      <c r="D121" s="6" t="s">
        <v>643</v>
      </c>
      <c r="E121" s="8">
        <v>42319</v>
      </c>
      <c r="F121" s="9" t="s">
        <v>120</v>
      </c>
      <c r="G121" s="6" t="s">
        <v>644</v>
      </c>
      <c r="H121" s="6" t="s">
        <v>645</v>
      </c>
      <c r="I121" s="6" t="s">
        <v>646</v>
      </c>
    </row>
    <row r="122" spans="1:9" x14ac:dyDescent="0.3">
      <c r="A122" s="6" t="s">
        <v>647</v>
      </c>
      <c r="B122" s="7">
        <v>89590</v>
      </c>
      <c r="C122" s="6" t="s">
        <v>387</v>
      </c>
      <c r="D122" s="6" t="s">
        <v>648</v>
      </c>
      <c r="E122" s="8">
        <v>42314</v>
      </c>
      <c r="F122" s="9" t="s">
        <v>120</v>
      </c>
      <c r="G122" s="6" t="s">
        <v>649</v>
      </c>
      <c r="H122" s="6" t="s">
        <v>650</v>
      </c>
      <c r="I122" s="6" t="s">
        <v>515</v>
      </c>
    </row>
    <row r="123" spans="1:9" ht="33" x14ac:dyDescent="0.3">
      <c r="A123" s="6" t="s">
        <v>651</v>
      </c>
      <c r="B123" s="7">
        <v>227840</v>
      </c>
      <c r="C123" s="6" t="s">
        <v>281</v>
      </c>
      <c r="D123" s="6" t="s">
        <v>652</v>
      </c>
      <c r="E123" s="8">
        <v>42300</v>
      </c>
      <c r="F123" s="9" t="s">
        <v>120</v>
      </c>
      <c r="G123" s="6" t="s">
        <v>653</v>
      </c>
      <c r="H123" s="6" t="s">
        <v>654</v>
      </c>
      <c r="I123" s="6" t="s">
        <v>130</v>
      </c>
    </row>
    <row r="124" spans="1:9" x14ac:dyDescent="0.3">
      <c r="A124" s="6" t="s">
        <v>655</v>
      </c>
      <c r="B124" s="7">
        <v>79550</v>
      </c>
      <c r="C124" s="6" t="s">
        <v>656</v>
      </c>
      <c r="D124" s="6" t="s">
        <v>657</v>
      </c>
      <c r="E124" s="8">
        <v>42279</v>
      </c>
      <c r="F124" s="9" t="s">
        <v>120</v>
      </c>
      <c r="G124" s="6" t="s">
        <v>658</v>
      </c>
      <c r="H124" s="6" t="s">
        <v>659</v>
      </c>
      <c r="I124" s="6" t="s">
        <v>160</v>
      </c>
    </row>
    <row r="125" spans="1:9" ht="33" x14ac:dyDescent="0.3">
      <c r="A125" s="6" t="s">
        <v>660</v>
      </c>
      <c r="B125" s="7">
        <v>39570</v>
      </c>
      <c r="C125" s="6" t="s">
        <v>661</v>
      </c>
      <c r="D125" s="6" t="s">
        <v>662</v>
      </c>
      <c r="E125" s="8">
        <v>42271</v>
      </c>
      <c r="F125" s="9" t="s">
        <v>120</v>
      </c>
      <c r="G125" s="6" t="s">
        <v>663</v>
      </c>
      <c r="H125" s="6" t="s">
        <v>664</v>
      </c>
      <c r="I125" s="6" t="s">
        <v>130</v>
      </c>
    </row>
    <row r="126" spans="1:9" x14ac:dyDescent="0.3">
      <c r="A126" s="6" t="s">
        <v>665</v>
      </c>
      <c r="B126" s="7">
        <v>2690</v>
      </c>
      <c r="C126" s="6" t="s">
        <v>187</v>
      </c>
      <c r="D126" s="6" t="s">
        <v>666</v>
      </c>
      <c r="E126" s="8">
        <v>42271</v>
      </c>
      <c r="F126" s="9" t="s">
        <v>120</v>
      </c>
      <c r="G126" s="6" t="s">
        <v>667</v>
      </c>
      <c r="H126" s="6" t="s">
        <v>668</v>
      </c>
      <c r="I126" s="6" t="s">
        <v>160</v>
      </c>
    </row>
    <row r="127" spans="1:9" x14ac:dyDescent="0.3">
      <c r="A127" s="6" t="s">
        <v>669</v>
      </c>
      <c r="B127" s="7">
        <v>95570</v>
      </c>
      <c r="C127" s="6" t="s">
        <v>670</v>
      </c>
      <c r="D127" s="6" t="s">
        <v>671</v>
      </c>
      <c r="E127" s="8">
        <v>42237</v>
      </c>
      <c r="F127" s="9" t="s">
        <v>120</v>
      </c>
      <c r="G127" s="6" t="s">
        <v>672</v>
      </c>
      <c r="H127" s="6" t="s">
        <v>673</v>
      </c>
      <c r="I127" s="6" t="s">
        <v>130</v>
      </c>
    </row>
    <row r="128" spans="1:9" x14ac:dyDescent="0.3">
      <c r="A128" s="6" t="s">
        <v>674</v>
      </c>
      <c r="B128" s="7">
        <v>214320</v>
      </c>
      <c r="C128" s="6" t="s">
        <v>675</v>
      </c>
      <c r="D128" s="6" t="s">
        <v>676</v>
      </c>
      <c r="E128" s="8">
        <v>42202</v>
      </c>
      <c r="F128" s="9" t="s">
        <v>120</v>
      </c>
      <c r="G128" s="6" t="s">
        <v>677</v>
      </c>
      <c r="H128" s="6" t="s">
        <v>678</v>
      </c>
      <c r="I128" s="6" t="s">
        <v>130</v>
      </c>
    </row>
    <row r="129" spans="1:9" ht="33" x14ac:dyDescent="0.3">
      <c r="A129" s="6" t="s">
        <v>679</v>
      </c>
      <c r="B129" s="7">
        <v>214420</v>
      </c>
      <c r="C129" s="6" t="s">
        <v>452</v>
      </c>
      <c r="D129" s="6" t="s">
        <v>635</v>
      </c>
      <c r="E129" s="8">
        <v>42195</v>
      </c>
      <c r="F129" s="9" t="s">
        <v>120</v>
      </c>
      <c r="G129" s="6" t="s">
        <v>680</v>
      </c>
      <c r="H129" s="6" t="s">
        <v>681</v>
      </c>
      <c r="I129" s="6" t="s">
        <v>130</v>
      </c>
    </row>
    <row r="130" spans="1:9" x14ac:dyDescent="0.3">
      <c r="A130" s="6" t="s">
        <v>682</v>
      </c>
      <c r="B130" s="7">
        <v>85620</v>
      </c>
      <c r="C130" s="6" t="s">
        <v>683</v>
      </c>
      <c r="D130" s="6" t="s">
        <v>684</v>
      </c>
      <c r="E130" s="8">
        <v>42193</v>
      </c>
      <c r="F130" s="9" t="s">
        <v>120</v>
      </c>
      <c r="G130" s="6" t="s">
        <v>685</v>
      </c>
      <c r="H130" s="6" t="s">
        <v>686</v>
      </c>
      <c r="I130" s="6" t="s">
        <v>130</v>
      </c>
    </row>
    <row r="131" spans="1:9" ht="33" x14ac:dyDescent="0.3">
      <c r="A131" s="6" t="s">
        <v>687</v>
      </c>
      <c r="B131" s="7">
        <v>214390</v>
      </c>
      <c r="C131" s="6" t="s">
        <v>242</v>
      </c>
      <c r="D131" s="6" t="s">
        <v>688</v>
      </c>
      <c r="E131" s="8">
        <v>42184</v>
      </c>
      <c r="F131" s="9" t="s">
        <v>120</v>
      </c>
      <c r="G131" s="6" t="s">
        <v>689</v>
      </c>
      <c r="H131" s="6" t="s">
        <v>690</v>
      </c>
      <c r="I131" s="6" t="s">
        <v>123</v>
      </c>
    </row>
    <row r="132" spans="1:9" x14ac:dyDescent="0.3">
      <c r="A132" s="6" t="s">
        <v>691</v>
      </c>
      <c r="B132" s="7">
        <v>210980</v>
      </c>
      <c r="C132" s="6" t="s">
        <v>125</v>
      </c>
      <c r="D132" s="6" t="s">
        <v>692</v>
      </c>
      <c r="E132" s="8">
        <v>42178</v>
      </c>
      <c r="F132" s="9" t="s">
        <v>120</v>
      </c>
      <c r="G132" s="6" t="s">
        <v>693</v>
      </c>
      <c r="H132" s="6" t="s">
        <v>694</v>
      </c>
      <c r="I132" s="6" t="s">
        <v>160</v>
      </c>
    </row>
    <row r="133" spans="1:9" x14ac:dyDescent="0.3">
      <c r="A133" s="6" t="s">
        <v>695</v>
      </c>
      <c r="B133" s="7">
        <v>145210</v>
      </c>
      <c r="C133" s="6" t="s">
        <v>563</v>
      </c>
      <c r="D133" s="6" t="s">
        <v>696</v>
      </c>
      <c r="E133" s="8">
        <v>42082</v>
      </c>
      <c r="F133" s="9" t="s">
        <v>120</v>
      </c>
      <c r="G133" s="6" t="s">
        <v>697</v>
      </c>
      <c r="H133" s="6" t="s">
        <v>698</v>
      </c>
      <c r="I133" s="6" t="s">
        <v>646</v>
      </c>
    </row>
    <row r="134" spans="1:9" x14ac:dyDescent="0.3">
      <c r="A134" s="6" t="s">
        <v>699</v>
      </c>
      <c r="B134" s="7">
        <v>213500</v>
      </c>
      <c r="C134" s="6" t="s">
        <v>700</v>
      </c>
      <c r="D134" s="6" t="s">
        <v>701</v>
      </c>
      <c r="E134" s="8">
        <v>42030</v>
      </c>
      <c r="F134" s="9" t="s">
        <v>120</v>
      </c>
      <c r="G134" s="6" t="s">
        <v>702</v>
      </c>
      <c r="H134" s="6" t="s">
        <v>703</v>
      </c>
      <c r="I134" s="6" t="s">
        <v>130</v>
      </c>
    </row>
    <row r="135" spans="1:9" x14ac:dyDescent="0.3">
      <c r="A135" s="6" t="s">
        <v>704</v>
      </c>
      <c r="B135" s="7">
        <v>210540</v>
      </c>
      <c r="C135" s="6" t="s">
        <v>563</v>
      </c>
      <c r="D135" s="6" t="s">
        <v>705</v>
      </c>
      <c r="E135" s="8">
        <v>42019</v>
      </c>
      <c r="F135" s="9" t="s">
        <v>120</v>
      </c>
      <c r="G135" s="6" t="s">
        <v>706</v>
      </c>
      <c r="H135" s="6" t="s">
        <v>707</v>
      </c>
      <c r="I135" s="6" t="s">
        <v>251</v>
      </c>
    </row>
    <row r="136" spans="1:9" x14ac:dyDescent="0.3">
      <c r="A136" s="6" t="s">
        <v>708</v>
      </c>
      <c r="B136" s="7">
        <v>28260</v>
      </c>
      <c r="C136" s="6" t="s">
        <v>709</v>
      </c>
      <c r="D136" s="6" t="s">
        <v>710</v>
      </c>
      <c r="E136" s="8">
        <v>41991</v>
      </c>
      <c r="F136" s="9" t="s">
        <v>120</v>
      </c>
      <c r="G136" s="6" t="s">
        <v>711</v>
      </c>
      <c r="H136" s="6" t="s">
        <v>712</v>
      </c>
      <c r="I136" s="6" t="s">
        <v>130</v>
      </c>
    </row>
    <row r="137" spans="1:9" ht="33" x14ac:dyDescent="0.3">
      <c r="A137" s="6" t="s">
        <v>713</v>
      </c>
      <c r="B137" s="7">
        <v>112610</v>
      </c>
      <c r="C137" s="6" t="s">
        <v>714</v>
      </c>
      <c r="D137" s="6" t="s">
        <v>715</v>
      </c>
      <c r="E137" s="8">
        <v>41970</v>
      </c>
      <c r="F137" s="9" t="s">
        <v>120</v>
      </c>
      <c r="G137" s="6" t="s">
        <v>716</v>
      </c>
      <c r="H137" s="6" t="s">
        <v>717</v>
      </c>
      <c r="I137" s="6" t="s">
        <v>130</v>
      </c>
    </row>
    <row r="138" spans="1:9" ht="33" x14ac:dyDescent="0.3">
      <c r="A138" s="6" t="s">
        <v>718</v>
      </c>
      <c r="B138" s="7">
        <v>18260</v>
      </c>
      <c r="C138" s="6" t="s">
        <v>393</v>
      </c>
      <c r="D138" s="6" t="s">
        <v>719</v>
      </c>
      <c r="E138" s="8">
        <v>41957</v>
      </c>
      <c r="F138" s="9" t="s">
        <v>120</v>
      </c>
      <c r="G138" s="6" t="s">
        <v>720</v>
      </c>
      <c r="H138" s="6" t="s">
        <v>721</v>
      </c>
      <c r="I138" s="6" t="s">
        <v>130</v>
      </c>
    </row>
    <row r="139" spans="1:9" x14ac:dyDescent="0.3">
      <c r="A139" s="6" t="s">
        <v>722</v>
      </c>
      <c r="B139" s="7">
        <v>204320</v>
      </c>
      <c r="C139" s="6" t="s">
        <v>247</v>
      </c>
      <c r="D139" s="6" t="s">
        <v>723</v>
      </c>
      <c r="E139" s="8">
        <v>41918</v>
      </c>
      <c r="F139" s="9" t="s">
        <v>120</v>
      </c>
      <c r="G139" s="6" t="s">
        <v>724</v>
      </c>
      <c r="H139" s="6" t="s">
        <v>725</v>
      </c>
      <c r="I139" s="6" t="s">
        <v>160</v>
      </c>
    </row>
    <row r="140" spans="1:9" x14ac:dyDescent="0.3">
      <c r="A140" s="6" t="s">
        <v>726</v>
      </c>
      <c r="B140" s="7">
        <v>200880</v>
      </c>
      <c r="C140" s="6" t="s">
        <v>247</v>
      </c>
      <c r="D140" s="6" t="s">
        <v>727</v>
      </c>
      <c r="E140" s="8">
        <v>41859</v>
      </c>
      <c r="F140" s="9" t="s">
        <v>120</v>
      </c>
      <c r="G140" s="6" t="s">
        <v>728</v>
      </c>
      <c r="H140" s="6" t="s">
        <v>729</v>
      </c>
      <c r="I140" s="6" t="s">
        <v>160</v>
      </c>
    </row>
    <row r="141" spans="1:9" x14ac:dyDescent="0.3">
      <c r="A141" s="6" t="s">
        <v>730</v>
      </c>
      <c r="B141" s="7">
        <v>192400</v>
      </c>
      <c r="C141" s="6" t="s">
        <v>148</v>
      </c>
      <c r="D141" s="6" t="s">
        <v>731</v>
      </c>
      <c r="E141" s="8">
        <v>41857</v>
      </c>
      <c r="F141" s="9" t="s">
        <v>120</v>
      </c>
      <c r="G141" s="6" t="s">
        <v>464</v>
      </c>
      <c r="H141" s="6" t="s">
        <v>732</v>
      </c>
      <c r="I141" s="6" t="s">
        <v>251</v>
      </c>
    </row>
    <row r="142" spans="1:9" ht="33" x14ac:dyDescent="0.3">
      <c r="A142" s="6" t="s">
        <v>733</v>
      </c>
      <c r="B142" s="7">
        <v>133820</v>
      </c>
      <c r="C142" s="6" t="s">
        <v>187</v>
      </c>
      <c r="D142" s="6" t="s">
        <v>734</v>
      </c>
      <c r="E142" s="8">
        <v>41842</v>
      </c>
      <c r="F142" s="9" t="s">
        <v>120</v>
      </c>
      <c r="G142" s="6" t="s">
        <v>735</v>
      </c>
      <c r="H142" s="6" t="s">
        <v>736</v>
      </c>
      <c r="I142" s="6" t="s">
        <v>251</v>
      </c>
    </row>
    <row r="143" spans="1:9" x14ac:dyDescent="0.3">
      <c r="A143" s="6" t="s">
        <v>737</v>
      </c>
      <c r="B143" s="7">
        <v>27410</v>
      </c>
      <c r="C143" s="6" t="s">
        <v>148</v>
      </c>
      <c r="D143" s="6" t="s">
        <v>149</v>
      </c>
      <c r="E143" s="8">
        <v>41778</v>
      </c>
      <c r="F143" s="9" t="s">
        <v>120</v>
      </c>
      <c r="G143" s="6" t="s">
        <v>738</v>
      </c>
      <c r="H143" s="6" t="s">
        <v>739</v>
      </c>
      <c r="I143" s="6" t="s">
        <v>130</v>
      </c>
    </row>
    <row r="144" spans="1:9" x14ac:dyDescent="0.3">
      <c r="A144" s="6" t="s">
        <v>740</v>
      </c>
      <c r="B144" s="7">
        <v>192820</v>
      </c>
      <c r="C144" s="6" t="s">
        <v>452</v>
      </c>
      <c r="D144" s="6" t="s">
        <v>741</v>
      </c>
      <c r="E144" s="8">
        <v>41736</v>
      </c>
      <c r="F144" s="9" t="s">
        <v>120</v>
      </c>
      <c r="G144" s="6" t="s">
        <v>742</v>
      </c>
      <c r="H144" s="6" t="s">
        <v>743</v>
      </c>
      <c r="I144" s="6" t="s">
        <v>160</v>
      </c>
    </row>
    <row r="145" spans="1:9" x14ac:dyDescent="0.3">
      <c r="A145" s="6" t="s">
        <v>744</v>
      </c>
      <c r="B145" s="7">
        <v>185750</v>
      </c>
      <c r="C145" s="6" t="s">
        <v>402</v>
      </c>
      <c r="D145" s="6" t="s">
        <v>745</v>
      </c>
      <c r="E145" s="8">
        <v>41614</v>
      </c>
      <c r="F145" s="9" t="s">
        <v>120</v>
      </c>
      <c r="G145" s="6" t="s">
        <v>746</v>
      </c>
      <c r="H145" s="6" t="s">
        <v>747</v>
      </c>
      <c r="I145" s="6" t="s">
        <v>130</v>
      </c>
    </row>
    <row r="146" spans="1:9" x14ac:dyDescent="0.3">
      <c r="A146" s="6" t="s">
        <v>748</v>
      </c>
      <c r="B146" s="7">
        <v>6880</v>
      </c>
      <c r="C146" s="6" t="s">
        <v>749</v>
      </c>
      <c r="D146" s="6" t="s">
        <v>750</v>
      </c>
      <c r="E146" s="8">
        <v>41599</v>
      </c>
      <c r="F146" s="9" t="s">
        <v>120</v>
      </c>
      <c r="G146" s="6" t="s">
        <v>751</v>
      </c>
      <c r="H146" s="6" t="s">
        <v>752</v>
      </c>
      <c r="I146" s="6" t="s">
        <v>130</v>
      </c>
    </row>
    <row r="147" spans="1:9" ht="33" x14ac:dyDescent="0.3">
      <c r="A147" s="6" t="s">
        <v>753</v>
      </c>
      <c r="B147" s="7">
        <v>183190</v>
      </c>
      <c r="C147" s="6" t="s">
        <v>415</v>
      </c>
      <c r="D147" s="6" t="s">
        <v>754</v>
      </c>
      <c r="E147" s="8">
        <v>41584</v>
      </c>
      <c r="F147" s="9" t="s">
        <v>120</v>
      </c>
      <c r="G147" s="6" t="s">
        <v>755</v>
      </c>
      <c r="H147" s="6" t="s">
        <v>756</v>
      </c>
      <c r="I147" s="6" t="s">
        <v>130</v>
      </c>
    </row>
    <row r="148" spans="1:9" x14ac:dyDescent="0.3">
      <c r="A148" s="6" t="s">
        <v>757</v>
      </c>
      <c r="B148" s="7">
        <v>64350</v>
      </c>
      <c r="C148" s="6" t="s">
        <v>758</v>
      </c>
      <c r="D148" s="6" t="s">
        <v>759</v>
      </c>
      <c r="E148" s="8">
        <v>41577</v>
      </c>
      <c r="F148" s="9" t="s">
        <v>120</v>
      </c>
      <c r="G148" s="6" t="s">
        <v>760</v>
      </c>
      <c r="H148" s="6" t="s">
        <v>761</v>
      </c>
      <c r="I148" s="6" t="s">
        <v>251</v>
      </c>
    </row>
    <row r="149" spans="1:9" x14ac:dyDescent="0.3">
      <c r="A149" s="6" t="s">
        <v>762</v>
      </c>
      <c r="B149" s="7">
        <v>180640</v>
      </c>
      <c r="C149" s="6" t="s">
        <v>387</v>
      </c>
      <c r="D149" s="6" t="s">
        <v>763</v>
      </c>
      <c r="E149" s="8">
        <v>41533</v>
      </c>
      <c r="F149" s="9" t="s">
        <v>120</v>
      </c>
      <c r="G149" s="6" t="s">
        <v>764</v>
      </c>
      <c r="H149" s="6" t="s">
        <v>765</v>
      </c>
      <c r="I149" s="6" t="s">
        <v>130</v>
      </c>
    </row>
    <row r="150" spans="1:9" x14ac:dyDescent="0.3">
      <c r="A150" s="6" t="s">
        <v>766</v>
      </c>
      <c r="B150" s="7">
        <v>181710</v>
      </c>
      <c r="C150" s="6" t="s">
        <v>203</v>
      </c>
      <c r="D150" s="6" t="s">
        <v>767</v>
      </c>
      <c r="E150" s="8">
        <v>41515</v>
      </c>
      <c r="F150" s="9" t="s">
        <v>120</v>
      </c>
      <c r="G150" s="6" t="s">
        <v>768</v>
      </c>
      <c r="H150" s="6" t="s">
        <v>769</v>
      </c>
      <c r="I150" s="6" t="s">
        <v>160</v>
      </c>
    </row>
    <row r="151" spans="1:9" x14ac:dyDescent="0.3">
      <c r="A151" s="6" t="s">
        <v>770</v>
      </c>
      <c r="B151" s="7">
        <v>175330</v>
      </c>
      <c r="C151" s="6" t="s">
        <v>148</v>
      </c>
      <c r="D151" s="6" t="s">
        <v>771</v>
      </c>
      <c r="E151" s="8">
        <v>41473</v>
      </c>
      <c r="F151" s="9" t="s">
        <v>120</v>
      </c>
      <c r="G151" s="6" t="s">
        <v>772</v>
      </c>
      <c r="H151" s="6" t="s">
        <v>773</v>
      </c>
      <c r="I151" s="6" t="s">
        <v>181</v>
      </c>
    </row>
    <row r="152" spans="1:9" x14ac:dyDescent="0.3">
      <c r="A152" s="6" t="s">
        <v>774</v>
      </c>
      <c r="B152" s="7">
        <v>155660</v>
      </c>
      <c r="C152" s="6" t="s">
        <v>775</v>
      </c>
      <c r="D152" s="6" t="s">
        <v>776</v>
      </c>
      <c r="E152" s="8">
        <v>41409</v>
      </c>
      <c r="F152" s="9" t="s">
        <v>120</v>
      </c>
      <c r="G152" s="6" t="s">
        <v>777</v>
      </c>
      <c r="H152" s="6" t="s">
        <v>778</v>
      </c>
      <c r="I152" s="6" t="s">
        <v>391</v>
      </c>
    </row>
    <row r="153" spans="1:9" x14ac:dyDescent="0.3">
      <c r="A153" s="6" t="s">
        <v>779</v>
      </c>
      <c r="B153" s="7">
        <v>168490</v>
      </c>
      <c r="C153" s="6" t="s">
        <v>603</v>
      </c>
      <c r="D153" s="6"/>
      <c r="E153" s="8">
        <v>41383</v>
      </c>
      <c r="F153" s="9" t="s">
        <v>127</v>
      </c>
      <c r="G153" s="6" t="s">
        <v>780</v>
      </c>
      <c r="H153" s="6"/>
      <c r="I153" s="6" t="s">
        <v>130</v>
      </c>
    </row>
    <row r="154" spans="1:9" x14ac:dyDescent="0.3">
      <c r="A154" s="6" t="s">
        <v>781</v>
      </c>
      <c r="B154" s="7">
        <v>170900</v>
      </c>
      <c r="C154" s="6" t="s">
        <v>402</v>
      </c>
      <c r="D154" s="6" t="s">
        <v>782</v>
      </c>
      <c r="E154" s="8">
        <v>41372</v>
      </c>
      <c r="F154" s="9" t="s">
        <v>120</v>
      </c>
      <c r="G154" s="6" t="s">
        <v>783</v>
      </c>
      <c r="H154" s="6" t="s">
        <v>784</v>
      </c>
      <c r="I154" s="6" t="s">
        <v>130</v>
      </c>
    </row>
    <row r="155" spans="1:9" x14ac:dyDescent="0.3">
      <c r="A155" s="6" t="s">
        <v>785</v>
      </c>
      <c r="B155" s="7">
        <v>13870</v>
      </c>
      <c r="C155" s="6" t="s">
        <v>247</v>
      </c>
      <c r="D155" s="6" t="s">
        <v>786</v>
      </c>
      <c r="E155" s="8">
        <v>41233</v>
      </c>
      <c r="F155" s="9" t="s">
        <v>120</v>
      </c>
      <c r="G155" s="6" t="s">
        <v>787</v>
      </c>
      <c r="H155" s="6" t="s">
        <v>788</v>
      </c>
      <c r="I155" s="6" t="s">
        <v>251</v>
      </c>
    </row>
    <row r="156" spans="1:9" x14ac:dyDescent="0.3">
      <c r="A156" s="6" t="s">
        <v>789</v>
      </c>
      <c r="B156" s="7">
        <v>37560</v>
      </c>
      <c r="C156" s="6" t="s">
        <v>790</v>
      </c>
      <c r="D156" s="6" t="s">
        <v>791</v>
      </c>
      <c r="E156" s="8">
        <v>41222</v>
      </c>
      <c r="F156" s="9" t="s">
        <v>120</v>
      </c>
      <c r="G156" s="6" t="s">
        <v>792</v>
      </c>
      <c r="H156" s="6" t="s">
        <v>793</v>
      </c>
      <c r="I156" s="6" t="s">
        <v>130</v>
      </c>
    </row>
    <row r="157" spans="1:9" x14ac:dyDescent="0.3">
      <c r="A157" s="6" t="s">
        <v>794</v>
      </c>
      <c r="B157" s="7">
        <v>163560</v>
      </c>
      <c r="C157" s="6" t="s">
        <v>489</v>
      </c>
      <c r="D157" s="6" t="s">
        <v>795</v>
      </c>
      <c r="E157" s="8">
        <v>41201</v>
      </c>
      <c r="F157" s="9" t="s">
        <v>120</v>
      </c>
      <c r="G157" s="6" t="s">
        <v>796</v>
      </c>
      <c r="H157" s="6" t="s">
        <v>797</v>
      </c>
      <c r="I157" s="6" t="s">
        <v>391</v>
      </c>
    </row>
    <row r="158" spans="1:9" x14ac:dyDescent="0.3">
      <c r="A158" s="6" t="s">
        <v>798</v>
      </c>
      <c r="B158" s="7">
        <v>161890</v>
      </c>
      <c r="C158" s="6" t="s">
        <v>452</v>
      </c>
      <c r="D158" s="6" t="s">
        <v>799</v>
      </c>
      <c r="E158" s="8">
        <v>41201</v>
      </c>
      <c r="F158" s="9" t="s">
        <v>120</v>
      </c>
      <c r="G158" s="6" t="s">
        <v>800</v>
      </c>
      <c r="H158" s="6"/>
      <c r="I158" s="6" t="s">
        <v>801</v>
      </c>
    </row>
    <row r="159" spans="1:9" x14ac:dyDescent="0.3">
      <c r="A159" s="6" t="s">
        <v>802</v>
      </c>
      <c r="B159" s="7">
        <v>161390</v>
      </c>
      <c r="C159" s="6" t="s">
        <v>489</v>
      </c>
      <c r="D159" s="6" t="s">
        <v>803</v>
      </c>
      <c r="E159" s="8">
        <v>41186</v>
      </c>
      <c r="F159" s="9" t="s">
        <v>120</v>
      </c>
      <c r="G159" s="6" t="s">
        <v>804</v>
      </c>
      <c r="H159" s="6" t="s">
        <v>805</v>
      </c>
      <c r="I159" s="6" t="s">
        <v>160</v>
      </c>
    </row>
    <row r="160" spans="1:9" x14ac:dyDescent="0.3">
      <c r="A160" s="6" t="s">
        <v>806</v>
      </c>
      <c r="B160" s="7">
        <v>161000</v>
      </c>
      <c r="C160" s="6" t="s">
        <v>441</v>
      </c>
      <c r="D160" s="6" t="s">
        <v>807</v>
      </c>
      <c r="E160" s="8">
        <v>41169</v>
      </c>
      <c r="F160" s="9" t="s">
        <v>120</v>
      </c>
      <c r="G160" s="6" t="s">
        <v>808</v>
      </c>
      <c r="H160" s="6" t="s">
        <v>809</v>
      </c>
      <c r="I160" s="6" t="s">
        <v>130</v>
      </c>
    </row>
    <row r="161" spans="1:9" ht="33" x14ac:dyDescent="0.3">
      <c r="A161" s="6" t="s">
        <v>810</v>
      </c>
      <c r="B161" s="7">
        <v>68400</v>
      </c>
      <c r="C161" s="6" t="s">
        <v>193</v>
      </c>
      <c r="D161" s="6" t="s">
        <v>811</v>
      </c>
      <c r="E161" s="8">
        <v>41117</v>
      </c>
      <c r="F161" s="9" t="s">
        <v>120</v>
      </c>
      <c r="G161" s="6" t="s">
        <v>812</v>
      </c>
      <c r="H161" s="6" t="s">
        <v>813</v>
      </c>
      <c r="I161" s="6" t="s">
        <v>130</v>
      </c>
    </row>
    <row r="162" spans="1:9" x14ac:dyDescent="0.3">
      <c r="A162" s="6" t="s">
        <v>814</v>
      </c>
      <c r="B162" s="7">
        <v>155900</v>
      </c>
      <c r="C162" s="6" t="s">
        <v>193</v>
      </c>
      <c r="D162" s="6"/>
      <c r="E162" s="8">
        <v>41089</v>
      </c>
      <c r="F162" s="9" t="s">
        <v>120</v>
      </c>
      <c r="G162" s="6" t="s">
        <v>815</v>
      </c>
      <c r="H162" s="6"/>
      <c r="I162" s="6" t="s">
        <v>515</v>
      </c>
    </row>
    <row r="163" spans="1:9" x14ac:dyDescent="0.3">
      <c r="A163" s="6" t="s">
        <v>816</v>
      </c>
      <c r="B163" s="7">
        <v>14710</v>
      </c>
      <c r="C163" s="6" t="s">
        <v>817</v>
      </c>
      <c r="D163" s="6" t="s">
        <v>818</v>
      </c>
      <c r="E163" s="8">
        <v>41089</v>
      </c>
      <c r="F163" s="9" t="s">
        <v>120</v>
      </c>
      <c r="G163" s="6" t="s">
        <v>819</v>
      </c>
      <c r="H163" s="6" t="s">
        <v>820</v>
      </c>
      <c r="I163" s="6" t="s">
        <v>130</v>
      </c>
    </row>
    <row r="164" spans="1:9" x14ac:dyDescent="0.3">
      <c r="A164" s="6" t="s">
        <v>821</v>
      </c>
      <c r="B164" s="7">
        <v>152550</v>
      </c>
      <c r="C164" s="6" t="s">
        <v>603</v>
      </c>
      <c r="D164" s="6"/>
      <c r="E164" s="8">
        <v>40976</v>
      </c>
      <c r="F164" s="9" t="s">
        <v>127</v>
      </c>
      <c r="G164" s="6" t="s">
        <v>822</v>
      </c>
      <c r="H164" s="6"/>
      <c r="I164" s="6" t="s">
        <v>130</v>
      </c>
    </row>
    <row r="165" spans="1:9" ht="33" x14ac:dyDescent="0.3">
      <c r="A165" s="6" t="s">
        <v>823</v>
      </c>
      <c r="B165" s="7">
        <v>79980</v>
      </c>
      <c r="C165" s="6" t="s">
        <v>432</v>
      </c>
      <c r="D165" s="6" t="s">
        <v>824</v>
      </c>
      <c r="E165" s="8">
        <v>40962</v>
      </c>
      <c r="F165" s="9" t="s">
        <v>120</v>
      </c>
      <c r="G165" s="6" t="s">
        <v>825</v>
      </c>
      <c r="H165" s="6" t="s">
        <v>826</v>
      </c>
      <c r="I165" s="6" t="s">
        <v>130</v>
      </c>
    </row>
    <row r="166" spans="1:9" x14ac:dyDescent="0.3">
      <c r="A166" s="6" t="s">
        <v>827</v>
      </c>
      <c r="B166" s="7">
        <v>145270</v>
      </c>
      <c r="C166" s="6" t="s">
        <v>125</v>
      </c>
      <c r="D166" s="6" t="s">
        <v>828</v>
      </c>
      <c r="E166" s="8">
        <v>40939</v>
      </c>
      <c r="F166" s="9" t="s">
        <v>120</v>
      </c>
      <c r="G166" s="6" t="s">
        <v>829</v>
      </c>
      <c r="H166" s="6" t="s">
        <v>830</v>
      </c>
      <c r="I166" s="6" t="s">
        <v>130</v>
      </c>
    </row>
    <row r="167" spans="1:9" x14ac:dyDescent="0.3">
      <c r="A167" s="6" t="s">
        <v>831</v>
      </c>
      <c r="B167" s="7">
        <v>7070</v>
      </c>
      <c r="C167" s="6" t="s">
        <v>472</v>
      </c>
      <c r="D167" s="6" t="s">
        <v>832</v>
      </c>
      <c r="E167" s="8">
        <v>40900</v>
      </c>
      <c r="F167" s="9" t="s">
        <v>120</v>
      </c>
      <c r="G167" s="6" t="s">
        <v>833</v>
      </c>
      <c r="H167" s="6" t="s">
        <v>834</v>
      </c>
      <c r="I167" s="6" t="s">
        <v>130</v>
      </c>
    </row>
    <row r="168" spans="1:9" x14ac:dyDescent="0.3">
      <c r="A168" s="6" t="s">
        <v>835</v>
      </c>
      <c r="B168" s="7">
        <v>129260</v>
      </c>
      <c r="C168" s="6" t="s">
        <v>836</v>
      </c>
      <c r="D168" s="6" t="s">
        <v>837</v>
      </c>
      <c r="E168" s="8">
        <v>40893</v>
      </c>
      <c r="F168" s="9" t="s">
        <v>120</v>
      </c>
      <c r="G168" s="6" t="s">
        <v>838</v>
      </c>
      <c r="H168" s="6" t="s">
        <v>839</v>
      </c>
      <c r="I168" s="6" t="s">
        <v>391</v>
      </c>
    </row>
    <row r="169" spans="1:9" x14ac:dyDescent="0.3">
      <c r="A169" s="6" t="s">
        <v>840</v>
      </c>
      <c r="B169" s="7">
        <v>145990</v>
      </c>
      <c r="C169" s="6" t="s">
        <v>502</v>
      </c>
      <c r="D169" s="6" t="s">
        <v>841</v>
      </c>
      <c r="E169" s="8">
        <v>40882</v>
      </c>
      <c r="F169" s="9" t="s">
        <v>120</v>
      </c>
      <c r="G169" s="6" t="s">
        <v>842</v>
      </c>
      <c r="H169" s="6" t="s">
        <v>843</v>
      </c>
      <c r="I169" s="6" t="s">
        <v>130</v>
      </c>
    </row>
    <row r="170" spans="1:9" x14ac:dyDescent="0.3">
      <c r="A170" s="6" t="s">
        <v>844</v>
      </c>
      <c r="B170" s="7">
        <v>39130</v>
      </c>
      <c r="C170" s="6" t="s">
        <v>845</v>
      </c>
      <c r="D170" s="6" t="s">
        <v>846</v>
      </c>
      <c r="E170" s="8">
        <v>40848</v>
      </c>
      <c r="F170" s="9" t="s">
        <v>120</v>
      </c>
      <c r="G170" s="6" t="s">
        <v>847</v>
      </c>
      <c r="H170" s="6" t="s">
        <v>848</v>
      </c>
      <c r="I170" s="6" t="s">
        <v>130</v>
      </c>
    </row>
    <row r="171" spans="1:9" x14ac:dyDescent="0.3">
      <c r="A171" s="6" t="s">
        <v>849</v>
      </c>
      <c r="B171" s="7">
        <v>78520</v>
      </c>
      <c r="C171" s="6" t="s">
        <v>452</v>
      </c>
      <c r="D171" s="6" t="s">
        <v>850</v>
      </c>
      <c r="E171" s="8">
        <v>40793</v>
      </c>
      <c r="F171" s="9" t="s">
        <v>120</v>
      </c>
      <c r="G171" s="6" t="s">
        <v>851</v>
      </c>
      <c r="H171" s="6" t="s">
        <v>852</v>
      </c>
      <c r="I171" s="6" t="s">
        <v>130</v>
      </c>
    </row>
    <row r="172" spans="1:9" ht="33" x14ac:dyDescent="0.3">
      <c r="A172" s="6" t="s">
        <v>853</v>
      </c>
      <c r="B172" s="7">
        <v>23000</v>
      </c>
      <c r="C172" s="6" t="s">
        <v>247</v>
      </c>
      <c r="D172" s="6" t="s">
        <v>854</v>
      </c>
      <c r="E172" s="8">
        <v>40746</v>
      </c>
      <c r="F172" s="9" t="s">
        <v>120</v>
      </c>
      <c r="G172" s="6" t="s">
        <v>855</v>
      </c>
      <c r="H172" s="6" t="s">
        <v>856</v>
      </c>
      <c r="I172" s="6" t="s">
        <v>191</v>
      </c>
    </row>
    <row r="173" spans="1:9" ht="33" x14ac:dyDescent="0.3">
      <c r="A173" s="6" t="s">
        <v>857</v>
      </c>
      <c r="B173" s="7">
        <v>31430</v>
      </c>
      <c r="C173" s="6" t="s">
        <v>858</v>
      </c>
      <c r="D173" s="6" t="s">
        <v>859</v>
      </c>
      <c r="E173" s="8">
        <v>40738</v>
      </c>
      <c r="F173" s="9" t="s">
        <v>120</v>
      </c>
      <c r="G173" s="6" t="s">
        <v>860</v>
      </c>
      <c r="H173" s="6" t="s">
        <v>861</v>
      </c>
      <c r="I173" s="6" t="s">
        <v>130</v>
      </c>
    </row>
    <row r="174" spans="1:9" x14ac:dyDescent="0.3">
      <c r="A174" s="6" t="s">
        <v>862</v>
      </c>
      <c r="B174" s="7">
        <v>140910</v>
      </c>
      <c r="C174" s="6" t="s">
        <v>125</v>
      </c>
      <c r="D174" s="6"/>
      <c r="E174" s="8">
        <v>40738</v>
      </c>
      <c r="F174" s="9" t="s">
        <v>120</v>
      </c>
      <c r="G174" s="6" t="s">
        <v>863</v>
      </c>
      <c r="H174" s="6" t="s">
        <v>864</v>
      </c>
      <c r="I174" s="6" t="s">
        <v>130</v>
      </c>
    </row>
    <row r="175" spans="1:9" ht="33" x14ac:dyDescent="0.3">
      <c r="A175" s="6" t="s">
        <v>865</v>
      </c>
      <c r="B175" s="7">
        <v>47810</v>
      </c>
      <c r="C175" s="6" t="s">
        <v>866</v>
      </c>
      <c r="D175" s="6" t="s">
        <v>867</v>
      </c>
      <c r="E175" s="8">
        <v>40724</v>
      </c>
      <c r="F175" s="9" t="s">
        <v>120</v>
      </c>
      <c r="G175" s="6" t="s">
        <v>868</v>
      </c>
      <c r="H175" s="6" t="s">
        <v>869</v>
      </c>
      <c r="I175" s="6" t="s">
        <v>251</v>
      </c>
    </row>
    <row r="176" spans="1:9" x14ac:dyDescent="0.3">
      <c r="A176" s="6" t="s">
        <v>870</v>
      </c>
      <c r="B176" s="7">
        <v>71840</v>
      </c>
      <c r="C176" s="6" t="s">
        <v>871</v>
      </c>
      <c r="D176" s="6" t="s">
        <v>872</v>
      </c>
      <c r="E176" s="8">
        <v>40723</v>
      </c>
      <c r="F176" s="9" t="s">
        <v>120</v>
      </c>
      <c r="G176" s="6" t="s">
        <v>873</v>
      </c>
      <c r="H176" s="6" t="s">
        <v>874</v>
      </c>
      <c r="I176" s="6" t="s">
        <v>130</v>
      </c>
    </row>
    <row r="177" spans="1:9" ht="33" x14ac:dyDescent="0.3">
      <c r="A177" s="6" t="s">
        <v>875</v>
      </c>
      <c r="B177" s="7">
        <v>69640</v>
      </c>
      <c r="C177" s="6" t="s">
        <v>858</v>
      </c>
      <c r="D177" s="6" t="s">
        <v>876</v>
      </c>
      <c r="E177" s="8">
        <v>40715</v>
      </c>
      <c r="F177" s="9" t="s">
        <v>120</v>
      </c>
      <c r="G177" s="6" t="s">
        <v>877</v>
      </c>
      <c r="H177" s="6" t="s">
        <v>878</v>
      </c>
      <c r="I177" s="6" t="s">
        <v>130</v>
      </c>
    </row>
    <row r="178" spans="1:9" x14ac:dyDescent="0.3">
      <c r="A178" s="6" t="s">
        <v>879</v>
      </c>
      <c r="B178" s="7">
        <v>138490</v>
      </c>
      <c r="C178" s="6" t="s">
        <v>467</v>
      </c>
      <c r="D178" s="6" t="s">
        <v>880</v>
      </c>
      <c r="E178" s="8">
        <v>40709</v>
      </c>
      <c r="F178" s="9" t="s">
        <v>120</v>
      </c>
      <c r="G178" s="6" t="s">
        <v>881</v>
      </c>
      <c r="H178" s="6" t="s">
        <v>882</v>
      </c>
      <c r="I178" s="6" t="s">
        <v>191</v>
      </c>
    </row>
    <row r="179" spans="1:9" ht="33" x14ac:dyDescent="0.3">
      <c r="A179" s="6" t="s">
        <v>883</v>
      </c>
      <c r="B179" s="7">
        <v>139480</v>
      </c>
      <c r="C179" s="6" t="s">
        <v>472</v>
      </c>
      <c r="D179" s="6" t="s">
        <v>884</v>
      </c>
      <c r="E179" s="8">
        <v>40704</v>
      </c>
      <c r="F179" s="9" t="s">
        <v>120</v>
      </c>
      <c r="G179" s="6" t="s">
        <v>885</v>
      </c>
      <c r="H179" s="6" t="s">
        <v>886</v>
      </c>
      <c r="I179" s="6" t="s">
        <v>130</v>
      </c>
    </row>
    <row r="180" spans="1:9" x14ac:dyDescent="0.3">
      <c r="A180" s="6" t="s">
        <v>887</v>
      </c>
      <c r="B180" s="7">
        <v>139130</v>
      </c>
      <c r="C180" s="6" t="s">
        <v>148</v>
      </c>
      <c r="D180" s="6" t="s">
        <v>149</v>
      </c>
      <c r="E180" s="8">
        <v>40701</v>
      </c>
      <c r="F180" s="9" t="s">
        <v>120</v>
      </c>
      <c r="G180" s="6" t="s">
        <v>888</v>
      </c>
      <c r="H180" s="6" t="s">
        <v>889</v>
      </c>
      <c r="I180" s="6" t="s">
        <v>890</v>
      </c>
    </row>
    <row r="181" spans="1:9" x14ac:dyDescent="0.3">
      <c r="A181" s="6" t="s">
        <v>891</v>
      </c>
      <c r="B181" s="7">
        <v>53210</v>
      </c>
      <c r="C181" s="6" t="s">
        <v>790</v>
      </c>
      <c r="D181" s="6" t="s">
        <v>892</v>
      </c>
      <c r="E181" s="8">
        <v>40697</v>
      </c>
      <c r="F181" s="9" t="s">
        <v>120</v>
      </c>
      <c r="G181" s="6" t="s">
        <v>893</v>
      </c>
      <c r="H181" s="6" t="s">
        <v>894</v>
      </c>
      <c r="I181" s="6" t="s">
        <v>130</v>
      </c>
    </row>
    <row r="182" spans="1:9" x14ac:dyDescent="0.3">
      <c r="A182" s="6" t="s">
        <v>895</v>
      </c>
      <c r="B182" s="7">
        <v>19440</v>
      </c>
      <c r="C182" s="6" t="s">
        <v>187</v>
      </c>
      <c r="D182" s="6" t="s">
        <v>896</v>
      </c>
      <c r="E182" s="8">
        <v>40695</v>
      </c>
      <c r="F182" s="9" t="s">
        <v>120</v>
      </c>
      <c r="G182" s="6" t="s">
        <v>897</v>
      </c>
      <c r="H182" s="6" t="s">
        <v>898</v>
      </c>
      <c r="I182" s="6" t="s">
        <v>191</v>
      </c>
    </row>
    <row r="183" spans="1:9" x14ac:dyDescent="0.3">
      <c r="A183" s="6" t="s">
        <v>899</v>
      </c>
      <c r="B183" s="7">
        <v>138040</v>
      </c>
      <c r="C183" s="6" t="s">
        <v>148</v>
      </c>
      <c r="D183" s="6" t="s">
        <v>900</v>
      </c>
      <c r="E183" s="8">
        <v>40676</v>
      </c>
      <c r="F183" s="9" t="s">
        <v>120</v>
      </c>
      <c r="G183" s="6" t="s">
        <v>901</v>
      </c>
      <c r="H183" s="6" t="s">
        <v>902</v>
      </c>
      <c r="I183" s="6" t="s">
        <v>130</v>
      </c>
    </row>
    <row r="184" spans="1:9" ht="33" x14ac:dyDescent="0.3">
      <c r="A184" s="6" t="s">
        <v>903</v>
      </c>
      <c r="B184" s="7">
        <v>23350</v>
      </c>
      <c r="C184" s="6" t="s">
        <v>904</v>
      </c>
      <c r="D184" s="6" t="s">
        <v>905</v>
      </c>
      <c r="E184" s="8">
        <v>40661</v>
      </c>
      <c r="F184" s="9" t="s">
        <v>120</v>
      </c>
      <c r="G184" s="6" t="s">
        <v>906</v>
      </c>
      <c r="H184" s="6" t="s">
        <v>907</v>
      </c>
      <c r="I184" s="6" t="s">
        <v>160</v>
      </c>
    </row>
    <row r="185" spans="1:9" x14ac:dyDescent="0.3">
      <c r="A185" s="6" t="s">
        <v>908</v>
      </c>
      <c r="B185" s="7">
        <v>138930</v>
      </c>
      <c r="C185" s="6" t="s">
        <v>148</v>
      </c>
      <c r="D185" s="6" t="s">
        <v>909</v>
      </c>
      <c r="E185" s="8">
        <v>40632</v>
      </c>
      <c r="F185" s="9" t="s">
        <v>120</v>
      </c>
      <c r="G185" s="6" t="s">
        <v>910</v>
      </c>
      <c r="H185" s="6" t="s">
        <v>911</v>
      </c>
      <c r="I185" s="6" t="s">
        <v>391</v>
      </c>
    </row>
    <row r="186" spans="1:9" ht="33" x14ac:dyDescent="0.3">
      <c r="A186" s="6" t="s">
        <v>912</v>
      </c>
      <c r="B186" s="7">
        <v>20150</v>
      </c>
      <c r="C186" s="6" t="s">
        <v>260</v>
      </c>
      <c r="D186" s="6" t="s">
        <v>913</v>
      </c>
      <c r="E186" s="8">
        <v>40606</v>
      </c>
      <c r="F186" s="9" t="s">
        <v>120</v>
      </c>
      <c r="G186" s="6" t="s">
        <v>914</v>
      </c>
      <c r="H186" s="6" t="s">
        <v>915</v>
      </c>
      <c r="I186" s="6" t="s">
        <v>181</v>
      </c>
    </row>
    <row r="187" spans="1:9" x14ac:dyDescent="0.3">
      <c r="A187" s="6" t="s">
        <v>916</v>
      </c>
      <c r="B187" s="7">
        <v>11210</v>
      </c>
      <c r="C187" s="6" t="s">
        <v>247</v>
      </c>
      <c r="D187" s="6" t="s">
        <v>917</v>
      </c>
      <c r="E187" s="8">
        <v>40595</v>
      </c>
      <c r="F187" s="9" t="s">
        <v>120</v>
      </c>
      <c r="G187" s="6" t="s">
        <v>918</v>
      </c>
      <c r="H187" s="6" t="s">
        <v>919</v>
      </c>
      <c r="I187" s="6" t="s">
        <v>251</v>
      </c>
    </row>
    <row r="188" spans="1:9" x14ac:dyDescent="0.3">
      <c r="A188" s="6" t="s">
        <v>920</v>
      </c>
      <c r="B188" s="7">
        <v>136490</v>
      </c>
      <c r="C188" s="6" t="s">
        <v>921</v>
      </c>
      <c r="D188" s="6" t="s">
        <v>922</v>
      </c>
      <c r="E188" s="8">
        <v>40590</v>
      </c>
      <c r="F188" s="9" t="s">
        <v>120</v>
      </c>
      <c r="G188" s="6" t="s">
        <v>923</v>
      </c>
      <c r="H188" s="6"/>
      <c r="I188" s="6" t="s">
        <v>160</v>
      </c>
    </row>
    <row r="189" spans="1:9" x14ac:dyDescent="0.3">
      <c r="A189" s="6" t="s">
        <v>924</v>
      </c>
      <c r="B189" s="7">
        <v>134380</v>
      </c>
      <c r="C189" s="6" t="s">
        <v>452</v>
      </c>
      <c r="D189" s="6" t="s">
        <v>925</v>
      </c>
      <c r="E189" s="8">
        <v>40589</v>
      </c>
      <c r="F189" s="9" t="s">
        <v>120</v>
      </c>
      <c r="G189" s="6" t="s">
        <v>926</v>
      </c>
      <c r="H189" s="6" t="s">
        <v>927</v>
      </c>
      <c r="I189" s="6" t="s">
        <v>171</v>
      </c>
    </row>
    <row r="190" spans="1:9" x14ac:dyDescent="0.3">
      <c r="A190" s="6" t="s">
        <v>928</v>
      </c>
      <c r="B190" s="7">
        <v>134790</v>
      </c>
      <c r="C190" s="6" t="s">
        <v>348</v>
      </c>
      <c r="D190" s="6" t="s">
        <v>929</v>
      </c>
      <c r="E190" s="8">
        <v>40568</v>
      </c>
      <c r="F190" s="9" t="s">
        <v>120</v>
      </c>
      <c r="G190" s="6" t="s">
        <v>930</v>
      </c>
      <c r="H190" s="6" t="s">
        <v>931</v>
      </c>
      <c r="I190" s="6" t="s">
        <v>160</v>
      </c>
    </row>
    <row r="191" spans="1:9" x14ac:dyDescent="0.3">
      <c r="A191" s="6" t="s">
        <v>932</v>
      </c>
      <c r="B191" s="7">
        <v>82740</v>
      </c>
      <c r="C191" s="6" t="s">
        <v>538</v>
      </c>
      <c r="D191" s="6" t="s">
        <v>933</v>
      </c>
      <c r="E191" s="8">
        <v>40547</v>
      </c>
      <c r="F191" s="9" t="s">
        <v>120</v>
      </c>
      <c r="G191" s="6" t="s">
        <v>934</v>
      </c>
      <c r="H191" s="6" t="s">
        <v>935</v>
      </c>
      <c r="I191" s="6" t="s">
        <v>251</v>
      </c>
    </row>
    <row r="192" spans="1:9" x14ac:dyDescent="0.3">
      <c r="A192" s="6" t="s">
        <v>936</v>
      </c>
      <c r="B192" s="7">
        <v>117580</v>
      </c>
      <c r="C192" s="6" t="s">
        <v>525</v>
      </c>
      <c r="D192" s="6" t="s">
        <v>937</v>
      </c>
      <c r="E192" s="8">
        <v>40536</v>
      </c>
      <c r="F192" s="9" t="s">
        <v>120</v>
      </c>
      <c r="G192" s="6" t="s">
        <v>938</v>
      </c>
      <c r="H192" s="6" t="s">
        <v>939</v>
      </c>
      <c r="I192" s="6" t="s">
        <v>890</v>
      </c>
    </row>
    <row r="193" spans="1:9" x14ac:dyDescent="0.3">
      <c r="A193" s="6" t="s">
        <v>940</v>
      </c>
      <c r="B193" s="7">
        <v>126560</v>
      </c>
      <c r="C193" s="6" t="s">
        <v>941</v>
      </c>
      <c r="D193" s="6" t="s">
        <v>675</v>
      </c>
      <c r="E193" s="8">
        <v>40535</v>
      </c>
      <c r="F193" s="9" t="s">
        <v>120</v>
      </c>
      <c r="G193" s="6" t="s">
        <v>942</v>
      </c>
      <c r="H193" s="6" t="s">
        <v>943</v>
      </c>
      <c r="I193" s="6" t="s">
        <v>130</v>
      </c>
    </row>
    <row r="194" spans="1:9" x14ac:dyDescent="0.3">
      <c r="A194" s="6" t="s">
        <v>944</v>
      </c>
      <c r="B194" s="7">
        <v>58860</v>
      </c>
      <c r="C194" s="6" t="s">
        <v>945</v>
      </c>
      <c r="D194" s="6" t="s">
        <v>946</v>
      </c>
      <c r="E194" s="8">
        <v>40529</v>
      </c>
      <c r="F194" s="9" t="s">
        <v>120</v>
      </c>
      <c r="G194" s="6" t="s">
        <v>947</v>
      </c>
      <c r="H194" s="6" t="s">
        <v>948</v>
      </c>
      <c r="I194" s="6" t="s">
        <v>130</v>
      </c>
    </row>
    <row r="195" spans="1:9" ht="33" x14ac:dyDescent="0.3">
      <c r="A195" s="6" t="s">
        <v>949</v>
      </c>
      <c r="B195" s="7">
        <v>130660</v>
      </c>
      <c r="C195" s="6" t="s">
        <v>904</v>
      </c>
      <c r="D195" s="6" t="s">
        <v>950</v>
      </c>
      <c r="E195" s="8">
        <v>40528</v>
      </c>
      <c r="F195" s="9" t="s">
        <v>120</v>
      </c>
      <c r="G195" s="6" t="s">
        <v>951</v>
      </c>
      <c r="H195" s="6" t="s">
        <v>952</v>
      </c>
      <c r="I195" s="6" t="s">
        <v>130</v>
      </c>
    </row>
    <row r="196" spans="1:9" ht="33" x14ac:dyDescent="0.3">
      <c r="A196" s="6" t="s">
        <v>953</v>
      </c>
      <c r="B196" s="7">
        <v>900140</v>
      </c>
      <c r="C196" s="6" t="s">
        <v>162</v>
      </c>
      <c r="D196" s="6" t="s">
        <v>149</v>
      </c>
      <c r="E196" s="8">
        <v>40512</v>
      </c>
      <c r="F196" s="9" t="s">
        <v>120</v>
      </c>
      <c r="G196" s="6" t="s">
        <v>954</v>
      </c>
      <c r="H196" s="6" t="s">
        <v>955</v>
      </c>
      <c r="I196" s="6" t="s">
        <v>956</v>
      </c>
    </row>
    <row r="197" spans="1:9" ht="33" x14ac:dyDescent="0.3">
      <c r="A197" s="6" t="s">
        <v>957</v>
      </c>
      <c r="B197" s="7">
        <v>30790</v>
      </c>
      <c r="C197" s="6" t="s">
        <v>393</v>
      </c>
      <c r="D197" s="6" t="s">
        <v>958</v>
      </c>
      <c r="E197" s="8">
        <v>40484</v>
      </c>
      <c r="F197" s="9" t="s">
        <v>120</v>
      </c>
      <c r="G197" s="6" t="s">
        <v>959</v>
      </c>
      <c r="H197" s="6" t="s">
        <v>960</v>
      </c>
      <c r="I197" s="6" t="s">
        <v>130</v>
      </c>
    </row>
    <row r="198" spans="1:9" ht="33" x14ac:dyDescent="0.3">
      <c r="A198" s="6" t="s">
        <v>961</v>
      </c>
      <c r="B198" s="7">
        <v>81660</v>
      </c>
      <c r="C198" s="6" t="s">
        <v>962</v>
      </c>
      <c r="D198" s="6" t="s">
        <v>963</v>
      </c>
      <c r="E198" s="8">
        <v>40449</v>
      </c>
      <c r="F198" s="9" t="s">
        <v>120</v>
      </c>
      <c r="G198" s="6" t="s">
        <v>964</v>
      </c>
      <c r="H198" s="6" t="s">
        <v>965</v>
      </c>
      <c r="I198" s="6" t="s">
        <v>130</v>
      </c>
    </row>
    <row r="199" spans="1:9" x14ac:dyDescent="0.3">
      <c r="A199" s="6" t="s">
        <v>966</v>
      </c>
      <c r="B199" s="7">
        <v>58850</v>
      </c>
      <c r="C199" s="6" t="s">
        <v>945</v>
      </c>
      <c r="D199" s="6" t="s">
        <v>967</v>
      </c>
      <c r="E199" s="8">
        <v>40437</v>
      </c>
      <c r="F199" s="9" t="s">
        <v>120</v>
      </c>
      <c r="G199" s="6" t="s">
        <v>968</v>
      </c>
      <c r="H199" s="6" t="s">
        <v>969</v>
      </c>
      <c r="I199" s="6" t="s">
        <v>970</v>
      </c>
    </row>
    <row r="200" spans="1:9" x14ac:dyDescent="0.3">
      <c r="A200" s="6" t="s">
        <v>971</v>
      </c>
      <c r="B200" s="7">
        <v>57050</v>
      </c>
      <c r="C200" s="6" t="s">
        <v>972</v>
      </c>
      <c r="D200" s="6" t="s">
        <v>973</v>
      </c>
      <c r="E200" s="8">
        <v>40434</v>
      </c>
      <c r="F200" s="9" t="s">
        <v>120</v>
      </c>
      <c r="G200" s="6" t="s">
        <v>974</v>
      </c>
      <c r="H200" s="6" t="s">
        <v>975</v>
      </c>
      <c r="I200" s="6" t="s">
        <v>130</v>
      </c>
    </row>
    <row r="201" spans="1:9" ht="33" x14ac:dyDescent="0.3">
      <c r="A201" s="6" t="s">
        <v>976</v>
      </c>
      <c r="B201" s="7">
        <v>2150</v>
      </c>
      <c r="C201" s="6" t="s">
        <v>904</v>
      </c>
      <c r="D201" s="6" t="s">
        <v>977</v>
      </c>
      <c r="E201" s="8">
        <v>40402</v>
      </c>
      <c r="F201" s="9" t="s">
        <v>120</v>
      </c>
      <c r="G201" s="6" t="s">
        <v>978</v>
      </c>
      <c r="H201" s="6" t="s">
        <v>979</v>
      </c>
      <c r="I201" s="6" t="s">
        <v>130</v>
      </c>
    </row>
    <row r="202" spans="1:9" x14ac:dyDescent="0.3">
      <c r="A202" s="6" t="s">
        <v>980</v>
      </c>
      <c r="B202" s="7">
        <v>128820</v>
      </c>
      <c r="C202" s="6" t="s">
        <v>981</v>
      </c>
      <c r="D202" s="6" t="s">
        <v>982</v>
      </c>
      <c r="E202" s="8">
        <v>40389</v>
      </c>
      <c r="F202" s="9" t="s">
        <v>120</v>
      </c>
      <c r="G202" s="6" t="s">
        <v>983</v>
      </c>
      <c r="H202" s="6" t="s">
        <v>984</v>
      </c>
      <c r="I202" s="6" t="s">
        <v>130</v>
      </c>
    </row>
    <row r="203" spans="1:9" x14ac:dyDescent="0.3">
      <c r="A203" s="6" t="s">
        <v>985</v>
      </c>
      <c r="B203" s="7">
        <v>122900</v>
      </c>
      <c r="C203" s="6" t="s">
        <v>986</v>
      </c>
      <c r="D203" s="6" t="s">
        <v>987</v>
      </c>
      <c r="E203" s="8">
        <v>40389</v>
      </c>
      <c r="F203" s="9" t="s">
        <v>120</v>
      </c>
      <c r="G203" s="6" t="s">
        <v>988</v>
      </c>
      <c r="H203" s="6" t="s">
        <v>989</v>
      </c>
      <c r="I203" s="6" t="s">
        <v>130</v>
      </c>
    </row>
    <row r="204" spans="1:9" x14ac:dyDescent="0.3">
      <c r="A204" s="6" t="s">
        <v>990</v>
      </c>
      <c r="B204" s="7">
        <v>128940</v>
      </c>
      <c r="C204" s="6" t="s">
        <v>402</v>
      </c>
      <c r="D204" s="6" t="s">
        <v>507</v>
      </c>
      <c r="E204" s="8">
        <v>40389</v>
      </c>
      <c r="F204" s="9" t="s">
        <v>120</v>
      </c>
      <c r="G204" s="6" t="s">
        <v>991</v>
      </c>
      <c r="H204" s="6"/>
      <c r="I204" s="6" t="s">
        <v>160</v>
      </c>
    </row>
    <row r="205" spans="1:9" ht="33" x14ac:dyDescent="0.3">
      <c r="A205" s="6" t="s">
        <v>992</v>
      </c>
      <c r="B205" s="7">
        <v>105840</v>
      </c>
      <c r="C205" s="6" t="s">
        <v>485</v>
      </c>
      <c r="D205" s="6" t="s">
        <v>993</v>
      </c>
      <c r="E205" s="8">
        <v>40385</v>
      </c>
      <c r="F205" s="9" t="s">
        <v>120</v>
      </c>
      <c r="G205" s="6" t="s">
        <v>994</v>
      </c>
      <c r="H205" s="6" t="s">
        <v>995</v>
      </c>
      <c r="I205" s="6" t="s">
        <v>160</v>
      </c>
    </row>
    <row r="206" spans="1:9" x14ac:dyDescent="0.3">
      <c r="A206" s="6" t="s">
        <v>98</v>
      </c>
      <c r="B206" s="7">
        <v>33920</v>
      </c>
      <c r="C206" s="6" t="s">
        <v>996</v>
      </c>
      <c r="D206" s="6" t="s">
        <v>997</v>
      </c>
      <c r="E206" s="8">
        <v>40379</v>
      </c>
      <c r="F206" s="9" t="s">
        <v>120</v>
      </c>
      <c r="G206" s="6" t="s">
        <v>998</v>
      </c>
      <c r="H206" s="6" t="s">
        <v>999</v>
      </c>
      <c r="I206" s="6" t="s">
        <v>251</v>
      </c>
    </row>
    <row r="207" spans="1:9" x14ac:dyDescent="0.3">
      <c r="A207" s="6" t="s">
        <v>1000</v>
      </c>
      <c r="B207" s="7">
        <v>102460</v>
      </c>
      <c r="C207" s="6" t="s">
        <v>402</v>
      </c>
      <c r="D207" s="6" t="s">
        <v>1001</v>
      </c>
      <c r="E207" s="8">
        <v>40339</v>
      </c>
      <c r="F207" s="9" t="s">
        <v>120</v>
      </c>
      <c r="G207" s="6" t="s">
        <v>1002</v>
      </c>
      <c r="H207" s="6" t="s">
        <v>1003</v>
      </c>
      <c r="I207" s="6" t="s">
        <v>130</v>
      </c>
    </row>
    <row r="208" spans="1:9" x14ac:dyDescent="0.3">
      <c r="A208" s="6" t="s">
        <v>1004</v>
      </c>
      <c r="B208" s="7">
        <v>123690</v>
      </c>
      <c r="C208" s="6" t="s">
        <v>962</v>
      </c>
      <c r="D208" s="6" t="s">
        <v>741</v>
      </c>
      <c r="E208" s="8">
        <v>40330</v>
      </c>
      <c r="F208" s="9" t="s">
        <v>120</v>
      </c>
      <c r="G208" s="6" t="s">
        <v>1005</v>
      </c>
      <c r="H208" s="6" t="s">
        <v>1006</v>
      </c>
      <c r="I208" s="6" t="s">
        <v>130</v>
      </c>
    </row>
    <row r="209" spans="1:9" x14ac:dyDescent="0.3">
      <c r="A209" s="6" t="s">
        <v>1007</v>
      </c>
      <c r="B209" s="7">
        <v>123700</v>
      </c>
      <c r="C209" s="6" t="s">
        <v>247</v>
      </c>
      <c r="D209" s="6" t="s">
        <v>1008</v>
      </c>
      <c r="E209" s="8">
        <v>40329</v>
      </c>
      <c r="F209" s="9" t="s">
        <v>120</v>
      </c>
      <c r="G209" s="6" t="s">
        <v>1009</v>
      </c>
      <c r="H209" s="6"/>
      <c r="I209" s="6" t="s">
        <v>160</v>
      </c>
    </row>
    <row r="210" spans="1:9" x14ac:dyDescent="0.3">
      <c r="A210" s="6" t="s">
        <v>1010</v>
      </c>
      <c r="B210" s="7">
        <v>60980</v>
      </c>
      <c r="C210" s="6" t="s">
        <v>148</v>
      </c>
      <c r="D210" s="6" t="s">
        <v>1011</v>
      </c>
      <c r="E210" s="8">
        <v>40317</v>
      </c>
      <c r="F210" s="9" t="s">
        <v>120</v>
      </c>
      <c r="G210" s="6" t="s">
        <v>1012</v>
      </c>
      <c r="H210" s="6" t="s">
        <v>1013</v>
      </c>
      <c r="I210" s="6" t="s">
        <v>160</v>
      </c>
    </row>
    <row r="211" spans="1:9" x14ac:dyDescent="0.3">
      <c r="A211" s="6" t="s">
        <v>1014</v>
      </c>
      <c r="B211" s="7">
        <v>32830</v>
      </c>
      <c r="C211" s="6" t="s">
        <v>683</v>
      </c>
      <c r="D211" s="6" t="s">
        <v>1015</v>
      </c>
      <c r="E211" s="8">
        <v>40310</v>
      </c>
      <c r="F211" s="9" t="s">
        <v>120</v>
      </c>
      <c r="G211" s="6" t="s">
        <v>1016</v>
      </c>
      <c r="H211" s="6" t="s">
        <v>1017</v>
      </c>
      <c r="I211" s="6" t="s">
        <v>130</v>
      </c>
    </row>
    <row r="212" spans="1:9" x14ac:dyDescent="0.3">
      <c r="A212" s="6" t="s">
        <v>1018</v>
      </c>
      <c r="B212" s="7">
        <v>31440</v>
      </c>
      <c r="C212" s="6" t="s">
        <v>1019</v>
      </c>
      <c r="D212" s="6" t="s">
        <v>1020</v>
      </c>
      <c r="E212" s="8">
        <v>40297</v>
      </c>
      <c r="F212" s="9" t="s">
        <v>120</v>
      </c>
      <c r="G212" s="6" t="s">
        <v>1021</v>
      </c>
      <c r="H212" s="6" t="s">
        <v>1022</v>
      </c>
      <c r="I212" s="6" t="s">
        <v>130</v>
      </c>
    </row>
    <row r="213" spans="1:9" x14ac:dyDescent="0.3">
      <c r="A213" s="6" t="s">
        <v>1023</v>
      </c>
      <c r="B213" s="7">
        <v>88350</v>
      </c>
      <c r="C213" s="6" t="s">
        <v>683</v>
      </c>
      <c r="D213" s="6" t="s">
        <v>1024</v>
      </c>
      <c r="E213" s="8">
        <v>40254</v>
      </c>
      <c r="F213" s="9" t="s">
        <v>120</v>
      </c>
      <c r="G213" s="6" t="s">
        <v>1025</v>
      </c>
      <c r="H213" s="6" t="s">
        <v>1026</v>
      </c>
      <c r="I213" s="6" t="s">
        <v>130</v>
      </c>
    </row>
    <row r="214" spans="1:9" x14ac:dyDescent="0.3">
      <c r="A214" s="6" t="s">
        <v>1027</v>
      </c>
      <c r="B214" s="7">
        <v>120030</v>
      </c>
      <c r="C214" s="6" t="s">
        <v>1028</v>
      </c>
      <c r="D214" s="6" t="s">
        <v>1029</v>
      </c>
      <c r="E214" s="8">
        <v>40228</v>
      </c>
      <c r="F214" s="9" t="s">
        <v>120</v>
      </c>
      <c r="G214" s="6" t="s">
        <v>1030</v>
      </c>
      <c r="H214" s="6" t="s">
        <v>1031</v>
      </c>
      <c r="I214" s="6" t="s">
        <v>191</v>
      </c>
    </row>
    <row r="215" spans="1:9" x14ac:dyDescent="0.3">
      <c r="A215" s="6" t="s">
        <v>1032</v>
      </c>
      <c r="B215" s="7">
        <v>120110</v>
      </c>
      <c r="C215" s="6" t="s">
        <v>432</v>
      </c>
      <c r="D215" s="6" t="s">
        <v>1033</v>
      </c>
      <c r="E215" s="8">
        <v>40210</v>
      </c>
      <c r="F215" s="9" t="s">
        <v>120</v>
      </c>
      <c r="G215" s="6" t="s">
        <v>1034</v>
      </c>
      <c r="H215" s="6" t="s">
        <v>1035</v>
      </c>
      <c r="I215" s="6" t="s">
        <v>130</v>
      </c>
    </row>
    <row r="216" spans="1:9" x14ac:dyDescent="0.3">
      <c r="A216" s="6" t="s">
        <v>1036</v>
      </c>
      <c r="B216" s="7">
        <v>119650</v>
      </c>
      <c r="C216" s="6" t="s">
        <v>538</v>
      </c>
      <c r="D216" s="6" t="s">
        <v>1037</v>
      </c>
      <c r="E216" s="8">
        <v>40207</v>
      </c>
      <c r="F216" s="9" t="s">
        <v>120</v>
      </c>
      <c r="G216" s="6" t="s">
        <v>195</v>
      </c>
      <c r="H216" s="6" t="s">
        <v>1038</v>
      </c>
      <c r="I216" s="6" t="s">
        <v>130</v>
      </c>
    </row>
    <row r="217" spans="1:9" x14ac:dyDescent="0.3">
      <c r="A217" s="6" t="s">
        <v>1039</v>
      </c>
      <c r="B217" s="7">
        <v>71320</v>
      </c>
      <c r="C217" s="6" t="s">
        <v>1040</v>
      </c>
      <c r="D217" s="6" t="s">
        <v>1041</v>
      </c>
      <c r="E217" s="8">
        <v>40207</v>
      </c>
      <c r="F217" s="9" t="s">
        <v>120</v>
      </c>
      <c r="G217" s="6" t="s">
        <v>1042</v>
      </c>
      <c r="H217" s="6" t="s">
        <v>1043</v>
      </c>
      <c r="I217" s="6" t="s">
        <v>160</v>
      </c>
    </row>
    <row r="218" spans="1:9" x14ac:dyDescent="0.3">
      <c r="A218" s="6" t="s">
        <v>1044</v>
      </c>
      <c r="B218" s="7">
        <v>115390</v>
      </c>
      <c r="C218" s="6" t="s">
        <v>208</v>
      </c>
      <c r="D218" s="6" t="s">
        <v>1045</v>
      </c>
      <c r="E218" s="8">
        <v>40206</v>
      </c>
      <c r="F218" s="9" t="s">
        <v>120</v>
      </c>
      <c r="G218" s="6" t="s">
        <v>1046</v>
      </c>
      <c r="H218" s="6"/>
      <c r="I218" s="6" t="s">
        <v>160</v>
      </c>
    </row>
    <row r="219" spans="1:9" x14ac:dyDescent="0.3">
      <c r="A219" s="6" t="s">
        <v>1047</v>
      </c>
      <c r="B219" s="7">
        <v>12160</v>
      </c>
      <c r="C219" s="6" t="s">
        <v>187</v>
      </c>
      <c r="D219" s="6" t="s">
        <v>1048</v>
      </c>
      <c r="E219" s="8">
        <v>40203</v>
      </c>
      <c r="F219" s="9" t="s">
        <v>120</v>
      </c>
      <c r="G219" s="6" t="s">
        <v>1049</v>
      </c>
      <c r="H219" s="6"/>
      <c r="I219" s="6" t="s">
        <v>123</v>
      </c>
    </row>
    <row r="220" spans="1:9" x14ac:dyDescent="0.3">
      <c r="A220" s="6" t="s">
        <v>1050</v>
      </c>
      <c r="B220" s="7">
        <v>118000</v>
      </c>
      <c r="C220" s="6" t="s">
        <v>1051</v>
      </c>
      <c r="D220" s="6" t="s">
        <v>1052</v>
      </c>
      <c r="E220" s="8">
        <v>40177</v>
      </c>
      <c r="F220" s="9" t="s">
        <v>120</v>
      </c>
      <c r="G220" s="6" t="s">
        <v>1053</v>
      </c>
      <c r="H220" s="6"/>
      <c r="I220" s="6" t="s">
        <v>160</v>
      </c>
    </row>
    <row r="221" spans="1:9" ht="33" x14ac:dyDescent="0.3">
      <c r="A221" s="6" t="s">
        <v>1054</v>
      </c>
      <c r="B221" s="7">
        <v>52690</v>
      </c>
      <c r="C221" s="6" t="s">
        <v>904</v>
      </c>
      <c r="D221" s="6" t="s">
        <v>1055</v>
      </c>
      <c r="E221" s="8">
        <v>40161</v>
      </c>
      <c r="F221" s="9" t="s">
        <v>120</v>
      </c>
      <c r="G221" s="6" t="s">
        <v>1056</v>
      </c>
      <c r="H221" s="6" t="s">
        <v>1057</v>
      </c>
      <c r="I221" s="6" t="s">
        <v>191</v>
      </c>
    </row>
    <row r="222" spans="1:9" x14ac:dyDescent="0.3">
      <c r="A222" s="6" t="s">
        <v>1058</v>
      </c>
      <c r="B222" s="7">
        <v>114090</v>
      </c>
      <c r="C222" s="6" t="s">
        <v>1059</v>
      </c>
      <c r="D222" s="6" t="s">
        <v>1060</v>
      </c>
      <c r="E222" s="8">
        <v>40136</v>
      </c>
      <c r="F222" s="9" t="s">
        <v>120</v>
      </c>
      <c r="G222" s="6" t="s">
        <v>1061</v>
      </c>
      <c r="H222" s="6" t="s">
        <v>1062</v>
      </c>
      <c r="I222" s="6" t="s">
        <v>130</v>
      </c>
    </row>
    <row r="223" spans="1:9" ht="49.5" x14ac:dyDescent="0.3">
      <c r="A223" s="6" t="s">
        <v>1063</v>
      </c>
      <c r="B223" s="7">
        <v>34730</v>
      </c>
      <c r="C223" s="6" t="s">
        <v>148</v>
      </c>
      <c r="D223" s="6" t="s">
        <v>1064</v>
      </c>
      <c r="E223" s="8">
        <v>40128</v>
      </c>
      <c r="F223" s="9" t="s">
        <v>120</v>
      </c>
      <c r="G223" s="6" t="s">
        <v>1065</v>
      </c>
      <c r="H223" s="6" t="s">
        <v>1066</v>
      </c>
      <c r="I223" s="6" t="s">
        <v>130</v>
      </c>
    </row>
    <row r="224" spans="1:9" x14ac:dyDescent="0.3">
      <c r="A224" s="6" t="s">
        <v>94</v>
      </c>
      <c r="B224" s="7">
        <v>32560</v>
      </c>
      <c r="C224" s="6" t="s">
        <v>775</v>
      </c>
      <c r="D224" s="6" t="s">
        <v>1067</v>
      </c>
      <c r="E224" s="8">
        <v>40115</v>
      </c>
      <c r="F224" s="9" t="s">
        <v>120</v>
      </c>
      <c r="G224" s="6" t="s">
        <v>1068</v>
      </c>
      <c r="H224" s="6" t="s">
        <v>1069</v>
      </c>
      <c r="I224" s="6" t="s">
        <v>160</v>
      </c>
    </row>
    <row r="225" spans="1:9" x14ac:dyDescent="0.3">
      <c r="A225" s="6" t="s">
        <v>1070</v>
      </c>
      <c r="B225" s="7">
        <v>80</v>
      </c>
      <c r="C225" s="6" t="s">
        <v>996</v>
      </c>
      <c r="D225" s="6" t="s">
        <v>997</v>
      </c>
      <c r="E225" s="8">
        <v>40105</v>
      </c>
      <c r="F225" s="9" t="s">
        <v>120</v>
      </c>
      <c r="G225" s="6" t="s">
        <v>1071</v>
      </c>
      <c r="H225" s="6" t="s">
        <v>1072</v>
      </c>
      <c r="I225" s="6" t="s">
        <v>130</v>
      </c>
    </row>
    <row r="226" spans="1:9" x14ac:dyDescent="0.3">
      <c r="A226" s="6" t="s">
        <v>1073</v>
      </c>
      <c r="B226" s="7">
        <v>82640</v>
      </c>
      <c r="C226" s="6" t="s">
        <v>683</v>
      </c>
      <c r="D226" s="6" t="s">
        <v>1024</v>
      </c>
      <c r="E226" s="8">
        <v>40094</v>
      </c>
      <c r="F226" s="9" t="s">
        <v>120</v>
      </c>
      <c r="G226" s="6" t="s">
        <v>1074</v>
      </c>
      <c r="H226" s="6" t="s">
        <v>1075</v>
      </c>
      <c r="I226" s="6" t="s">
        <v>130</v>
      </c>
    </row>
    <row r="227" spans="1:9" x14ac:dyDescent="0.3">
      <c r="A227" s="6" t="s">
        <v>1076</v>
      </c>
      <c r="B227" s="7">
        <v>47400</v>
      </c>
      <c r="C227" s="6" t="s">
        <v>367</v>
      </c>
      <c r="D227" s="6" t="s">
        <v>1077</v>
      </c>
      <c r="E227" s="8">
        <v>40085</v>
      </c>
      <c r="F227" s="9" t="s">
        <v>120</v>
      </c>
      <c r="G227" s="6" t="s">
        <v>1078</v>
      </c>
      <c r="H227" s="6" t="s">
        <v>1079</v>
      </c>
      <c r="I227" s="6" t="s">
        <v>890</v>
      </c>
    </row>
    <row r="228" spans="1:9" x14ac:dyDescent="0.3">
      <c r="A228" s="6" t="s">
        <v>1080</v>
      </c>
      <c r="B228" s="7">
        <v>93240</v>
      </c>
      <c r="C228" s="6" t="s">
        <v>230</v>
      </c>
      <c r="D228" s="6" t="s">
        <v>1081</v>
      </c>
      <c r="E228" s="8">
        <v>40084</v>
      </c>
      <c r="F228" s="9" t="s">
        <v>255</v>
      </c>
      <c r="G228" s="6" t="s">
        <v>1082</v>
      </c>
      <c r="H228" s="6" t="s">
        <v>1083</v>
      </c>
      <c r="I228" s="6" t="s">
        <v>460</v>
      </c>
    </row>
    <row r="229" spans="1:9" x14ac:dyDescent="0.3">
      <c r="A229" s="6" t="s">
        <v>1084</v>
      </c>
      <c r="B229" s="7">
        <v>39490</v>
      </c>
      <c r="C229" s="6" t="s">
        <v>156</v>
      </c>
      <c r="D229" s="6" t="s">
        <v>1085</v>
      </c>
      <c r="E229" s="8">
        <v>40028</v>
      </c>
      <c r="F229" s="9" t="s">
        <v>120</v>
      </c>
      <c r="G229" s="6" t="s">
        <v>1086</v>
      </c>
      <c r="H229" s="6" t="s">
        <v>1087</v>
      </c>
      <c r="I229" s="6" t="s">
        <v>130</v>
      </c>
    </row>
    <row r="230" spans="1:9" x14ac:dyDescent="0.3">
      <c r="A230" s="6" t="s">
        <v>1088</v>
      </c>
      <c r="B230" s="7">
        <v>111770</v>
      </c>
      <c r="C230" s="6" t="s">
        <v>986</v>
      </c>
      <c r="D230" s="6" t="s">
        <v>1089</v>
      </c>
      <c r="E230" s="8">
        <v>40024</v>
      </c>
      <c r="F230" s="9" t="s">
        <v>120</v>
      </c>
      <c r="G230" s="6" t="s">
        <v>1090</v>
      </c>
      <c r="H230" s="6"/>
      <c r="I230" s="6" t="s">
        <v>130</v>
      </c>
    </row>
    <row r="231" spans="1:9" ht="33" x14ac:dyDescent="0.3">
      <c r="A231" s="6" t="s">
        <v>1091</v>
      </c>
      <c r="B231" s="7">
        <v>53690</v>
      </c>
      <c r="C231" s="6" t="s">
        <v>904</v>
      </c>
      <c r="D231" s="6" t="s">
        <v>1092</v>
      </c>
      <c r="E231" s="8">
        <v>39987</v>
      </c>
      <c r="F231" s="9" t="s">
        <v>120</v>
      </c>
      <c r="G231" s="6" t="s">
        <v>1093</v>
      </c>
      <c r="H231" s="6" t="s">
        <v>1094</v>
      </c>
      <c r="I231" s="6" t="s">
        <v>130</v>
      </c>
    </row>
    <row r="232" spans="1:9" ht="33" x14ac:dyDescent="0.3">
      <c r="A232" s="6" t="s">
        <v>1095</v>
      </c>
      <c r="B232" s="7">
        <v>28100</v>
      </c>
      <c r="C232" s="6" t="s">
        <v>1096</v>
      </c>
      <c r="D232" s="6" t="s">
        <v>1097</v>
      </c>
      <c r="E232" s="8">
        <v>39976</v>
      </c>
      <c r="F232" s="9" t="s">
        <v>120</v>
      </c>
      <c r="G232" s="6" t="s">
        <v>1098</v>
      </c>
      <c r="H232" s="6" t="s">
        <v>1099</v>
      </c>
      <c r="I232" s="6" t="s">
        <v>391</v>
      </c>
    </row>
    <row r="233" spans="1:9" x14ac:dyDescent="0.3">
      <c r="A233" s="6" t="s">
        <v>1100</v>
      </c>
      <c r="B233" s="7">
        <v>71970</v>
      </c>
      <c r="C233" s="6" t="s">
        <v>538</v>
      </c>
      <c r="D233" s="6" t="s">
        <v>1101</v>
      </c>
      <c r="E233" s="8">
        <v>39948</v>
      </c>
      <c r="F233" s="9" t="s">
        <v>120</v>
      </c>
      <c r="G233" s="6" t="s">
        <v>1102</v>
      </c>
      <c r="H233" s="6" t="s">
        <v>1103</v>
      </c>
      <c r="I233" s="6" t="s">
        <v>251</v>
      </c>
    </row>
    <row r="234" spans="1:9" x14ac:dyDescent="0.3">
      <c r="A234" s="6" t="s">
        <v>1104</v>
      </c>
      <c r="B234" s="7">
        <v>108670</v>
      </c>
      <c r="C234" s="6" t="s">
        <v>208</v>
      </c>
      <c r="D234" s="6" t="s">
        <v>1105</v>
      </c>
      <c r="E234" s="8">
        <v>39923</v>
      </c>
      <c r="F234" s="9" t="s">
        <v>120</v>
      </c>
      <c r="G234" s="6" t="s">
        <v>1106</v>
      </c>
      <c r="H234" s="6" t="s">
        <v>1107</v>
      </c>
      <c r="I234" s="6" t="s">
        <v>130</v>
      </c>
    </row>
    <row r="235" spans="1:9" x14ac:dyDescent="0.3">
      <c r="A235" s="6" t="s">
        <v>1108</v>
      </c>
      <c r="B235" s="7">
        <v>105630</v>
      </c>
      <c r="C235" s="6" t="s">
        <v>230</v>
      </c>
      <c r="D235" s="6" t="s">
        <v>1109</v>
      </c>
      <c r="E235" s="8">
        <v>39892</v>
      </c>
      <c r="F235" s="9" t="s">
        <v>120</v>
      </c>
      <c r="G235" s="6" t="s">
        <v>1110</v>
      </c>
      <c r="H235" s="6" t="s">
        <v>1111</v>
      </c>
      <c r="I235" s="6" t="s">
        <v>130</v>
      </c>
    </row>
    <row r="236" spans="1:9" x14ac:dyDescent="0.3">
      <c r="A236" s="6" t="s">
        <v>1112</v>
      </c>
      <c r="B236" s="7">
        <v>109070</v>
      </c>
      <c r="C236" s="6" t="s">
        <v>1113</v>
      </c>
      <c r="D236" s="6" t="s">
        <v>1114</v>
      </c>
      <c r="E236" s="8">
        <v>39889</v>
      </c>
      <c r="F236" s="9" t="s">
        <v>120</v>
      </c>
      <c r="G236" s="6" t="s">
        <v>1115</v>
      </c>
      <c r="H236" s="6" t="s">
        <v>1116</v>
      </c>
      <c r="I236" s="6" t="s">
        <v>123</v>
      </c>
    </row>
    <row r="237" spans="1:9" x14ac:dyDescent="0.3">
      <c r="A237" s="6" t="s">
        <v>1117</v>
      </c>
      <c r="B237" s="7">
        <v>107590</v>
      </c>
      <c r="C237" s="6" t="s">
        <v>148</v>
      </c>
      <c r="D237" s="6" t="s">
        <v>1118</v>
      </c>
      <c r="E237" s="8">
        <v>39874</v>
      </c>
      <c r="F237" s="9" t="s">
        <v>120</v>
      </c>
      <c r="G237" s="6" t="s">
        <v>1119</v>
      </c>
      <c r="H237" s="6"/>
      <c r="I237" s="6" t="s">
        <v>160</v>
      </c>
    </row>
    <row r="238" spans="1:9" ht="33" x14ac:dyDescent="0.3">
      <c r="A238" s="6" t="s">
        <v>1120</v>
      </c>
      <c r="B238" s="7">
        <v>35420</v>
      </c>
      <c r="C238" s="6" t="s">
        <v>511</v>
      </c>
      <c r="D238" s="6" t="s">
        <v>1121</v>
      </c>
      <c r="E238" s="8">
        <v>39780</v>
      </c>
      <c r="F238" s="9" t="s">
        <v>120</v>
      </c>
      <c r="G238" s="6" t="s">
        <v>1122</v>
      </c>
      <c r="H238" s="6" t="s">
        <v>1123</v>
      </c>
      <c r="I238" s="6" t="s">
        <v>160</v>
      </c>
    </row>
    <row r="239" spans="1:9" x14ac:dyDescent="0.3">
      <c r="A239" s="6" t="s">
        <v>1124</v>
      </c>
      <c r="B239" s="7">
        <v>26940</v>
      </c>
      <c r="C239" s="6" t="s">
        <v>187</v>
      </c>
      <c r="D239" s="6" t="s">
        <v>1125</v>
      </c>
      <c r="E239" s="8">
        <v>39735</v>
      </c>
      <c r="F239" s="9" t="s">
        <v>120</v>
      </c>
      <c r="G239" s="6" t="s">
        <v>1126</v>
      </c>
      <c r="H239" s="6" t="s">
        <v>1127</v>
      </c>
      <c r="I239" s="6" t="s">
        <v>646</v>
      </c>
    </row>
    <row r="240" spans="1:9" x14ac:dyDescent="0.3">
      <c r="A240" s="6" t="s">
        <v>1128</v>
      </c>
      <c r="B240" s="7">
        <v>105560</v>
      </c>
      <c r="C240" s="6" t="s">
        <v>148</v>
      </c>
      <c r="D240" s="6" t="s">
        <v>428</v>
      </c>
      <c r="E240" s="8">
        <v>39731</v>
      </c>
      <c r="F240" s="9" t="s">
        <v>120</v>
      </c>
      <c r="G240" s="6" t="s">
        <v>1129</v>
      </c>
      <c r="H240" s="6" t="s">
        <v>1130</v>
      </c>
      <c r="I240" s="6" t="s">
        <v>130</v>
      </c>
    </row>
    <row r="241" spans="1:9" x14ac:dyDescent="0.3">
      <c r="A241" s="6" t="s">
        <v>1131</v>
      </c>
      <c r="B241" s="7">
        <v>104700</v>
      </c>
      <c r="C241" s="6" t="s">
        <v>187</v>
      </c>
      <c r="D241" s="6" t="s">
        <v>1132</v>
      </c>
      <c r="E241" s="8">
        <v>39720</v>
      </c>
      <c r="F241" s="9" t="s">
        <v>120</v>
      </c>
      <c r="G241" s="6" t="s">
        <v>1133</v>
      </c>
      <c r="H241" s="6" t="s">
        <v>1134</v>
      </c>
      <c r="I241" s="6" t="s">
        <v>251</v>
      </c>
    </row>
    <row r="242" spans="1:9" x14ac:dyDescent="0.3">
      <c r="A242" s="6" t="s">
        <v>1135</v>
      </c>
      <c r="B242" s="7">
        <v>103590</v>
      </c>
      <c r="C242" s="6" t="s">
        <v>1136</v>
      </c>
      <c r="D242" s="6"/>
      <c r="E242" s="8">
        <v>39661</v>
      </c>
      <c r="F242" s="9" t="s">
        <v>120</v>
      </c>
      <c r="G242" s="6" t="s">
        <v>1137</v>
      </c>
      <c r="H242" s="6"/>
      <c r="I242" s="6" t="s">
        <v>160</v>
      </c>
    </row>
    <row r="243" spans="1:9" x14ac:dyDescent="0.3">
      <c r="A243" s="6" t="s">
        <v>1138</v>
      </c>
      <c r="B243" s="7">
        <v>103140</v>
      </c>
      <c r="C243" s="6" t="s">
        <v>775</v>
      </c>
      <c r="D243" s="6"/>
      <c r="E243" s="8">
        <v>39659</v>
      </c>
      <c r="F243" s="9" t="s">
        <v>120</v>
      </c>
      <c r="G243" s="6" t="s">
        <v>1139</v>
      </c>
      <c r="H243" s="6" t="s">
        <v>1140</v>
      </c>
      <c r="I243" s="6" t="s">
        <v>160</v>
      </c>
    </row>
    <row r="244" spans="1:9" x14ac:dyDescent="0.3">
      <c r="A244" s="6" t="s">
        <v>1141</v>
      </c>
      <c r="B244" s="7">
        <v>11070</v>
      </c>
      <c r="C244" s="6" t="s">
        <v>260</v>
      </c>
      <c r="D244" s="6" t="s">
        <v>1142</v>
      </c>
      <c r="E244" s="8">
        <v>39653</v>
      </c>
      <c r="F244" s="9" t="s">
        <v>120</v>
      </c>
      <c r="G244" s="6" t="s">
        <v>1143</v>
      </c>
      <c r="H244" s="6" t="s">
        <v>1144</v>
      </c>
      <c r="I244" s="6" t="s">
        <v>130</v>
      </c>
    </row>
    <row r="245" spans="1:9" x14ac:dyDescent="0.3">
      <c r="A245" s="6" t="s">
        <v>1145</v>
      </c>
      <c r="B245" s="7">
        <v>17180</v>
      </c>
      <c r="C245" s="6" t="s">
        <v>402</v>
      </c>
      <c r="D245" s="6" t="s">
        <v>1146</v>
      </c>
      <c r="E245" s="8">
        <v>39639</v>
      </c>
      <c r="F245" s="9" t="s">
        <v>120</v>
      </c>
      <c r="G245" s="6" t="s">
        <v>1147</v>
      </c>
      <c r="H245" s="6" t="s">
        <v>1148</v>
      </c>
      <c r="I245" s="6" t="s">
        <v>160</v>
      </c>
    </row>
    <row r="246" spans="1:9" x14ac:dyDescent="0.3">
      <c r="A246" s="6" t="s">
        <v>1149</v>
      </c>
      <c r="B246" s="7">
        <v>100220</v>
      </c>
      <c r="C246" s="6" t="s">
        <v>1150</v>
      </c>
      <c r="D246" s="6" t="s">
        <v>1151</v>
      </c>
      <c r="E246" s="8">
        <v>39629</v>
      </c>
      <c r="F246" s="9" t="s">
        <v>120</v>
      </c>
      <c r="G246" s="6" t="s">
        <v>1152</v>
      </c>
      <c r="H246" s="6" t="s">
        <v>1153</v>
      </c>
      <c r="I246" s="6" t="s">
        <v>130</v>
      </c>
    </row>
    <row r="247" spans="1:9" x14ac:dyDescent="0.3">
      <c r="A247" s="6" t="s">
        <v>1154</v>
      </c>
      <c r="B247" s="7">
        <v>102260</v>
      </c>
      <c r="C247" s="6" t="s">
        <v>1155</v>
      </c>
      <c r="D247" s="6"/>
      <c r="E247" s="8">
        <v>39622</v>
      </c>
      <c r="F247" s="9" t="s">
        <v>120</v>
      </c>
      <c r="G247" s="6" t="s">
        <v>1156</v>
      </c>
      <c r="H247" s="6" t="s">
        <v>1157</v>
      </c>
      <c r="I247" s="6" t="s">
        <v>391</v>
      </c>
    </row>
    <row r="248" spans="1:9" x14ac:dyDescent="0.3">
      <c r="A248" s="6" t="s">
        <v>1158</v>
      </c>
      <c r="B248" s="7">
        <v>102280</v>
      </c>
      <c r="C248" s="6" t="s">
        <v>230</v>
      </c>
      <c r="D248" s="6"/>
      <c r="E248" s="8">
        <v>39609</v>
      </c>
      <c r="F248" s="9" t="s">
        <v>120</v>
      </c>
      <c r="G248" s="6" t="s">
        <v>1159</v>
      </c>
      <c r="H248" s="6" t="s">
        <v>1160</v>
      </c>
      <c r="I248" s="6" t="s">
        <v>130</v>
      </c>
    </row>
    <row r="249" spans="1:9" ht="33" x14ac:dyDescent="0.3">
      <c r="A249" s="6" t="s">
        <v>1161</v>
      </c>
      <c r="B249" s="7">
        <v>32640</v>
      </c>
      <c r="C249" s="6" t="s">
        <v>941</v>
      </c>
      <c r="D249" s="6" t="s">
        <v>1162</v>
      </c>
      <c r="E249" s="8">
        <v>39559</v>
      </c>
      <c r="F249" s="9" t="s">
        <v>120</v>
      </c>
      <c r="G249" s="6" t="s">
        <v>1163</v>
      </c>
      <c r="H249" s="6" t="s">
        <v>1164</v>
      </c>
      <c r="I249" s="6" t="s">
        <v>130</v>
      </c>
    </row>
    <row r="250" spans="1:9" x14ac:dyDescent="0.3">
      <c r="A250" s="6" t="s">
        <v>1165</v>
      </c>
      <c r="B250" s="7">
        <v>101140</v>
      </c>
      <c r="C250" s="6" t="s">
        <v>1051</v>
      </c>
      <c r="D250" s="6" t="s">
        <v>1166</v>
      </c>
      <c r="E250" s="8">
        <v>39540</v>
      </c>
      <c r="F250" s="9" t="s">
        <v>120</v>
      </c>
      <c r="G250" s="6" t="s">
        <v>1167</v>
      </c>
      <c r="H250" s="6" t="s">
        <v>1168</v>
      </c>
      <c r="I250" s="6" t="s">
        <v>130</v>
      </c>
    </row>
    <row r="251" spans="1:9" x14ac:dyDescent="0.3">
      <c r="A251" s="6" t="s">
        <v>1169</v>
      </c>
      <c r="B251" s="7">
        <v>20560</v>
      </c>
      <c r="C251" s="6" t="s">
        <v>387</v>
      </c>
      <c r="D251" s="6" t="s">
        <v>1170</v>
      </c>
      <c r="E251" s="8">
        <v>39535</v>
      </c>
      <c r="F251" s="9" t="s">
        <v>120</v>
      </c>
      <c r="G251" s="6" t="s">
        <v>1171</v>
      </c>
      <c r="H251" s="6" t="s">
        <v>1172</v>
      </c>
      <c r="I251" s="6" t="s">
        <v>130</v>
      </c>
    </row>
    <row r="252" spans="1:9" x14ac:dyDescent="0.3">
      <c r="A252" s="6" t="s">
        <v>1173</v>
      </c>
      <c r="B252" s="7">
        <v>100840</v>
      </c>
      <c r="C252" s="6" t="s">
        <v>538</v>
      </c>
      <c r="D252" s="6" t="s">
        <v>1174</v>
      </c>
      <c r="E252" s="8">
        <v>39500</v>
      </c>
      <c r="F252" s="9" t="s">
        <v>120</v>
      </c>
      <c r="G252" s="6" t="s">
        <v>1175</v>
      </c>
      <c r="H252" s="6" t="s">
        <v>1176</v>
      </c>
      <c r="I252" s="6" t="s">
        <v>251</v>
      </c>
    </row>
    <row r="253" spans="1:9" x14ac:dyDescent="0.3">
      <c r="A253" s="6" t="s">
        <v>1177</v>
      </c>
      <c r="B253" s="7">
        <v>100250</v>
      </c>
      <c r="C253" s="6" t="s">
        <v>208</v>
      </c>
      <c r="D253" s="6" t="s">
        <v>1178</v>
      </c>
      <c r="E253" s="8">
        <v>39493</v>
      </c>
      <c r="F253" s="9" t="s">
        <v>120</v>
      </c>
      <c r="G253" s="6" t="s">
        <v>1179</v>
      </c>
      <c r="H253" s="6" t="s">
        <v>1180</v>
      </c>
      <c r="I253" s="6" t="s">
        <v>391</v>
      </c>
    </row>
    <row r="254" spans="1:9" ht="33" x14ac:dyDescent="0.3">
      <c r="A254" s="6" t="s">
        <v>1181</v>
      </c>
      <c r="B254" s="7">
        <v>85310</v>
      </c>
      <c r="C254" s="6" t="s">
        <v>714</v>
      </c>
      <c r="D254" s="6" t="s">
        <v>1182</v>
      </c>
      <c r="E254" s="8">
        <v>39471</v>
      </c>
      <c r="F254" s="9" t="s">
        <v>120</v>
      </c>
      <c r="G254" s="6" t="s">
        <v>1183</v>
      </c>
      <c r="H254" s="6" t="s">
        <v>1184</v>
      </c>
      <c r="I254" s="6" t="s">
        <v>391</v>
      </c>
    </row>
    <row r="255" spans="1:9" x14ac:dyDescent="0.3">
      <c r="A255" s="6" t="s">
        <v>1185</v>
      </c>
      <c r="B255" s="7">
        <v>51600</v>
      </c>
      <c r="C255" s="6" t="s">
        <v>661</v>
      </c>
      <c r="D255" s="6" t="s">
        <v>1186</v>
      </c>
      <c r="E255" s="8">
        <v>39430</v>
      </c>
      <c r="F255" s="9" t="s">
        <v>120</v>
      </c>
      <c r="G255" s="6" t="s">
        <v>1187</v>
      </c>
      <c r="H255" s="6" t="s">
        <v>1188</v>
      </c>
      <c r="I255" s="6" t="s">
        <v>1189</v>
      </c>
    </row>
    <row r="256" spans="1:9" x14ac:dyDescent="0.3">
      <c r="A256" s="6" t="s">
        <v>1190</v>
      </c>
      <c r="B256" s="7">
        <v>93230</v>
      </c>
      <c r="C256" s="6" t="s">
        <v>709</v>
      </c>
      <c r="D256" s="6" t="s">
        <v>1191</v>
      </c>
      <c r="E256" s="8">
        <v>39387</v>
      </c>
      <c r="F256" s="9" t="s">
        <v>120</v>
      </c>
      <c r="G256" s="6" t="s">
        <v>1192</v>
      </c>
      <c r="H256" s="6" t="s">
        <v>1193</v>
      </c>
      <c r="I256" s="6" t="s">
        <v>160</v>
      </c>
    </row>
    <row r="257" spans="1:9" x14ac:dyDescent="0.3">
      <c r="A257" s="6" t="s">
        <v>1194</v>
      </c>
      <c r="B257" s="7">
        <v>92440</v>
      </c>
      <c r="C257" s="6" t="s">
        <v>563</v>
      </c>
      <c r="D257" s="6" t="s">
        <v>1195</v>
      </c>
      <c r="E257" s="8">
        <v>39385</v>
      </c>
      <c r="F257" s="9" t="s">
        <v>127</v>
      </c>
      <c r="G257" s="6" t="s">
        <v>1196</v>
      </c>
      <c r="H257" s="6" t="s">
        <v>1197</v>
      </c>
      <c r="I257" s="6" t="s">
        <v>460</v>
      </c>
    </row>
    <row r="258" spans="1:9" ht="33" x14ac:dyDescent="0.3">
      <c r="A258" s="6" t="s">
        <v>1198</v>
      </c>
      <c r="B258" s="7">
        <v>44450</v>
      </c>
      <c r="C258" s="6" t="s">
        <v>1199</v>
      </c>
      <c r="D258" s="6" t="s">
        <v>1200</v>
      </c>
      <c r="E258" s="8">
        <v>39381</v>
      </c>
      <c r="F258" s="9" t="s">
        <v>120</v>
      </c>
      <c r="G258" s="6" t="s">
        <v>1201</v>
      </c>
      <c r="H258" s="6" t="s">
        <v>1202</v>
      </c>
      <c r="I258" s="6" t="s">
        <v>130</v>
      </c>
    </row>
    <row r="259" spans="1:9" x14ac:dyDescent="0.3">
      <c r="A259" s="6" t="s">
        <v>1203</v>
      </c>
      <c r="B259" s="7">
        <v>94280</v>
      </c>
      <c r="C259" s="6" t="s">
        <v>1204</v>
      </c>
      <c r="D259" s="6" t="s">
        <v>1205</v>
      </c>
      <c r="E259" s="8">
        <v>39380</v>
      </c>
      <c r="F259" s="9" t="s">
        <v>120</v>
      </c>
      <c r="G259" s="6" t="s">
        <v>1206</v>
      </c>
      <c r="H259" s="6" t="s">
        <v>1207</v>
      </c>
      <c r="I259" s="6" t="s">
        <v>130</v>
      </c>
    </row>
    <row r="260" spans="1:9" ht="33" x14ac:dyDescent="0.3">
      <c r="A260" s="6" t="s">
        <v>1208</v>
      </c>
      <c r="B260" s="7">
        <v>33270</v>
      </c>
      <c r="C260" s="6" t="s">
        <v>402</v>
      </c>
      <c r="D260" s="6" t="s">
        <v>1209</v>
      </c>
      <c r="E260" s="8">
        <v>39378</v>
      </c>
      <c r="F260" s="9" t="s">
        <v>120</v>
      </c>
      <c r="G260" s="6" t="s">
        <v>1210</v>
      </c>
      <c r="H260" s="6" t="s">
        <v>1211</v>
      </c>
      <c r="I260" s="6" t="s">
        <v>801</v>
      </c>
    </row>
    <row r="261" spans="1:9" ht="33" x14ac:dyDescent="0.3">
      <c r="A261" s="6" t="s">
        <v>1212</v>
      </c>
      <c r="B261" s="7">
        <v>92200</v>
      </c>
      <c r="C261" s="6" t="s">
        <v>247</v>
      </c>
      <c r="D261" s="6" t="s">
        <v>1213</v>
      </c>
      <c r="E261" s="8">
        <v>39373</v>
      </c>
      <c r="F261" s="9" t="s">
        <v>120</v>
      </c>
      <c r="G261" s="6" t="s">
        <v>1214</v>
      </c>
      <c r="H261" s="6" t="s">
        <v>1215</v>
      </c>
      <c r="I261" s="6" t="s">
        <v>171</v>
      </c>
    </row>
    <row r="262" spans="1:9" ht="49.5" x14ac:dyDescent="0.3">
      <c r="A262" s="6" t="s">
        <v>1216</v>
      </c>
      <c r="B262" s="7">
        <v>97950</v>
      </c>
      <c r="C262" s="6" t="s">
        <v>502</v>
      </c>
      <c r="D262" s="6" t="s">
        <v>1217</v>
      </c>
      <c r="E262" s="8">
        <v>39353</v>
      </c>
      <c r="F262" s="9" t="s">
        <v>120</v>
      </c>
      <c r="G262" s="6" t="s">
        <v>1218</v>
      </c>
      <c r="H262" s="6" t="s">
        <v>1219</v>
      </c>
      <c r="I262" s="6" t="s">
        <v>130</v>
      </c>
    </row>
    <row r="263" spans="1:9" x14ac:dyDescent="0.3">
      <c r="A263" s="6" t="s">
        <v>1220</v>
      </c>
      <c r="B263" s="7">
        <v>28670</v>
      </c>
      <c r="C263" s="6" t="s">
        <v>1199</v>
      </c>
      <c r="D263" s="6" t="s">
        <v>1221</v>
      </c>
      <c r="E263" s="8">
        <v>39346</v>
      </c>
      <c r="F263" s="9" t="s">
        <v>120</v>
      </c>
      <c r="G263" s="6" t="s">
        <v>1222</v>
      </c>
      <c r="H263" s="6" t="s">
        <v>1223</v>
      </c>
      <c r="I263" s="6" t="s">
        <v>130</v>
      </c>
    </row>
    <row r="264" spans="1:9" ht="33" x14ac:dyDescent="0.3">
      <c r="A264" s="6" t="s">
        <v>1224</v>
      </c>
      <c r="B264" s="7">
        <v>97230</v>
      </c>
      <c r="C264" s="6" t="s">
        <v>265</v>
      </c>
      <c r="D264" s="6" t="s">
        <v>1225</v>
      </c>
      <c r="E264" s="8">
        <v>39325</v>
      </c>
      <c r="F264" s="9" t="s">
        <v>120</v>
      </c>
      <c r="G264" s="6" t="s">
        <v>1226</v>
      </c>
      <c r="H264" s="6" t="s">
        <v>1227</v>
      </c>
      <c r="I264" s="6" t="s">
        <v>391</v>
      </c>
    </row>
    <row r="265" spans="1:9" x14ac:dyDescent="0.3">
      <c r="A265" s="6" t="s">
        <v>1228</v>
      </c>
      <c r="B265" s="7">
        <v>96760</v>
      </c>
      <c r="C265" s="6" t="s">
        <v>148</v>
      </c>
      <c r="D265" s="6" t="s">
        <v>1229</v>
      </c>
      <c r="E265" s="8">
        <v>39294</v>
      </c>
      <c r="F265" s="9" t="s">
        <v>120</v>
      </c>
      <c r="G265" s="6" t="s">
        <v>1230</v>
      </c>
      <c r="H265" s="6" t="s">
        <v>1231</v>
      </c>
      <c r="I265" s="6" t="s">
        <v>130</v>
      </c>
    </row>
    <row r="266" spans="1:9" ht="33" x14ac:dyDescent="0.3">
      <c r="A266" s="6" t="s">
        <v>1232</v>
      </c>
      <c r="B266" s="7">
        <v>96770</v>
      </c>
      <c r="C266" s="6" t="s">
        <v>534</v>
      </c>
      <c r="D266" s="6" t="s">
        <v>1233</v>
      </c>
      <c r="E266" s="8">
        <v>39288</v>
      </c>
      <c r="F266" s="9" t="s">
        <v>120</v>
      </c>
      <c r="G266" s="6" t="s">
        <v>1234</v>
      </c>
      <c r="H266" s="6" t="s">
        <v>1235</v>
      </c>
      <c r="I266" s="6" t="s">
        <v>130</v>
      </c>
    </row>
    <row r="267" spans="1:9" ht="33" x14ac:dyDescent="0.3">
      <c r="A267" s="6" t="s">
        <v>1236</v>
      </c>
      <c r="B267" s="7">
        <v>29780</v>
      </c>
      <c r="C267" s="6" t="s">
        <v>148</v>
      </c>
      <c r="D267" s="6" t="s">
        <v>1237</v>
      </c>
      <c r="E267" s="8">
        <v>39260</v>
      </c>
      <c r="F267" s="9" t="s">
        <v>120</v>
      </c>
      <c r="G267" s="6" t="s">
        <v>1238</v>
      </c>
      <c r="H267" s="6" t="s">
        <v>1239</v>
      </c>
      <c r="I267" s="6" t="s">
        <v>130</v>
      </c>
    </row>
    <row r="268" spans="1:9" x14ac:dyDescent="0.3">
      <c r="A268" s="6" t="s">
        <v>82</v>
      </c>
      <c r="B268" s="7">
        <v>96300</v>
      </c>
      <c r="C268" s="6" t="s">
        <v>603</v>
      </c>
      <c r="D268" s="6" t="s">
        <v>1240</v>
      </c>
      <c r="E268" s="8">
        <v>39246</v>
      </c>
      <c r="F268" s="9" t="s">
        <v>133</v>
      </c>
      <c r="G268" s="6" t="s">
        <v>780</v>
      </c>
      <c r="H268" s="6"/>
      <c r="I268" s="6" t="s">
        <v>130</v>
      </c>
    </row>
    <row r="269" spans="1:9" x14ac:dyDescent="0.3">
      <c r="A269" s="6" t="s">
        <v>83</v>
      </c>
      <c r="B269" s="7">
        <v>1780</v>
      </c>
      <c r="C269" s="6" t="s">
        <v>775</v>
      </c>
      <c r="D269" s="6" t="s">
        <v>1241</v>
      </c>
      <c r="E269" s="8">
        <v>39240</v>
      </c>
      <c r="F269" s="9" t="s">
        <v>120</v>
      </c>
      <c r="G269" s="6" t="s">
        <v>1242</v>
      </c>
      <c r="H269" s="6" t="s">
        <v>1243</v>
      </c>
      <c r="I269" s="6" t="s">
        <v>970</v>
      </c>
    </row>
    <row r="270" spans="1:9" ht="33" x14ac:dyDescent="0.3">
      <c r="A270" s="6" t="s">
        <v>1244</v>
      </c>
      <c r="B270" s="7">
        <v>95720</v>
      </c>
      <c r="C270" s="6" t="s">
        <v>1245</v>
      </c>
      <c r="D270" s="6" t="s">
        <v>1246</v>
      </c>
      <c r="E270" s="8">
        <v>39233</v>
      </c>
      <c r="F270" s="9" t="s">
        <v>120</v>
      </c>
      <c r="G270" s="6" t="s">
        <v>1247</v>
      </c>
      <c r="H270" s="6" t="s">
        <v>1248</v>
      </c>
      <c r="I270" s="6" t="s">
        <v>160</v>
      </c>
    </row>
    <row r="271" spans="1:9" x14ac:dyDescent="0.3">
      <c r="A271" s="6" t="s">
        <v>1249</v>
      </c>
      <c r="B271" s="7">
        <v>94800</v>
      </c>
      <c r="C271" s="6" t="s">
        <v>603</v>
      </c>
      <c r="D271" s="6"/>
      <c r="E271" s="8">
        <v>39181</v>
      </c>
      <c r="F271" s="9" t="s">
        <v>120</v>
      </c>
      <c r="G271" s="6" t="s">
        <v>1250</v>
      </c>
      <c r="H271" s="6" t="s">
        <v>1251</v>
      </c>
      <c r="I271" s="6" t="s">
        <v>130</v>
      </c>
    </row>
    <row r="272" spans="1:9" x14ac:dyDescent="0.3">
      <c r="A272" s="6" t="s">
        <v>1252</v>
      </c>
      <c r="B272" s="7">
        <v>90370</v>
      </c>
      <c r="C272" s="6" t="s">
        <v>230</v>
      </c>
      <c r="D272" s="6" t="s">
        <v>1253</v>
      </c>
      <c r="E272" s="8">
        <v>39077</v>
      </c>
      <c r="F272" s="9" t="s">
        <v>120</v>
      </c>
      <c r="G272" s="6" t="s">
        <v>1254</v>
      </c>
      <c r="H272" s="6" t="s">
        <v>1255</v>
      </c>
      <c r="I272" s="6" t="s">
        <v>130</v>
      </c>
    </row>
    <row r="273" spans="1:9" x14ac:dyDescent="0.3">
      <c r="A273" s="6" t="s">
        <v>1256</v>
      </c>
      <c r="B273" s="7">
        <v>93370</v>
      </c>
      <c r="C273" s="6" t="s">
        <v>441</v>
      </c>
      <c r="D273" s="6" t="s">
        <v>1257</v>
      </c>
      <c r="E273" s="8">
        <v>39073</v>
      </c>
      <c r="F273" s="9" t="s">
        <v>120</v>
      </c>
      <c r="G273" s="6" t="s">
        <v>1258</v>
      </c>
      <c r="H273" s="6" t="s">
        <v>1259</v>
      </c>
      <c r="I273" s="6" t="s">
        <v>160</v>
      </c>
    </row>
    <row r="274" spans="1:9" x14ac:dyDescent="0.3">
      <c r="A274" s="6" t="s">
        <v>1260</v>
      </c>
      <c r="B274" s="7">
        <v>93050</v>
      </c>
      <c r="C274" s="6" t="s">
        <v>230</v>
      </c>
      <c r="D274" s="6" t="s">
        <v>1261</v>
      </c>
      <c r="E274" s="8">
        <v>39052</v>
      </c>
      <c r="F274" s="9" t="s">
        <v>120</v>
      </c>
      <c r="G274" s="6" t="s">
        <v>1262</v>
      </c>
      <c r="H274" s="6" t="s">
        <v>1263</v>
      </c>
      <c r="I274" s="6" t="s">
        <v>130</v>
      </c>
    </row>
    <row r="275" spans="1:9" x14ac:dyDescent="0.3">
      <c r="A275" s="6" t="s">
        <v>1264</v>
      </c>
      <c r="B275" s="7">
        <v>44380</v>
      </c>
      <c r="C275" s="6" t="s">
        <v>1265</v>
      </c>
      <c r="D275" s="6" t="s">
        <v>1266</v>
      </c>
      <c r="E275" s="8">
        <v>39036</v>
      </c>
      <c r="F275" s="9" t="s">
        <v>120</v>
      </c>
      <c r="G275" s="6" t="s">
        <v>1267</v>
      </c>
      <c r="H275" s="6" t="s">
        <v>1268</v>
      </c>
      <c r="I275" s="6" t="s">
        <v>130</v>
      </c>
    </row>
    <row r="276" spans="1:9" x14ac:dyDescent="0.3">
      <c r="A276" s="6" t="s">
        <v>1269</v>
      </c>
      <c r="B276" s="7">
        <v>44820</v>
      </c>
      <c r="C276" s="6" t="s">
        <v>148</v>
      </c>
      <c r="D276" s="6" t="s">
        <v>1270</v>
      </c>
      <c r="E276" s="8">
        <v>39034</v>
      </c>
      <c r="F276" s="9" t="s">
        <v>120</v>
      </c>
      <c r="G276" s="6" t="s">
        <v>1271</v>
      </c>
      <c r="H276" s="6" t="s">
        <v>743</v>
      </c>
      <c r="I276" s="6" t="s">
        <v>160</v>
      </c>
    </row>
    <row r="277" spans="1:9" x14ac:dyDescent="0.3">
      <c r="A277" s="6" t="s">
        <v>1272</v>
      </c>
      <c r="B277" s="7">
        <v>34590</v>
      </c>
      <c r="C277" s="6" t="s">
        <v>525</v>
      </c>
      <c r="D277" s="6" t="s">
        <v>1273</v>
      </c>
      <c r="E277" s="8">
        <v>39028</v>
      </c>
      <c r="F277" s="9" t="s">
        <v>120</v>
      </c>
      <c r="G277" s="6" t="s">
        <v>1274</v>
      </c>
      <c r="H277" s="6" t="s">
        <v>1275</v>
      </c>
      <c r="I277" s="6" t="s">
        <v>460</v>
      </c>
    </row>
    <row r="278" spans="1:9" x14ac:dyDescent="0.3">
      <c r="A278" s="6" t="s">
        <v>1276</v>
      </c>
      <c r="B278" s="7">
        <v>9770</v>
      </c>
      <c r="C278" s="6" t="s">
        <v>700</v>
      </c>
      <c r="D278" s="6" t="s">
        <v>1277</v>
      </c>
      <c r="E278" s="8">
        <v>39007</v>
      </c>
      <c r="F278" s="9" t="s">
        <v>120</v>
      </c>
      <c r="G278" s="6" t="s">
        <v>1278</v>
      </c>
      <c r="H278" s="6" t="s">
        <v>1279</v>
      </c>
      <c r="I278" s="6" t="s">
        <v>160</v>
      </c>
    </row>
    <row r="279" spans="1:9" x14ac:dyDescent="0.3">
      <c r="A279" s="6" t="s">
        <v>1280</v>
      </c>
      <c r="B279" s="7">
        <v>92220</v>
      </c>
      <c r="C279" s="6" t="s">
        <v>332</v>
      </c>
      <c r="D279" s="6" t="s">
        <v>1281</v>
      </c>
      <c r="E279" s="8">
        <v>39006</v>
      </c>
      <c r="F279" s="9" t="s">
        <v>120</v>
      </c>
      <c r="G279" s="6" t="s">
        <v>1282</v>
      </c>
      <c r="H279" s="6" t="s">
        <v>1283</v>
      </c>
      <c r="I279" s="6" t="s">
        <v>130</v>
      </c>
    </row>
    <row r="280" spans="1:9" x14ac:dyDescent="0.3">
      <c r="A280" s="6" t="s">
        <v>1284</v>
      </c>
      <c r="B280" s="7">
        <v>92230</v>
      </c>
      <c r="C280" s="6" t="s">
        <v>441</v>
      </c>
      <c r="D280" s="6" t="s">
        <v>149</v>
      </c>
      <c r="E280" s="8">
        <v>39002</v>
      </c>
      <c r="F280" s="9" t="s">
        <v>120</v>
      </c>
      <c r="G280" s="6" t="s">
        <v>1285</v>
      </c>
      <c r="H280" s="6" t="s">
        <v>1286</v>
      </c>
      <c r="I280" s="6" t="s">
        <v>130</v>
      </c>
    </row>
    <row r="281" spans="1:9" x14ac:dyDescent="0.3">
      <c r="A281" s="6" t="s">
        <v>1287</v>
      </c>
      <c r="B281" s="7">
        <v>89470</v>
      </c>
      <c r="C281" s="6" t="s">
        <v>452</v>
      </c>
      <c r="D281" s="6" t="s">
        <v>1288</v>
      </c>
      <c r="E281" s="8">
        <v>38985</v>
      </c>
      <c r="F281" s="9" t="s">
        <v>120</v>
      </c>
      <c r="G281" s="6" t="s">
        <v>1289</v>
      </c>
      <c r="H281" s="6" t="s">
        <v>1290</v>
      </c>
      <c r="I281" s="6" t="s">
        <v>123</v>
      </c>
    </row>
    <row r="282" spans="1:9" ht="33" x14ac:dyDescent="0.3">
      <c r="A282" s="6" t="s">
        <v>1291</v>
      </c>
      <c r="B282" s="7">
        <v>91090</v>
      </c>
      <c r="C282" s="6" t="s">
        <v>714</v>
      </c>
      <c r="D282" s="6" t="s">
        <v>1292</v>
      </c>
      <c r="E282" s="8">
        <v>38929</v>
      </c>
      <c r="F282" s="9" t="s">
        <v>120</v>
      </c>
      <c r="G282" s="6" t="s">
        <v>1293</v>
      </c>
      <c r="H282" s="6" t="s">
        <v>1294</v>
      </c>
      <c r="I282" s="6" t="s">
        <v>251</v>
      </c>
    </row>
    <row r="283" spans="1:9" x14ac:dyDescent="0.3">
      <c r="A283" s="6" t="s">
        <v>1295</v>
      </c>
      <c r="B283" s="7">
        <v>90350</v>
      </c>
      <c r="C283" s="6" t="s">
        <v>452</v>
      </c>
      <c r="D283" s="6" t="s">
        <v>1296</v>
      </c>
      <c r="E283" s="8">
        <v>38901</v>
      </c>
      <c r="F283" s="9" t="s">
        <v>120</v>
      </c>
      <c r="G283" s="6" t="s">
        <v>1297</v>
      </c>
      <c r="H283" s="6"/>
      <c r="I283" s="6" t="s">
        <v>160</v>
      </c>
    </row>
    <row r="284" spans="1:9" x14ac:dyDescent="0.3">
      <c r="A284" s="6" t="s">
        <v>1298</v>
      </c>
      <c r="B284" s="7">
        <v>90430</v>
      </c>
      <c r="C284" s="6" t="s">
        <v>452</v>
      </c>
      <c r="D284" s="6" t="s">
        <v>1299</v>
      </c>
      <c r="E284" s="8">
        <v>38897</v>
      </c>
      <c r="F284" s="9" t="s">
        <v>120</v>
      </c>
      <c r="G284" s="6" t="s">
        <v>1300</v>
      </c>
      <c r="H284" s="6" t="s">
        <v>1301</v>
      </c>
      <c r="I284" s="6" t="s">
        <v>130</v>
      </c>
    </row>
    <row r="285" spans="1:9" x14ac:dyDescent="0.3">
      <c r="A285" s="6" t="s">
        <v>1302</v>
      </c>
      <c r="B285" s="7">
        <v>32350</v>
      </c>
      <c r="C285" s="6" t="s">
        <v>845</v>
      </c>
      <c r="D285" s="6" t="s">
        <v>1303</v>
      </c>
      <c r="E285" s="8">
        <v>38876</v>
      </c>
      <c r="F285" s="9" t="s">
        <v>120</v>
      </c>
      <c r="G285" s="6" t="s">
        <v>1304</v>
      </c>
      <c r="H285" s="6" t="s">
        <v>1305</v>
      </c>
      <c r="I285" s="6" t="s">
        <v>515</v>
      </c>
    </row>
    <row r="286" spans="1:9" ht="33" x14ac:dyDescent="0.3">
      <c r="A286" s="6" t="s">
        <v>1306</v>
      </c>
      <c r="B286" s="7">
        <v>90080</v>
      </c>
      <c r="C286" s="6" t="s">
        <v>247</v>
      </c>
      <c r="D286" s="6" t="s">
        <v>1307</v>
      </c>
      <c r="E286" s="8">
        <v>38870</v>
      </c>
      <c r="F286" s="9" t="s">
        <v>120</v>
      </c>
      <c r="G286" s="6" t="s">
        <v>1308</v>
      </c>
      <c r="H286" s="6" t="s">
        <v>1309</v>
      </c>
      <c r="I286" s="6" t="s">
        <v>890</v>
      </c>
    </row>
    <row r="287" spans="1:9" x14ac:dyDescent="0.3">
      <c r="A287" s="6" t="s">
        <v>1310</v>
      </c>
      <c r="B287" s="7">
        <v>49800</v>
      </c>
      <c r="C287" s="6" t="s">
        <v>563</v>
      </c>
      <c r="D287" s="6" t="s">
        <v>1311</v>
      </c>
      <c r="E287" s="8">
        <v>38861</v>
      </c>
      <c r="F287" s="9" t="s">
        <v>120</v>
      </c>
      <c r="G287" s="6" t="s">
        <v>1312</v>
      </c>
      <c r="H287" s="6" t="s">
        <v>1313</v>
      </c>
      <c r="I287" s="6" t="s">
        <v>212</v>
      </c>
    </row>
    <row r="288" spans="1:9" ht="33" x14ac:dyDescent="0.3">
      <c r="A288" s="6" t="s">
        <v>1314</v>
      </c>
      <c r="B288" s="7">
        <v>35510</v>
      </c>
      <c r="C288" s="6" t="s">
        <v>393</v>
      </c>
      <c r="D288" s="6" t="s">
        <v>1315</v>
      </c>
      <c r="E288" s="8">
        <v>38855</v>
      </c>
      <c r="F288" s="9" t="s">
        <v>120</v>
      </c>
      <c r="G288" s="6" t="s">
        <v>1316</v>
      </c>
      <c r="H288" s="6" t="s">
        <v>1317</v>
      </c>
      <c r="I288" s="6" t="s">
        <v>130</v>
      </c>
    </row>
    <row r="289" spans="1:9" x14ac:dyDescent="0.3">
      <c r="A289" s="6" t="s">
        <v>1318</v>
      </c>
      <c r="B289" s="7">
        <v>88790</v>
      </c>
      <c r="C289" s="6" t="s">
        <v>709</v>
      </c>
      <c r="D289" s="6" t="s">
        <v>1319</v>
      </c>
      <c r="E289" s="8">
        <v>38804</v>
      </c>
      <c r="F289" s="9" t="s">
        <v>120</v>
      </c>
      <c r="G289" s="6" t="s">
        <v>1320</v>
      </c>
      <c r="H289" s="6" t="s">
        <v>1321</v>
      </c>
      <c r="I289" s="6" t="s">
        <v>130</v>
      </c>
    </row>
    <row r="290" spans="1:9" ht="33" x14ac:dyDescent="0.3">
      <c r="A290" s="6" t="s">
        <v>1322</v>
      </c>
      <c r="B290" s="7">
        <v>88980</v>
      </c>
      <c r="C290" s="6" t="s">
        <v>603</v>
      </c>
      <c r="D290" s="6" t="s">
        <v>1323</v>
      </c>
      <c r="E290" s="8">
        <v>38791</v>
      </c>
      <c r="F290" s="9" t="s">
        <v>120</v>
      </c>
      <c r="G290" s="6" t="s">
        <v>1324</v>
      </c>
      <c r="H290" s="6" t="s">
        <v>1325</v>
      </c>
      <c r="I290" s="6" t="s">
        <v>130</v>
      </c>
    </row>
    <row r="291" spans="1:9" ht="33" x14ac:dyDescent="0.3">
      <c r="A291" s="6" t="s">
        <v>1326</v>
      </c>
      <c r="B291" s="7">
        <v>23530</v>
      </c>
      <c r="C291" s="6" t="s">
        <v>472</v>
      </c>
      <c r="D291" s="6" t="s">
        <v>1327</v>
      </c>
      <c r="E291" s="8">
        <v>38757</v>
      </c>
      <c r="F291" s="9" t="s">
        <v>120</v>
      </c>
      <c r="G291" s="6" t="s">
        <v>1328</v>
      </c>
      <c r="H291" s="6" t="s">
        <v>1329</v>
      </c>
      <c r="I291" s="6" t="s">
        <v>130</v>
      </c>
    </row>
    <row r="292" spans="1:9" x14ac:dyDescent="0.3">
      <c r="A292" s="6" t="s">
        <v>1330</v>
      </c>
      <c r="B292" s="7">
        <v>86280</v>
      </c>
      <c r="C292" s="6" t="s">
        <v>1331</v>
      </c>
      <c r="D292" s="6" t="s">
        <v>1332</v>
      </c>
      <c r="E292" s="8">
        <v>38712</v>
      </c>
      <c r="F292" s="9" t="s">
        <v>120</v>
      </c>
      <c r="G292" s="6" t="s">
        <v>1333</v>
      </c>
      <c r="H292" s="6" t="s">
        <v>1334</v>
      </c>
      <c r="I292" s="6" t="s">
        <v>130</v>
      </c>
    </row>
    <row r="293" spans="1:9" x14ac:dyDescent="0.3">
      <c r="A293" s="6" t="s">
        <v>1335</v>
      </c>
      <c r="B293" s="7">
        <v>84870</v>
      </c>
      <c r="C293" s="6" t="s">
        <v>230</v>
      </c>
      <c r="D293" s="6" t="s">
        <v>1336</v>
      </c>
      <c r="E293" s="8">
        <v>38705</v>
      </c>
      <c r="F293" s="9" t="s">
        <v>120</v>
      </c>
      <c r="G293" s="6" t="s">
        <v>1337</v>
      </c>
      <c r="H293" s="6"/>
      <c r="I293" s="6" t="s">
        <v>130</v>
      </c>
    </row>
    <row r="294" spans="1:9" x14ac:dyDescent="0.3">
      <c r="A294" s="6" t="s">
        <v>1338</v>
      </c>
      <c r="B294" s="7">
        <v>86790</v>
      </c>
      <c r="C294" s="6" t="s">
        <v>148</v>
      </c>
      <c r="D294" s="6" t="s">
        <v>1339</v>
      </c>
      <c r="E294" s="8">
        <v>38698</v>
      </c>
      <c r="F294" s="9" t="s">
        <v>120</v>
      </c>
      <c r="G294" s="6" t="s">
        <v>1340</v>
      </c>
      <c r="H294" s="6" t="s">
        <v>1341</v>
      </c>
      <c r="I294" s="6" t="s">
        <v>130</v>
      </c>
    </row>
    <row r="295" spans="1:9" x14ac:dyDescent="0.3">
      <c r="A295" s="6" t="s">
        <v>76</v>
      </c>
      <c r="B295" s="7">
        <v>1560</v>
      </c>
      <c r="C295" s="6" t="s">
        <v>1342</v>
      </c>
      <c r="D295" s="6" t="s">
        <v>1343</v>
      </c>
      <c r="E295" s="8">
        <v>38695</v>
      </c>
      <c r="F295" s="9" t="s">
        <v>120</v>
      </c>
      <c r="G295" s="6" t="s">
        <v>1344</v>
      </c>
      <c r="H295" s="6" t="s">
        <v>1345</v>
      </c>
      <c r="I295" s="6" t="s">
        <v>191</v>
      </c>
    </row>
    <row r="296" spans="1:9" ht="33" x14ac:dyDescent="0.3">
      <c r="A296" s="6" t="s">
        <v>1346</v>
      </c>
      <c r="B296" s="7">
        <v>79430</v>
      </c>
      <c r="C296" s="6" t="s">
        <v>348</v>
      </c>
      <c r="D296" s="6" t="s">
        <v>1347</v>
      </c>
      <c r="E296" s="8">
        <v>38678</v>
      </c>
      <c r="F296" s="9" t="s">
        <v>120</v>
      </c>
      <c r="G296" s="6" t="s">
        <v>1348</v>
      </c>
      <c r="H296" s="6" t="s">
        <v>1349</v>
      </c>
      <c r="I296" s="6" t="s">
        <v>160</v>
      </c>
    </row>
    <row r="297" spans="1:9" x14ac:dyDescent="0.3">
      <c r="A297" s="6" t="s">
        <v>1350</v>
      </c>
      <c r="B297" s="7">
        <v>84010</v>
      </c>
      <c r="C297" s="6" t="s">
        <v>187</v>
      </c>
      <c r="D297" s="6" t="s">
        <v>1351</v>
      </c>
      <c r="E297" s="8">
        <v>38656</v>
      </c>
      <c r="F297" s="9" t="s">
        <v>120</v>
      </c>
      <c r="G297" s="6" t="s">
        <v>1352</v>
      </c>
      <c r="H297" s="6" t="s">
        <v>1353</v>
      </c>
      <c r="I297" s="6" t="s">
        <v>391</v>
      </c>
    </row>
    <row r="298" spans="1:9" x14ac:dyDescent="0.3">
      <c r="A298" s="6" t="s">
        <v>1354</v>
      </c>
      <c r="B298" s="7">
        <v>75180</v>
      </c>
      <c r="C298" s="6" t="s">
        <v>247</v>
      </c>
      <c r="D298" s="6" t="s">
        <v>1355</v>
      </c>
      <c r="E298" s="8">
        <v>38646</v>
      </c>
      <c r="F298" s="9" t="s">
        <v>120</v>
      </c>
      <c r="G298" s="6" t="s">
        <v>1356</v>
      </c>
      <c r="H298" s="6" t="s">
        <v>1357</v>
      </c>
      <c r="I298" s="6" t="s">
        <v>123</v>
      </c>
    </row>
    <row r="299" spans="1:9" x14ac:dyDescent="0.3">
      <c r="A299" s="6" t="s">
        <v>1358</v>
      </c>
      <c r="B299" s="7">
        <v>83420</v>
      </c>
      <c r="C299" s="6" t="s">
        <v>452</v>
      </c>
      <c r="D299" s="6" t="s">
        <v>1359</v>
      </c>
      <c r="E299" s="8">
        <v>38645</v>
      </c>
      <c r="F299" s="9" t="s">
        <v>120</v>
      </c>
      <c r="G299" s="6" t="s">
        <v>1360</v>
      </c>
      <c r="H299" s="6" t="s">
        <v>1361</v>
      </c>
      <c r="I299" s="6" t="s">
        <v>123</v>
      </c>
    </row>
    <row r="300" spans="1:9" x14ac:dyDescent="0.3">
      <c r="A300" s="6" t="s">
        <v>1362</v>
      </c>
      <c r="B300" s="7">
        <v>84690</v>
      </c>
      <c r="C300" s="6" t="s">
        <v>148</v>
      </c>
      <c r="D300" s="6" t="s">
        <v>149</v>
      </c>
      <c r="E300" s="8">
        <v>38581</v>
      </c>
      <c r="F300" s="9" t="s">
        <v>120</v>
      </c>
      <c r="G300" s="6" t="s">
        <v>1363</v>
      </c>
      <c r="H300" s="6"/>
      <c r="I300" s="6" t="s">
        <v>130</v>
      </c>
    </row>
    <row r="301" spans="1:9" x14ac:dyDescent="0.3">
      <c r="A301" s="6" t="s">
        <v>1364</v>
      </c>
      <c r="B301" s="7">
        <v>71950</v>
      </c>
      <c r="C301" s="6" t="s">
        <v>348</v>
      </c>
      <c r="D301" s="6" t="s">
        <v>1365</v>
      </c>
      <c r="E301" s="8">
        <v>38568</v>
      </c>
      <c r="F301" s="9" t="s">
        <v>120</v>
      </c>
      <c r="G301" s="6" t="s">
        <v>1366</v>
      </c>
      <c r="H301" s="6" t="s">
        <v>1367</v>
      </c>
      <c r="I301" s="6" t="s">
        <v>130</v>
      </c>
    </row>
    <row r="302" spans="1:9" x14ac:dyDescent="0.3">
      <c r="A302" s="6" t="s">
        <v>1368</v>
      </c>
      <c r="B302" s="7">
        <v>84680</v>
      </c>
      <c r="C302" s="6" t="s">
        <v>1369</v>
      </c>
      <c r="D302" s="6" t="s">
        <v>1370</v>
      </c>
      <c r="E302" s="8">
        <v>38559</v>
      </c>
      <c r="F302" s="9" t="s">
        <v>120</v>
      </c>
      <c r="G302" s="6" t="s">
        <v>1371</v>
      </c>
      <c r="H302" s="6" t="s">
        <v>1372</v>
      </c>
      <c r="I302" s="6" t="s">
        <v>890</v>
      </c>
    </row>
    <row r="303" spans="1:9" x14ac:dyDescent="0.3">
      <c r="A303" s="6" t="s">
        <v>1373</v>
      </c>
      <c r="B303" s="7">
        <v>84670</v>
      </c>
      <c r="C303" s="6" t="s">
        <v>1374</v>
      </c>
      <c r="D303" s="6" t="s">
        <v>1375</v>
      </c>
      <c r="E303" s="8">
        <v>38558</v>
      </c>
      <c r="F303" s="9" t="s">
        <v>120</v>
      </c>
      <c r="G303" s="6" t="s">
        <v>1376</v>
      </c>
      <c r="H303" s="6" t="s">
        <v>1377</v>
      </c>
      <c r="I303" s="6" t="s">
        <v>160</v>
      </c>
    </row>
    <row r="304" spans="1:9" x14ac:dyDescent="0.3">
      <c r="A304" s="6" t="s">
        <v>1378</v>
      </c>
      <c r="B304" s="7">
        <v>42700</v>
      </c>
      <c r="C304" s="6" t="s">
        <v>563</v>
      </c>
      <c r="D304" s="6" t="s">
        <v>1379</v>
      </c>
      <c r="E304" s="8">
        <v>38555</v>
      </c>
      <c r="F304" s="9" t="s">
        <v>120</v>
      </c>
      <c r="G304" s="6" t="s">
        <v>1380</v>
      </c>
      <c r="H304" s="6" t="s">
        <v>1381</v>
      </c>
      <c r="I304" s="6" t="s">
        <v>460</v>
      </c>
    </row>
    <row r="305" spans="1:9" ht="33" x14ac:dyDescent="0.3">
      <c r="A305" s="6" t="s">
        <v>1382</v>
      </c>
      <c r="B305" s="7">
        <v>4890</v>
      </c>
      <c r="C305" s="6" t="s">
        <v>187</v>
      </c>
      <c r="D305" s="6" t="s">
        <v>1383</v>
      </c>
      <c r="E305" s="8">
        <v>38533</v>
      </c>
      <c r="F305" s="9" t="s">
        <v>120</v>
      </c>
      <c r="G305" s="6" t="s">
        <v>1384</v>
      </c>
      <c r="H305" s="6" t="s">
        <v>1385</v>
      </c>
      <c r="I305" s="6" t="s">
        <v>191</v>
      </c>
    </row>
    <row r="306" spans="1:9" ht="49.5" x14ac:dyDescent="0.3">
      <c r="A306" s="6" t="s">
        <v>1386</v>
      </c>
      <c r="B306" s="7">
        <v>10960</v>
      </c>
      <c r="C306" s="6" t="s">
        <v>1096</v>
      </c>
      <c r="D306" s="6" t="s">
        <v>1387</v>
      </c>
      <c r="E306" s="8">
        <v>38484</v>
      </c>
      <c r="F306" s="9" t="s">
        <v>120</v>
      </c>
      <c r="G306" s="6" t="s">
        <v>1388</v>
      </c>
      <c r="H306" s="6" t="s">
        <v>1389</v>
      </c>
      <c r="I306" s="6" t="s">
        <v>123</v>
      </c>
    </row>
    <row r="307" spans="1:9" x14ac:dyDescent="0.3">
      <c r="A307" s="6" t="s">
        <v>1390</v>
      </c>
      <c r="B307" s="7">
        <v>73240</v>
      </c>
      <c r="C307" s="6" t="s">
        <v>489</v>
      </c>
      <c r="D307" s="6" t="s">
        <v>1391</v>
      </c>
      <c r="E307" s="8">
        <v>38400</v>
      </c>
      <c r="F307" s="9" t="s">
        <v>120</v>
      </c>
      <c r="G307" s="6" t="s">
        <v>1392</v>
      </c>
      <c r="H307" s="6" t="s">
        <v>1393</v>
      </c>
      <c r="I307" s="6" t="s">
        <v>646</v>
      </c>
    </row>
    <row r="308" spans="1:9" ht="33" x14ac:dyDescent="0.3">
      <c r="A308" s="6" t="s">
        <v>1394</v>
      </c>
      <c r="B308" s="7">
        <v>79160</v>
      </c>
      <c r="C308" s="6" t="s">
        <v>362</v>
      </c>
      <c r="D308" s="6" t="s">
        <v>1395</v>
      </c>
      <c r="E308" s="8">
        <v>38345</v>
      </c>
      <c r="F308" s="9" t="s">
        <v>120</v>
      </c>
      <c r="G308" s="6" t="s">
        <v>1396</v>
      </c>
      <c r="H308" s="6" t="s">
        <v>1397</v>
      </c>
      <c r="I308" s="6" t="s">
        <v>130</v>
      </c>
    </row>
    <row r="309" spans="1:9" x14ac:dyDescent="0.3">
      <c r="A309" s="6" t="s">
        <v>1398</v>
      </c>
      <c r="B309" s="7">
        <v>81000</v>
      </c>
      <c r="C309" s="6" t="s">
        <v>452</v>
      </c>
      <c r="D309" s="6" t="s">
        <v>1399</v>
      </c>
      <c r="E309" s="8">
        <v>38343</v>
      </c>
      <c r="F309" s="9" t="s">
        <v>120</v>
      </c>
      <c r="G309" s="6" t="s">
        <v>1400</v>
      </c>
      <c r="H309" s="6" t="s">
        <v>1401</v>
      </c>
      <c r="I309" s="6" t="s">
        <v>212</v>
      </c>
    </row>
    <row r="310" spans="1:9" ht="33" x14ac:dyDescent="0.3">
      <c r="A310" s="6" t="s">
        <v>1402</v>
      </c>
      <c r="B310" s="7">
        <v>14830</v>
      </c>
      <c r="C310" s="6" t="s">
        <v>441</v>
      </c>
      <c r="D310" s="6" t="s">
        <v>1403</v>
      </c>
      <c r="E310" s="8">
        <v>38324</v>
      </c>
      <c r="F310" s="9" t="s">
        <v>120</v>
      </c>
      <c r="G310" s="6" t="s">
        <v>1404</v>
      </c>
      <c r="H310" s="6" t="s">
        <v>1405</v>
      </c>
      <c r="I310" s="6" t="s">
        <v>130</v>
      </c>
    </row>
    <row r="311" spans="1:9" ht="33" x14ac:dyDescent="0.3">
      <c r="A311" s="6" t="s">
        <v>1406</v>
      </c>
      <c r="B311" s="7">
        <v>41650</v>
      </c>
      <c r="C311" s="6" t="s">
        <v>247</v>
      </c>
      <c r="D311" s="6" t="s">
        <v>1407</v>
      </c>
      <c r="E311" s="8">
        <v>38287</v>
      </c>
      <c r="F311" s="9" t="s">
        <v>120</v>
      </c>
      <c r="G311" s="6" t="s">
        <v>1408</v>
      </c>
      <c r="H311" s="6" t="s">
        <v>1409</v>
      </c>
      <c r="I311" s="6" t="s">
        <v>890</v>
      </c>
    </row>
    <row r="312" spans="1:9" x14ac:dyDescent="0.3">
      <c r="A312" s="6" t="s">
        <v>1410</v>
      </c>
      <c r="B312" s="7">
        <v>23810</v>
      </c>
      <c r="C312" s="6" t="s">
        <v>247</v>
      </c>
      <c r="D312" s="6" t="s">
        <v>1411</v>
      </c>
      <c r="E312" s="8">
        <v>38251</v>
      </c>
      <c r="F312" s="9" t="s">
        <v>120</v>
      </c>
      <c r="G312" s="6" t="s">
        <v>1412</v>
      </c>
      <c r="H312" s="6" t="s">
        <v>1413</v>
      </c>
      <c r="I312" s="6" t="s">
        <v>130</v>
      </c>
    </row>
    <row r="313" spans="1:9" x14ac:dyDescent="0.3">
      <c r="A313" s="6" t="s">
        <v>1414</v>
      </c>
      <c r="B313" s="7">
        <v>78930</v>
      </c>
      <c r="C313" s="6" t="s">
        <v>148</v>
      </c>
      <c r="D313" s="6" t="s">
        <v>1415</v>
      </c>
      <c r="E313" s="8">
        <v>38204</v>
      </c>
      <c r="F313" s="9" t="s">
        <v>120</v>
      </c>
      <c r="G313" s="6" t="s">
        <v>1416</v>
      </c>
      <c r="H313" s="6"/>
      <c r="I313" s="6" t="s">
        <v>130</v>
      </c>
    </row>
    <row r="314" spans="1:9" x14ac:dyDescent="0.3">
      <c r="A314" s="6" t="s">
        <v>1417</v>
      </c>
      <c r="B314" s="7">
        <v>77500</v>
      </c>
      <c r="C314" s="6" t="s">
        <v>1051</v>
      </c>
      <c r="D314" s="6" t="s">
        <v>1418</v>
      </c>
      <c r="E314" s="8">
        <v>38204</v>
      </c>
      <c r="F314" s="9" t="s">
        <v>120</v>
      </c>
      <c r="G314" s="6" t="s">
        <v>1419</v>
      </c>
      <c r="H314" s="6" t="s">
        <v>1420</v>
      </c>
      <c r="I314" s="6" t="s">
        <v>160</v>
      </c>
    </row>
    <row r="315" spans="1:9" ht="33" x14ac:dyDescent="0.3">
      <c r="A315" s="6" t="s">
        <v>1421</v>
      </c>
      <c r="B315" s="7">
        <v>58730</v>
      </c>
      <c r="C315" s="6" t="s">
        <v>714</v>
      </c>
      <c r="D315" s="6" t="s">
        <v>1422</v>
      </c>
      <c r="E315" s="8">
        <v>38201</v>
      </c>
      <c r="F315" s="9" t="s">
        <v>120</v>
      </c>
      <c r="G315" s="6" t="s">
        <v>1423</v>
      </c>
      <c r="H315" s="6" t="s">
        <v>1424</v>
      </c>
      <c r="I315" s="6" t="s">
        <v>1189</v>
      </c>
    </row>
    <row r="316" spans="1:9" x14ac:dyDescent="0.3">
      <c r="A316" s="6" t="s">
        <v>55</v>
      </c>
      <c r="B316" s="7">
        <v>34220</v>
      </c>
      <c r="C316" s="6" t="s">
        <v>260</v>
      </c>
      <c r="D316" s="6" t="s">
        <v>1425</v>
      </c>
      <c r="E316" s="8">
        <v>38191</v>
      </c>
      <c r="F316" s="9" t="s">
        <v>120</v>
      </c>
      <c r="G316" s="6" t="s">
        <v>1426</v>
      </c>
      <c r="H316" s="6" t="s">
        <v>1427</v>
      </c>
      <c r="I316" s="6" t="s">
        <v>130</v>
      </c>
    </row>
    <row r="317" spans="1:9" ht="33" x14ac:dyDescent="0.3">
      <c r="A317" s="6" t="s">
        <v>74</v>
      </c>
      <c r="B317" s="7">
        <v>78000</v>
      </c>
      <c r="C317" s="6" t="s">
        <v>511</v>
      </c>
      <c r="D317" s="6" t="s">
        <v>1428</v>
      </c>
      <c r="E317" s="8">
        <v>38188</v>
      </c>
      <c r="F317" s="9" t="s">
        <v>120</v>
      </c>
      <c r="G317" s="6" t="s">
        <v>1429</v>
      </c>
      <c r="H317" s="6" t="s">
        <v>1430</v>
      </c>
      <c r="I317" s="6" t="s">
        <v>130</v>
      </c>
    </row>
    <row r="318" spans="1:9" x14ac:dyDescent="0.3">
      <c r="A318" s="6" t="s">
        <v>1431</v>
      </c>
      <c r="B318" s="7">
        <v>77970</v>
      </c>
      <c r="C318" s="6" t="s">
        <v>538</v>
      </c>
      <c r="D318" s="6" t="s">
        <v>1432</v>
      </c>
      <c r="E318" s="8">
        <v>38117</v>
      </c>
      <c r="F318" s="9" t="s">
        <v>120</v>
      </c>
      <c r="G318" s="6" t="s">
        <v>1433</v>
      </c>
      <c r="H318" s="6" t="s">
        <v>1434</v>
      </c>
      <c r="I318" s="6" t="s">
        <v>251</v>
      </c>
    </row>
    <row r="319" spans="1:9" ht="49.5" x14ac:dyDescent="0.3">
      <c r="A319" s="6" t="s">
        <v>1435</v>
      </c>
      <c r="B319" s="7">
        <v>34310</v>
      </c>
      <c r="C319" s="6" t="s">
        <v>1155</v>
      </c>
      <c r="D319" s="6" t="s">
        <v>1436</v>
      </c>
      <c r="E319" s="8">
        <v>38021</v>
      </c>
      <c r="F319" s="9" t="s">
        <v>120</v>
      </c>
      <c r="G319" s="6" t="s">
        <v>1437</v>
      </c>
      <c r="H319" s="6" t="s">
        <v>1438</v>
      </c>
      <c r="I319" s="6" t="s">
        <v>130</v>
      </c>
    </row>
    <row r="320" spans="1:9" ht="33" x14ac:dyDescent="0.3">
      <c r="A320" s="6" t="s">
        <v>1439</v>
      </c>
      <c r="B320" s="7">
        <v>19680</v>
      </c>
      <c r="C320" s="6" t="s">
        <v>1245</v>
      </c>
      <c r="D320" s="6" t="s">
        <v>1440</v>
      </c>
      <c r="E320" s="8">
        <v>38020</v>
      </c>
      <c r="F320" s="9" t="s">
        <v>120</v>
      </c>
      <c r="G320" s="6" t="s">
        <v>1441</v>
      </c>
      <c r="H320" s="6" t="s">
        <v>1442</v>
      </c>
      <c r="I320" s="6" t="s">
        <v>130</v>
      </c>
    </row>
    <row r="321" spans="1:9" x14ac:dyDescent="0.3">
      <c r="A321" s="6" t="s">
        <v>1443</v>
      </c>
      <c r="B321" s="7">
        <v>24110</v>
      </c>
      <c r="C321" s="6" t="s">
        <v>214</v>
      </c>
      <c r="D321" s="6" t="s">
        <v>1444</v>
      </c>
      <c r="E321" s="8">
        <v>37979</v>
      </c>
      <c r="F321" s="9" t="s">
        <v>120</v>
      </c>
      <c r="G321" s="6" t="s">
        <v>1445</v>
      </c>
      <c r="H321" s="6" t="s">
        <v>1446</v>
      </c>
      <c r="I321" s="6" t="s">
        <v>130</v>
      </c>
    </row>
    <row r="322" spans="1:9" x14ac:dyDescent="0.3">
      <c r="A322" s="6" t="s">
        <v>1447</v>
      </c>
      <c r="B322" s="7">
        <v>74610</v>
      </c>
      <c r="C322" s="6" t="s">
        <v>538</v>
      </c>
      <c r="D322" s="6" t="s">
        <v>1448</v>
      </c>
      <c r="E322" s="8">
        <v>37978</v>
      </c>
      <c r="F322" s="9" t="s">
        <v>120</v>
      </c>
      <c r="G322" s="6" t="s">
        <v>1449</v>
      </c>
      <c r="H322" s="6" t="s">
        <v>1450</v>
      </c>
      <c r="I322" s="6" t="s">
        <v>160</v>
      </c>
    </row>
    <row r="323" spans="1:9" ht="33" x14ac:dyDescent="0.3">
      <c r="A323" s="6" t="s">
        <v>1451</v>
      </c>
      <c r="B323" s="7">
        <v>25750</v>
      </c>
      <c r="C323" s="6" t="s">
        <v>1452</v>
      </c>
      <c r="D323" s="6" t="s">
        <v>1453</v>
      </c>
      <c r="E323" s="8">
        <v>37929</v>
      </c>
      <c r="F323" s="9" t="s">
        <v>120</v>
      </c>
      <c r="G323" s="6" t="s">
        <v>1454</v>
      </c>
      <c r="H323" s="6" t="s">
        <v>1455</v>
      </c>
      <c r="I323" s="6" t="s">
        <v>130</v>
      </c>
    </row>
    <row r="324" spans="1:9" x14ac:dyDescent="0.3">
      <c r="A324" s="6" t="s">
        <v>1456</v>
      </c>
      <c r="B324" s="7">
        <v>7660</v>
      </c>
      <c r="C324" s="6" t="s">
        <v>260</v>
      </c>
      <c r="D324" s="6" t="s">
        <v>1457</v>
      </c>
      <c r="E324" s="8">
        <v>37901</v>
      </c>
      <c r="F324" s="9" t="s">
        <v>120</v>
      </c>
      <c r="G324" s="6" t="s">
        <v>1458</v>
      </c>
      <c r="H324" s="6" t="s">
        <v>1459</v>
      </c>
      <c r="I324" s="6" t="s">
        <v>890</v>
      </c>
    </row>
    <row r="325" spans="1:9" x14ac:dyDescent="0.3">
      <c r="A325" s="6" t="s">
        <v>59</v>
      </c>
      <c r="B325" s="7">
        <v>35250</v>
      </c>
      <c r="C325" s="6" t="s">
        <v>1059</v>
      </c>
      <c r="D325" s="6" t="s">
        <v>1460</v>
      </c>
      <c r="E325" s="8">
        <v>37868</v>
      </c>
      <c r="F325" s="9" t="s">
        <v>120</v>
      </c>
      <c r="G325" s="6" t="s">
        <v>1461</v>
      </c>
      <c r="H325" s="6" t="s">
        <v>1462</v>
      </c>
      <c r="I325" s="6" t="s">
        <v>620</v>
      </c>
    </row>
    <row r="326" spans="1:9" ht="33" x14ac:dyDescent="0.3">
      <c r="A326" s="6" t="s">
        <v>1463</v>
      </c>
      <c r="B326" s="7">
        <v>37270</v>
      </c>
      <c r="C326" s="6" t="s">
        <v>511</v>
      </c>
      <c r="D326" s="6" t="s">
        <v>1464</v>
      </c>
      <c r="E326" s="8">
        <v>37834</v>
      </c>
      <c r="F326" s="9" t="s">
        <v>120</v>
      </c>
      <c r="G326" s="6" t="s">
        <v>1465</v>
      </c>
      <c r="H326" s="6" t="s">
        <v>1466</v>
      </c>
      <c r="I326" s="6" t="s">
        <v>130</v>
      </c>
    </row>
    <row r="327" spans="1:9" ht="33" x14ac:dyDescent="0.3">
      <c r="A327" s="6" t="s">
        <v>1467</v>
      </c>
      <c r="B327" s="7">
        <v>72710</v>
      </c>
      <c r="C327" s="6" t="s">
        <v>148</v>
      </c>
      <c r="D327" s="6" t="s">
        <v>1468</v>
      </c>
      <c r="E327" s="8">
        <v>37832</v>
      </c>
      <c r="F327" s="9" t="s">
        <v>120</v>
      </c>
      <c r="G327" s="6" t="s">
        <v>1469</v>
      </c>
      <c r="H327" s="6" t="s">
        <v>1470</v>
      </c>
      <c r="I327" s="6" t="s">
        <v>130</v>
      </c>
    </row>
    <row r="328" spans="1:9" x14ac:dyDescent="0.3">
      <c r="A328" s="6" t="s">
        <v>1471</v>
      </c>
      <c r="B328" s="7">
        <v>71050</v>
      </c>
      <c r="C328" s="6" t="s">
        <v>148</v>
      </c>
      <c r="D328" s="6" t="s">
        <v>909</v>
      </c>
      <c r="E328" s="8">
        <v>37823</v>
      </c>
      <c r="F328" s="9" t="s">
        <v>120</v>
      </c>
      <c r="G328" s="6" t="s">
        <v>1472</v>
      </c>
      <c r="H328" s="6" t="s">
        <v>1473</v>
      </c>
      <c r="I328" s="6" t="s">
        <v>130</v>
      </c>
    </row>
    <row r="329" spans="1:9" ht="33" x14ac:dyDescent="0.3">
      <c r="A329" s="6" t="s">
        <v>1474</v>
      </c>
      <c r="B329" s="7">
        <v>72130</v>
      </c>
      <c r="C329" s="6" t="s">
        <v>511</v>
      </c>
      <c r="D329" s="6" t="s">
        <v>1475</v>
      </c>
      <c r="E329" s="8">
        <v>37803</v>
      </c>
      <c r="F329" s="9" t="s">
        <v>120</v>
      </c>
      <c r="G329" s="6" t="s">
        <v>1476</v>
      </c>
      <c r="H329" s="6" t="s">
        <v>1477</v>
      </c>
      <c r="I329" s="6" t="s">
        <v>160</v>
      </c>
    </row>
    <row r="330" spans="1:9" x14ac:dyDescent="0.3">
      <c r="A330" s="6" t="s">
        <v>1478</v>
      </c>
      <c r="B330" s="7">
        <v>34120</v>
      </c>
      <c r="C330" s="6" t="s">
        <v>790</v>
      </c>
      <c r="D330" s="6" t="s">
        <v>1479</v>
      </c>
      <c r="E330" s="8">
        <v>37797</v>
      </c>
      <c r="F330" s="9" t="s">
        <v>120</v>
      </c>
      <c r="G330" s="6" t="s">
        <v>1480</v>
      </c>
      <c r="H330" s="6" t="s">
        <v>1481</v>
      </c>
      <c r="I330" s="6" t="s">
        <v>130</v>
      </c>
    </row>
    <row r="331" spans="1:9" ht="33" x14ac:dyDescent="0.3">
      <c r="A331" s="6" t="s">
        <v>1482</v>
      </c>
      <c r="B331" s="7">
        <v>36570</v>
      </c>
      <c r="C331" s="6" t="s">
        <v>203</v>
      </c>
      <c r="D331" s="6" t="s">
        <v>1483</v>
      </c>
      <c r="E331" s="8">
        <v>37763</v>
      </c>
      <c r="F331" s="9" t="s">
        <v>120</v>
      </c>
      <c r="G331" s="6" t="s">
        <v>1484</v>
      </c>
      <c r="H331" s="6" t="s">
        <v>1485</v>
      </c>
      <c r="I331" s="6" t="s">
        <v>130</v>
      </c>
    </row>
    <row r="332" spans="1:9" x14ac:dyDescent="0.3">
      <c r="A332" s="6" t="s">
        <v>1486</v>
      </c>
      <c r="B332" s="7">
        <v>71090</v>
      </c>
      <c r="C332" s="6" t="s">
        <v>187</v>
      </c>
      <c r="D332" s="6" t="s">
        <v>1487</v>
      </c>
      <c r="E332" s="8">
        <v>37669</v>
      </c>
      <c r="F332" s="9" t="s">
        <v>120</v>
      </c>
      <c r="G332" s="6" t="s">
        <v>1488</v>
      </c>
      <c r="H332" s="6" t="s">
        <v>1489</v>
      </c>
      <c r="I332" s="6" t="s">
        <v>123</v>
      </c>
    </row>
    <row r="333" spans="1:9" x14ac:dyDescent="0.3">
      <c r="A333" s="6" t="s">
        <v>1490</v>
      </c>
      <c r="B333" s="7">
        <v>69730</v>
      </c>
      <c r="C333" s="6" t="s">
        <v>187</v>
      </c>
      <c r="D333" s="6" t="s">
        <v>1491</v>
      </c>
      <c r="E333" s="8">
        <v>37649</v>
      </c>
      <c r="F333" s="9" t="s">
        <v>120</v>
      </c>
      <c r="G333" s="6" t="s">
        <v>1492</v>
      </c>
      <c r="H333" s="6" t="s">
        <v>1493</v>
      </c>
      <c r="I333" s="6" t="s">
        <v>1189</v>
      </c>
    </row>
    <row r="334" spans="1:9" x14ac:dyDescent="0.3">
      <c r="A334" s="6" t="s">
        <v>1494</v>
      </c>
      <c r="B334" s="7">
        <v>6890</v>
      </c>
      <c r="C334" s="6" t="s">
        <v>441</v>
      </c>
      <c r="D334" s="6" t="s">
        <v>1495</v>
      </c>
      <c r="E334" s="8">
        <v>37649</v>
      </c>
      <c r="F334" s="9" t="s">
        <v>120</v>
      </c>
      <c r="G334" s="6" t="s">
        <v>1496</v>
      </c>
      <c r="H334" s="6" t="s">
        <v>1497</v>
      </c>
      <c r="I334" s="6" t="s">
        <v>130</v>
      </c>
    </row>
    <row r="335" spans="1:9" x14ac:dyDescent="0.3">
      <c r="A335" s="6" t="s">
        <v>1498</v>
      </c>
      <c r="B335" s="7">
        <v>11500</v>
      </c>
      <c r="C335" s="6" t="s">
        <v>452</v>
      </c>
      <c r="D335" s="6" t="s">
        <v>1499</v>
      </c>
      <c r="E335" s="8">
        <v>37630</v>
      </c>
      <c r="F335" s="9" t="s">
        <v>120</v>
      </c>
      <c r="G335" s="6" t="s">
        <v>1500</v>
      </c>
      <c r="H335" s="6" t="s">
        <v>1501</v>
      </c>
      <c r="I335" s="6" t="s">
        <v>181</v>
      </c>
    </row>
    <row r="336" spans="1:9" x14ac:dyDescent="0.3">
      <c r="A336" s="6" t="s">
        <v>1502</v>
      </c>
      <c r="B336" s="7">
        <v>69960</v>
      </c>
      <c r="C336" s="6" t="s">
        <v>472</v>
      </c>
      <c r="D336" s="6" t="s">
        <v>1503</v>
      </c>
      <c r="E336" s="8">
        <v>37585</v>
      </c>
      <c r="F336" s="9" t="s">
        <v>120</v>
      </c>
      <c r="G336" s="6" t="s">
        <v>1504</v>
      </c>
      <c r="H336" s="6" t="s">
        <v>1505</v>
      </c>
      <c r="I336" s="6" t="s">
        <v>130</v>
      </c>
    </row>
    <row r="337" spans="1:9" x14ac:dyDescent="0.3">
      <c r="A337" s="6" t="s">
        <v>1506</v>
      </c>
      <c r="B337" s="7">
        <v>69460</v>
      </c>
      <c r="C337" s="6" t="s">
        <v>775</v>
      </c>
      <c r="D337" s="6" t="s">
        <v>1507</v>
      </c>
      <c r="E337" s="8">
        <v>37571</v>
      </c>
      <c r="F337" s="9" t="s">
        <v>120</v>
      </c>
      <c r="G337" s="6" t="s">
        <v>1508</v>
      </c>
      <c r="H337" s="6" t="s">
        <v>1509</v>
      </c>
      <c r="I337" s="6" t="s">
        <v>890</v>
      </c>
    </row>
    <row r="338" spans="1:9" x14ac:dyDescent="0.3">
      <c r="A338" s="6" t="s">
        <v>1510</v>
      </c>
      <c r="B338" s="7">
        <v>69620</v>
      </c>
      <c r="C338" s="6" t="s">
        <v>402</v>
      </c>
      <c r="D338" s="6" t="s">
        <v>1511</v>
      </c>
      <c r="E338" s="8">
        <v>37561</v>
      </c>
      <c r="F338" s="9" t="s">
        <v>120</v>
      </c>
      <c r="G338" s="6" t="s">
        <v>1512</v>
      </c>
      <c r="H338" s="6" t="s">
        <v>1513</v>
      </c>
      <c r="I338" s="6" t="s">
        <v>160</v>
      </c>
    </row>
    <row r="339" spans="1:9" ht="33" x14ac:dyDescent="0.3">
      <c r="A339" s="6" t="s">
        <v>1514</v>
      </c>
      <c r="B339" s="7">
        <v>27740</v>
      </c>
      <c r="C339" s="6" t="s">
        <v>1515</v>
      </c>
      <c r="D339" s="6" t="s">
        <v>1516</v>
      </c>
      <c r="E339" s="8">
        <v>37558</v>
      </c>
      <c r="F339" s="9" t="s">
        <v>120</v>
      </c>
      <c r="G339" s="6" t="s">
        <v>1517</v>
      </c>
      <c r="H339" s="6" t="s">
        <v>1518</v>
      </c>
      <c r="I339" s="6" t="s">
        <v>160</v>
      </c>
    </row>
    <row r="340" spans="1:9" x14ac:dyDescent="0.3">
      <c r="A340" s="6" t="s">
        <v>1519</v>
      </c>
      <c r="B340" s="7">
        <v>36530</v>
      </c>
      <c r="C340" s="6" t="s">
        <v>148</v>
      </c>
      <c r="D340" s="6" t="s">
        <v>1520</v>
      </c>
      <c r="E340" s="8">
        <v>37551</v>
      </c>
      <c r="F340" s="9" t="s">
        <v>120</v>
      </c>
      <c r="G340" s="6" t="s">
        <v>1521</v>
      </c>
      <c r="H340" s="6" t="s">
        <v>1522</v>
      </c>
      <c r="I340" s="6" t="s">
        <v>130</v>
      </c>
    </row>
    <row r="341" spans="1:9" x14ac:dyDescent="0.3">
      <c r="A341" s="6" t="s">
        <v>1523</v>
      </c>
      <c r="B341" s="7">
        <v>69260</v>
      </c>
      <c r="C341" s="6" t="s">
        <v>452</v>
      </c>
      <c r="D341" s="6" t="s">
        <v>1524</v>
      </c>
      <c r="E341" s="8">
        <v>37536</v>
      </c>
      <c r="F341" s="9" t="s">
        <v>120</v>
      </c>
      <c r="G341" s="6" t="s">
        <v>1525</v>
      </c>
      <c r="H341" s="6" t="s">
        <v>1526</v>
      </c>
      <c r="I341" s="6" t="s">
        <v>130</v>
      </c>
    </row>
    <row r="342" spans="1:9" ht="33" x14ac:dyDescent="0.3">
      <c r="A342" s="6" t="s">
        <v>1527</v>
      </c>
      <c r="B342" s="7">
        <v>33530</v>
      </c>
      <c r="C342" s="6" t="s">
        <v>247</v>
      </c>
      <c r="D342" s="6" t="s">
        <v>1528</v>
      </c>
      <c r="E342" s="8">
        <v>37524</v>
      </c>
      <c r="F342" s="9" t="s">
        <v>120</v>
      </c>
      <c r="G342" s="6" t="s">
        <v>1529</v>
      </c>
      <c r="H342" s="6" t="s">
        <v>1530</v>
      </c>
      <c r="I342" s="6" t="s">
        <v>171</v>
      </c>
    </row>
    <row r="343" spans="1:9" ht="33" x14ac:dyDescent="0.3">
      <c r="A343" s="6" t="s">
        <v>1531</v>
      </c>
      <c r="B343" s="7">
        <v>58430</v>
      </c>
      <c r="C343" s="6" t="s">
        <v>187</v>
      </c>
      <c r="D343" s="6" t="s">
        <v>1532</v>
      </c>
      <c r="E343" s="8">
        <v>37484</v>
      </c>
      <c r="F343" s="9" t="s">
        <v>120</v>
      </c>
      <c r="G343" s="6" t="s">
        <v>1533</v>
      </c>
      <c r="H343" s="6" t="s">
        <v>1534</v>
      </c>
      <c r="I343" s="6" t="s">
        <v>191</v>
      </c>
    </row>
    <row r="344" spans="1:9" x14ac:dyDescent="0.3">
      <c r="A344" s="6" t="s">
        <v>1535</v>
      </c>
      <c r="B344" s="7">
        <v>68290</v>
      </c>
      <c r="C344" s="6" t="s">
        <v>1150</v>
      </c>
      <c r="D344" s="6" t="s">
        <v>1536</v>
      </c>
      <c r="E344" s="8">
        <v>37473</v>
      </c>
      <c r="F344" s="9" t="s">
        <v>120</v>
      </c>
      <c r="G344" s="6" t="s">
        <v>1537</v>
      </c>
      <c r="H344" s="6" t="s">
        <v>1538</v>
      </c>
      <c r="I344" s="6" t="s">
        <v>130</v>
      </c>
    </row>
    <row r="345" spans="1:9" x14ac:dyDescent="0.3">
      <c r="A345" s="6" t="s">
        <v>1539</v>
      </c>
      <c r="B345" s="7">
        <v>67830</v>
      </c>
      <c r="C345" s="6" t="s">
        <v>472</v>
      </c>
      <c r="D345" s="6" t="s">
        <v>1540</v>
      </c>
      <c r="E345" s="8">
        <v>37462</v>
      </c>
      <c r="F345" s="9" t="s">
        <v>120</v>
      </c>
      <c r="G345" s="6" t="s">
        <v>1541</v>
      </c>
      <c r="H345" s="6" t="s">
        <v>1542</v>
      </c>
      <c r="I345" s="6" t="s">
        <v>130</v>
      </c>
    </row>
    <row r="346" spans="1:9" x14ac:dyDescent="0.3">
      <c r="A346" s="6" t="s">
        <v>1543</v>
      </c>
      <c r="B346" s="7">
        <v>30610</v>
      </c>
      <c r="C346" s="6" t="s">
        <v>156</v>
      </c>
      <c r="D346" s="6" t="s">
        <v>1544</v>
      </c>
      <c r="E346" s="8">
        <v>37455</v>
      </c>
      <c r="F346" s="9" t="s">
        <v>120</v>
      </c>
      <c r="G346" s="6" t="s">
        <v>1545</v>
      </c>
      <c r="H346" s="6" t="s">
        <v>1546</v>
      </c>
      <c r="I346" s="6" t="s">
        <v>130</v>
      </c>
    </row>
    <row r="347" spans="1:9" x14ac:dyDescent="0.3">
      <c r="A347" s="6" t="s">
        <v>1547</v>
      </c>
      <c r="B347" s="7">
        <v>9240</v>
      </c>
      <c r="C347" s="6" t="s">
        <v>962</v>
      </c>
      <c r="D347" s="6" t="s">
        <v>1548</v>
      </c>
      <c r="E347" s="8">
        <v>37453</v>
      </c>
      <c r="F347" s="9" t="s">
        <v>120</v>
      </c>
      <c r="G347" s="6" t="s">
        <v>1549</v>
      </c>
      <c r="H347" s="6" t="s">
        <v>1550</v>
      </c>
      <c r="I347" s="6" t="s">
        <v>160</v>
      </c>
    </row>
    <row r="348" spans="1:9" ht="33" x14ac:dyDescent="0.3">
      <c r="A348" s="6" t="s">
        <v>1551</v>
      </c>
      <c r="B348" s="7">
        <v>34300</v>
      </c>
      <c r="C348" s="6" t="s">
        <v>447</v>
      </c>
      <c r="D348" s="6" t="s">
        <v>1552</v>
      </c>
      <c r="E348" s="8">
        <v>37424</v>
      </c>
      <c r="F348" s="9" t="s">
        <v>120</v>
      </c>
      <c r="G348" s="6" t="s">
        <v>1553</v>
      </c>
      <c r="H348" s="6" t="s">
        <v>1554</v>
      </c>
      <c r="I348" s="6" t="s">
        <v>130</v>
      </c>
    </row>
    <row r="349" spans="1:9" ht="33" x14ac:dyDescent="0.3">
      <c r="A349" s="6" t="s">
        <v>1555</v>
      </c>
      <c r="B349" s="7">
        <v>17370</v>
      </c>
      <c r="C349" s="6" t="s">
        <v>563</v>
      </c>
      <c r="D349" s="6" t="s">
        <v>1556</v>
      </c>
      <c r="E349" s="8">
        <v>37404</v>
      </c>
      <c r="F349" s="9" t="s">
        <v>120</v>
      </c>
      <c r="G349" s="6" t="s">
        <v>1557</v>
      </c>
      <c r="H349" s="6" t="s">
        <v>1558</v>
      </c>
      <c r="I349" s="6" t="s">
        <v>130</v>
      </c>
    </row>
    <row r="350" spans="1:9" ht="49.5" x14ac:dyDescent="0.3">
      <c r="A350" s="6" t="s">
        <v>1559</v>
      </c>
      <c r="B350" s="7">
        <v>66570</v>
      </c>
      <c r="C350" s="6" t="s">
        <v>1113</v>
      </c>
      <c r="D350" s="6" t="s">
        <v>1560</v>
      </c>
      <c r="E350" s="8">
        <v>37368</v>
      </c>
      <c r="F350" s="9" t="s">
        <v>120</v>
      </c>
      <c r="G350" s="6" t="s">
        <v>1561</v>
      </c>
      <c r="H350" s="6" t="s">
        <v>1562</v>
      </c>
      <c r="I350" s="6" t="s">
        <v>130</v>
      </c>
    </row>
    <row r="351" spans="1:9" x14ac:dyDescent="0.3">
      <c r="A351" s="6" t="s">
        <v>1563</v>
      </c>
      <c r="B351" s="7">
        <v>24720</v>
      </c>
      <c r="C351" s="6" t="s">
        <v>148</v>
      </c>
      <c r="D351" s="6" t="s">
        <v>1564</v>
      </c>
      <c r="E351" s="8">
        <v>37355</v>
      </c>
      <c r="F351" s="9" t="s">
        <v>120</v>
      </c>
      <c r="G351" s="6" t="s">
        <v>1565</v>
      </c>
      <c r="H351" s="6" t="s">
        <v>1566</v>
      </c>
      <c r="I351" s="6" t="s">
        <v>801</v>
      </c>
    </row>
    <row r="352" spans="1:9" ht="33" x14ac:dyDescent="0.3">
      <c r="A352" s="6" t="s">
        <v>1567</v>
      </c>
      <c r="B352" s="7">
        <v>64960</v>
      </c>
      <c r="C352" s="6" t="s">
        <v>247</v>
      </c>
      <c r="D352" s="6" t="s">
        <v>1568</v>
      </c>
      <c r="E352" s="8">
        <v>37326</v>
      </c>
      <c r="F352" s="9" t="s">
        <v>120</v>
      </c>
      <c r="G352" s="6" t="s">
        <v>1569</v>
      </c>
      <c r="H352" s="6" t="s">
        <v>1570</v>
      </c>
      <c r="I352" s="6" t="s">
        <v>391</v>
      </c>
    </row>
    <row r="353" spans="1:9" x14ac:dyDescent="0.3">
      <c r="A353" s="6" t="s">
        <v>1571</v>
      </c>
      <c r="B353" s="7">
        <v>37710</v>
      </c>
      <c r="C353" s="6" t="s">
        <v>472</v>
      </c>
      <c r="D353" s="6" t="s">
        <v>1503</v>
      </c>
      <c r="E353" s="8">
        <v>37294</v>
      </c>
      <c r="F353" s="9" t="s">
        <v>120</v>
      </c>
      <c r="G353" s="6" t="s">
        <v>1572</v>
      </c>
      <c r="H353" s="6" t="s">
        <v>1573</v>
      </c>
      <c r="I353" s="6" t="s">
        <v>646</v>
      </c>
    </row>
    <row r="354" spans="1:9" ht="49.5" x14ac:dyDescent="0.3">
      <c r="A354" s="6" t="s">
        <v>1574</v>
      </c>
      <c r="B354" s="7">
        <v>20760</v>
      </c>
      <c r="C354" s="6" t="s">
        <v>332</v>
      </c>
      <c r="D354" s="6" t="s">
        <v>1575</v>
      </c>
      <c r="E354" s="8">
        <v>37265</v>
      </c>
      <c r="F354" s="9" t="s">
        <v>120</v>
      </c>
      <c r="G354" s="6" t="s">
        <v>1576</v>
      </c>
      <c r="H354" s="6" t="s">
        <v>1577</v>
      </c>
      <c r="I354" s="6" t="s">
        <v>212</v>
      </c>
    </row>
    <row r="355" spans="1:9" ht="33" x14ac:dyDescent="0.3">
      <c r="A355" s="6" t="s">
        <v>1578</v>
      </c>
      <c r="B355" s="7">
        <v>33180</v>
      </c>
      <c r="C355" s="6" t="s">
        <v>260</v>
      </c>
      <c r="D355" s="6" t="s">
        <v>1579</v>
      </c>
      <c r="E355" s="8">
        <v>37251</v>
      </c>
      <c r="F355" s="9" t="s">
        <v>120</v>
      </c>
      <c r="G355" s="6" t="s">
        <v>1580</v>
      </c>
      <c r="H355" s="6" t="s">
        <v>1581</v>
      </c>
      <c r="I355" s="6" t="s">
        <v>160</v>
      </c>
    </row>
    <row r="356" spans="1:9" x14ac:dyDescent="0.3">
      <c r="A356" s="6" t="s">
        <v>1582</v>
      </c>
      <c r="B356" s="7">
        <v>63160</v>
      </c>
      <c r="C356" s="6" t="s">
        <v>402</v>
      </c>
      <c r="D356" s="6" t="s">
        <v>1583</v>
      </c>
      <c r="E356" s="8">
        <v>37236</v>
      </c>
      <c r="F356" s="9" t="s">
        <v>120</v>
      </c>
      <c r="G356" s="6" t="s">
        <v>1584</v>
      </c>
      <c r="H356" s="6" t="s">
        <v>1585</v>
      </c>
      <c r="I356" s="6" t="s">
        <v>130</v>
      </c>
    </row>
    <row r="357" spans="1:9" x14ac:dyDescent="0.3">
      <c r="A357" s="6" t="s">
        <v>53</v>
      </c>
      <c r="B357" s="7">
        <v>55550</v>
      </c>
      <c r="C357" s="6" t="s">
        <v>148</v>
      </c>
      <c r="D357" s="6" t="s">
        <v>909</v>
      </c>
      <c r="E357" s="8">
        <v>37144</v>
      </c>
      <c r="F357" s="9" t="s">
        <v>120</v>
      </c>
      <c r="G357" s="6" t="s">
        <v>1586</v>
      </c>
      <c r="H357" s="6" t="s">
        <v>1587</v>
      </c>
      <c r="I357" s="6" t="s">
        <v>130</v>
      </c>
    </row>
    <row r="358" spans="1:9" ht="33" x14ac:dyDescent="0.3">
      <c r="A358" s="6" t="s">
        <v>1588</v>
      </c>
      <c r="B358" s="7">
        <v>21240</v>
      </c>
      <c r="C358" s="6" t="s">
        <v>1589</v>
      </c>
      <c r="D358" s="6" t="s">
        <v>1590</v>
      </c>
      <c r="E358" s="8">
        <v>37110</v>
      </c>
      <c r="F358" s="9" t="s">
        <v>120</v>
      </c>
      <c r="G358" s="6" t="s">
        <v>1591</v>
      </c>
      <c r="H358" s="6" t="s">
        <v>1592</v>
      </c>
      <c r="I358" s="6" t="s">
        <v>123</v>
      </c>
    </row>
    <row r="359" spans="1:9" x14ac:dyDescent="0.3">
      <c r="A359" s="6" t="s">
        <v>1593</v>
      </c>
      <c r="B359" s="7">
        <v>58650</v>
      </c>
      <c r="C359" s="6" t="s">
        <v>187</v>
      </c>
      <c r="D359" s="6" t="s">
        <v>1594</v>
      </c>
      <c r="E359" s="8">
        <v>37102</v>
      </c>
      <c r="F359" s="9" t="s">
        <v>120</v>
      </c>
      <c r="G359" s="6" t="s">
        <v>1595</v>
      </c>
      <c r="H359" s="6" t="s">
        <v>1596</v>
      </c>
      <c r="I359" s="6" t="s">
        <v>130</v>
      </c>
    </row>
    <row r="360" spans="1:9" x14ac:dyDescent="0.3">
      <c r="A360" s="6" t="s">
        <v>1597</v>
      </c>
      <c r="B360" s="7">
        <v>51900</v>
      </c>
      <c r="C360" s="6" t="s">
        <v>452</v>
      </c>
      <c r="D360" s="6" t="s">
        <v>1598</v>
      </c>
      <c r="E360" s="8">
        <v>37006</v>
      </c>
      <c r="F360" s="9" t="s">
        <v>120</v>
      </c>
      <c r="G360" s="6" t="s">
        <v>1599</v>
      </c>
      <c r="H360" s="6" t="s">
        <v>1600</v>
      </c>
      <c r="I360" s="6" t="s">
        <v>130</v>
      </c>
    </row>
    <row r="361" spans="1:9" ht="33" x14ac:dyDescent="0.3">
      <c r="A361" s="6" t="s">
        <v>1601</v>
      </c>
      <c r="B361" s="7">
        <v>51910</v>
      </c>
      <c r="C361" s="6" t="s">
        <v>441</v>
      </c>
      <c r="D361" s="6" t="s">
        <v>1602</v>
      </c>
      <c r="E361" s="8">
        <v>37006</v>
      </c>
      <c r="F361" s="9" t="s">
        <v>120</v>
      </c>
      <c r="G361" s="6" t="s">
        <v>1603</v>
      </c>
      <c r="H361" s="6" t="s">
        <v>1604</v>
      </c>
      <c r="I361" s="6" t="s">
        <v>130</v>
      </c>
    </row>
    <row r="362" spans="1:9" ht="33" x14ac:dyDescent="0.3">
      <c r="A362" s="6" t="s">
        <v>1605</v>
      </c>
      <c r="B362" s="7">
        <v>47040</v>
      </c>
      <c r="C362" s="6" t="s">
        <v>447</v>
      </c>
      <c r="D362" s="6" t="s">
        <v>1606</v>
      </c>
      <c r="E362" s="8">
        <v>36973</v>
      </c>
      <c r="F362" s="9" t="s">
        <v>120</v>
      </c>
      <c r="G362" s="6" t="s">
        <v>1607</v>
      </c>
      <c r="H362" s="6" t="s">
        <v>1608</v>
      </c>
      <c r="I362" s="6" t="s">
        <v>130</v>
      </c>
    </row>
    <row r="363" spans="1:9" ht="33" x14ac:dyDescent="0.3">
      <c r="A363" s="6" t="s">
        <v>1609</v>
      </c>
      <c r="B363" s="7">
        <v>47050</v>
      </c>
      <c r="C363" s="6" t="s">
        <v>1610</v>
      </c>
      <c r="D363" s="6" t="s">
        <v>1611</v>
      </c>
      <c r="E363" s="8">
        <v>36973</v>
      </c>
      <c r="F363" s="9" t="s">
        <v>120</v>
      </c>
      <c r="G363" s="6" t="s">
        <v>1612</v>
      </c>
      <c r="H363" s="6" t="s">
        <v>1613</v>
      </c>
      <c r="I363" s="6" t="s">
        <v>130</v>
      </c>
    </row>
    <row r="364" spans="1:9" x14ac:dyDescent="0.3">
      <c r="A364" s="6" t="s">
        <v>1614</v>
      </c>
      <c r="B364" s="7">
        <v>42660</v>
      </c>
      <c r="C364" s="6" t="s">
        <v>167</v>
      </c>
      <c r="D364" s="6" t="s">
        <v>1615</v>
      </c>
      <c r="E364" s="8">
        <v>36924</v>
      </c>
      <c r="F364" s="9" t="s">
        <v>120</v>
      </c>
      <c r="G364" s="6" t="s">
        <v>1616</v>
      </c>
      <c r="H364" s="6" t="s">
        <v>1617</v>
      </c>
      <c r="I364" s="6" t="s">
        <v>251</v>
      </c>
    </row>
    <row r="365" spans="1:9" x14ac:dyDescent="0.3">
      <c r="A365" s="6" t="s">
        <v>1618</v>
      </c>
      <c r="B365" s="7">
        <v>42670</v>
      </c>
      <c r="C365" s="6" t="s">
        <v>563</v>
      </c>
      <c r="D365" s="6" t="s">
        <v>1619</v>
      </c>
      <c r="E365" s="8">
        <v>36924</v>
      </c>
      <c r="F365" s="9" t="s">
        <v>120</v>
      </c>
      <c r="G365" s="6" t="s">
        <v>1620</v>
      </c>
      <c r="H365" s="6" t="s">
        <v>1621</v>
      </c>
      <c r="I365" s="6" t="s">
        <v>460</v>
      </c>
    </row>
    <row r="366" spans="1:9" x14ac:dyDescent="0.3">
      <c r="A366" s="6" t="s">
        <v>1622</v>
      </c>
      <c r="B366" s="7">
        <v>51630</v>
      </c>
      <c r="C366" s="6" t="s">
        <v>208</v>
      </c>
      <c r="D366" s="6" t="s">
        <v>1623</v>
      </c>
      <c r="E366" s="8">
        <v>36920</v>
      </c>
      <c r="F366" s="9" t="s">
        <v>120</v>
      </c>
      <c r="G366" s="6" t="s">
        <v>1624</v>
      </c>
      <c r="H366" s="6" t="s">
        <v>1625</v>
      </c>
      <c r="I366" s="6" t="s">
        <v>171</v>
      </c>
    </row>
    <row r="367" spans="1:9" x14ac:dyDescent="0.3">
      <c r="A367" s="6" t="s">
        <v>1626</v>
      </c>
      <c r="B367" s="7">
        <v>49770</v>
      </c>
      <c r="C367" s="6" t="s">
        <v>502</v>
      </c>
      <c r="D367" s="6" t="s">
        <v>1627</v>
      </c>
      <c r="E367" s="8">
        <v>36853</v>
      </c>
      <c r="F367" s="9" t="s">
        <v>120</v>
      </c>
      <c r="G367" s="6" t="s">
        <v>1628</v>
      </c>
      <c r="H367" s="6" t="s">
        <v>1629</v>
      </c>
      <c r="I367" s="6" t="s">
        <v>130</v>
      </c>
    </row>
    <row r="368" spans="1:9" ht="33" x14ac:dyDescent="0.3">
      <c r="A368" s="6" t="s">
        <v>1630</v>
      </c>
      <c r="B368" s="7">
        <v>34020</v>
      </c>
      <c r="C368" s="6" t="s">
        <v>538</v>
      </c>
      <c r="D368" s="6" t="s">
        <v>1631</v>
      </c>
      <c r="E368" s="8">
        <v>36824</v>
      </c>
      <c r="F368" s="9" t="s">
        <v>120</v>
      </c>
      <c r="G368" s="6" t="s">
        <v>1632</v>
      </c>
      <c r="H368" s="6" t="s">
        <v>1633</v>
      </c>
      <c r="I368" s="6" t="s">
        <v>251</v>
      </c>
    </row>
    <row r="369" spans="1:9" x14ac:dyDescent="0.3">
      <c r="A369" s="6" t="s">
        <v>1634</v>
      </c>
      <c r="B369" s="7">
        <v>10040</v>
      </c>
      <c r="C369" s="6" t="s">
        <v>367</v>
      </c>
      <c r="D369" s="6" t="s">
        <v>1635</v>
      </c>
      <c r="E369" s="8">
        <v>36815</v>
      </c>
      <c r="F369" s="9" t="s">
        <v>120</v>
      </c>
      <c r="G369" s="6" t="s">
        <v>1636</v>
      </c>
      <c r="H369" s="6" t="s">
        <v>1637</v>
      </c>
      <c r="I369" s="6" t="s">
        <v>123</v>
      </c>
    </row>
    <row r="370" spans="1:9" x14ac:dyDescent="0.3">
      <c r="A370" s="6" t="s">
        <v>1638</v>
      </c>
      <c r="B370" s="7">
        <v>16450</v>
      </c>
      <c r="C370" s="6" t="s">
        <v>230</v>
      </c>
      <c r="D370" s="6" t="s">
        <v>1639</v>
      </c>
      <c r="E370" s="8">
        <v>36531</v>
      </c>
      <c r="F370" s="9" t="s">
        <v>120</v>
      </c>
      <c r="G370" s="6" t="s">
        <v>1640</v>
      </c>
      <c r="H370" s="6" t="s">
        <v>1641</v>
      </c>
      <c r="I370" s="6" t="s">
        <v>130</v>
      </c>
    </row>
    <row r="371" spans="1:9" ht="33" x14ac:dyDescent="0.3">
      <c r="A371" s="6" t="s">
        <v>1642</v>
      </c>
      <c r="B371" s="7">
        <v>16710</v>
      </c>
      <c r="C371" s="6" t="s">
        <v>1155</v>
      </c>
      <c r="D371" s="6" t="s">
        <v>1643</v>
      </c>
      <c r="E371" s="8">
        <v>36516</v>
      </c>
      <c r="F371" s="9" t="s">
        <v>120</v>
      </c>
      <c r="G371" s="6" t="s">
        <v>1644</v>
      </c>
      <c r="H371" s="6" t="s">
        <v>1645</v>
      </c>
      <c r="I371" s="6" t="s">
        <v>890</v>
      </c>
    </row>
    <row r="372" spans="1:9" ht="33" x14ac:dyDescent="0.3">
      <c r="A372" s="6" t="s">
        <v>1646</v>
      </c>
      <c r="B372" s="7">
        <v>3220</v>
      </c>
      <c r="C372" s="6" t="s">
        <v>402</v>
      </c>
      <c r="D372" s="6" t="s">
        <v>1647</v>
      </c>
      <c r="E372" s="8">
        <v>36509</v>
      </c>
      <c r="F372" s="9" t="s">
        <v>120</v>
      </c>
      <c r="G372" s="6" t="s">
        <v>1648</v>
      </c>
      <c r="H372" s="6" t="s">
        <v>1649</v>
      </c>
      <c r="I372" s="6" t="s">
        <v>130</v>
      </c>
    </row>
    <row r="373" spans="1:9" x14ac:dyDescent="0.3">
      <c r="A373" s="6" t="s">
        <v>1650</v>
      </c>
      <c r="B373" s="7">
        <v>36460</v>
      </c>
      <c r="C373" s="6" t="s">
        <v>525</v>
      </c>
      <c r="D373" s="6" t="s">
        <v>1651</v>
      </c>
      <c r="E373" s="8">
        <v>36509</v>
      </c>
      <c r="F373" s="9" t="s">
        <v>120</v>
      </c>
      <c r="G373" s="6" t="s">
        <v>1652</v>
      </c>
      <c r="H373" s="6" t="s">
        <v>1653</v>
      </c>
      <c r="I373" s="6" t="s">
        <v>890</v>
      </c>
    </row>
    <row r="374" spans="1:9" ht="33" x14ac:dyDescent="0.3">
      <c r="A374" s="6" t="s">
        <v>1654</v>
      </c>
      <c r="B374" s="7">
        <v>7120</v>
      </c>
      <c r="C374" s="6" t="s">
        <v>393</v>
      </c>
      <c r="D374" s="6" t="s">
        <v>1655</v>
      </c>
      <c r="E374" s="8">
        <v>36490</v>
      </c>
      <c r="F374" s="9" t="s">
        <v>120</v>
      </c>
      <c r="G374" s="6" t="s">
        <v>1656</v>
      </c>
      <c r="H374" s="6" t="s">
        <v>1657</v>
      </c>
      <c r="I374" s="6" t="s">
        <v>130</v>
      </c>
    </row>
    <row r="375" spans="1:9" ht="33" x14ac:dyDescent="0.3">
      <c r="A375" s="6" t="s">
        <v>1658</v>
      </c>
      <c r="B375" s="7">
        <v>850</v>
      </c>
      <c r="C375" s="6" t="s">
        <v>563</v>
      </c>
      <c r="D375" s="6" t="s">
        <v>1659</v>
      </c>
      <c r="E375" s="8">
        <v>36482</v>
      </c>
      <c r="F375" s="9" t="s">
        <v>120</v>
      </c>
      <c r="G375" s="6" t="s">
        <v>1660</v>
      </c>
      <c r="H375" s="6" t="s">
        <v>1661</v>
      </c>
      <c r="I375" s="6" t="s">
        <v>646</v>
      </c>
    </row>
    <row r="376" spans="1:9" ht="33" x14ac:dyDescent="0.3">
      <c r="A376" s="6" t="s">
        <v>1662</v>
      </c>
      <c r="B376" s="7">
        <v>36580</v>
      </c>
      <c r="C376" s="6" t="s">
        <v>1663</v>
      </c>
      <c r="D376" s="6" t="s">
        <v>1664</v>
      </c>
      <c r="E376" s="8">
        <v>36458</v>
      </c>
      <c r="F376" s="9" t="s">
        <v>120</v>
      </c>
      <c r="G376" s="6" t="s">
        <v>1665</v>
      </c>
      <c r="H376" s="6" t="s">
        <v>1666</v>
      </c>
      <c r="I376" s="6" t="s">
        <v>160</v>
      </c>
    </row>
    <row r="377" spans="1:9" x14ac:dyDescent="0.3">
      <c r="A377" s="6" t="s">
        <v>1667</v>
      </c>
      <c r="B377" s="7">
        <v>33780</v>
      </c>
      <c r="C377" s="6" t="s">
        <v>1668</v>
      </c>
      <c r="D377" s="6" t="s">
        <v>1669</v>
      </c>
      <c r="E377" s="8">
        <v>36441</v>
      </c>
      <c r="F377" s="9" t="s">
        <v>120</v>
      </c>
      <c r="G377" s="6" t="s">
        <v>1670</v>
      </c>
      <c r="H377" s="6" t="s">
        <v>1671</v>
      </c>
      <c r="I377" s="6" t="s">
        <v>970</v>
      </c>
    </row>
    <row r="378" spans="1:9" ht="33" x14ac:dyDescent="0.3">
      <c r="A378" s="6" t="s">
        <v>1672</v>
      </c>
      <c r="B378" s="7">
        <v>9540</v>
      </c>
      <c r="C378" s="6" t="s">
        <v>167</v>
      </c>
      <c r="D378" s="6" t="s">
        <v>1673</v>
      </c>
      <c r="E378" s="8">
        <v>36396</v>
      </c>
      <c r="F378" s="9" t="s">
        <v>120</v>
      </c>
      <c r="G378" s="6" t="s">
        <v>1674</v>
      </c>
      <c r="H378" s="6" t="s">
        <v>1675</v>
      </c>
      <c r="I378" s="6" t="s">
        <v>130</v>
      </c>
    </row>
    <row r="379" spans="1:9" x14ac:dyDescent="0.3">
      <c r="A379" s="6" t="s">
        <v>1676</v>
      </c>
      <c r="B379" s="7">
        <v>24090</v>
      </c>
      <c r="C379" s="6" t="s">
        <v>187</v>
      </c>
      <c r="D379" s="6" t="s">
        <v>1677</v>
      </c>
      <c r="E379" s="8">
        <v>36390</v>
      </c>
      <c r="F379" s="9" t="s">
        <v>120</v>
      </c>
      <c r="G379" s="6" t="s">
        <v>1678</v>
      </c>
      <c r="H379" s="6" t="s">
        <v>1679</v>
      </c>
      <c r="I379" s="6" t="s">
        <v>251</v>
      </c>
    </row>
    <row r="380" spans="1:9" x14ac:dyDescent="0.3">
      <c r="A380" s="6" t="s">
        <v>1680</v>
      </c>
      <c r="B380" s="7">
        <v>6840</v>
      </c>
      <c r="C380" s="6" t="s">
        <v>148</v>
      </c>
      <c r="D380" s="6" t="s">
        <v>291</v>
      </c>
      <c r="E380" s="8">
        <v>36383</v>
      </c>
      <c r="F380" s="9" t="s">
        <v>120</v>
      </c>
      <c r="G380" s="6" t="s">
        <v>1681</v>
      </c>
      <c r="H380" s="6" t="s">
        <v>1682</v>
      </c>
      <c r="I380" s="6" t="s">
        <v>130</v>
      </c>
    </row>
    <row r="381" spans="1:9" ht="33" x14ac:dyDescent="0.3">
      <c r="A381" s="6" t="s">
        <v>1683</v>
      </c>
      <c r="B381" s="7">
        <v>6650</v>
      </c>
      <c r="C381" s="6" t="s">
        <v>441</v>
      </c>
      <c r="D381" s="6" t="s">
        <v>1684</v>
      </c>
      <c r="E381" s="8">
        <v>36383</v>
      </c>
      <c r="F381" s="9" t="s">
        <v>120</v>
      </c>
      <c r="G381" s="6" t="s">
        <v>1685</v>
      </c>
      <c r="H381" s="6" t="s">
        <v>1686</v>
      </c>
      <c r="I381" s="6" t="s">
        <v>130</v>
      </c>
    </row>
    <row r="382" spans="1:9" x14ac:dyDescent="0.3">
      <c r="A382" s="6" t="s">
        <v>1687</v>
      </c>
      <c r="B382" s="7">
        <v>35150</v>
      </c>
      <c r="C382" s="6" t="s">
        <v>208</v>
      </c>
      <c r="D382" s="6" t="s">
        <v>1688</v>
      </c>
      <c r="E382" s="8">
        <v>36383</v>
      </c>
      <c r="F382" s="9" t="s">
        <v>120</v>
      </c>
      <c r="G382" s="6" t="s">
        <v>1689</v>
      </c>
      <c r="H382" s="6" t="s">
        <v>1690</v>
      </c>
      <c r="I382" s="6" t="s">
        <v>160</v>
      </c>
    </row>
    <row r="383" spans="1:9" ht="33" x14ac:dyDescent="0.3">
      <c r="A383" s="6" t="s">
        <v>1691</v>
      </c>
      <c r="B383" s="7">
        <v>35000</v>
      </c>
      <c r="C383" s="6" t="s">
        <v>1155</v>
      </c>
      <c r="D383" s="6" t="s">
        <v>149</v>
      </c>
      <c r="E383" s="8">
        <v>36383</v>
      </c>
      <c r="F383" s="9" t="s">
        <v>120</v>
      </c>
      <c r="G383" s="6" t="s">
        <v>1692</v>
      </c>
      <c r="H383" s="6" t="s">
        <v>1693</v>
      </c>
      <c r="I383" s="6" t="s">
        <v>130</v>
      </c>
    </row>
    <row r="384" spans="1:9" x14ac:dyDescent="0.3">
      <c r="A384" s="6" t="s">
        <v>1694</v>
      </c>
      <c r="B384" s="7">
        <v>33250</v>
      </c>
      <c r="C384" s="6" t="s">
        <v>247</v>
      </c>
      <c r="D384" s="6" t="s">
        <v>1695</v>
      </c>
      <c r="E384" s="8">
        <v>36383</v>
      </c>
      <c r="F384" s="9" t="s">
        <v>255</v>
      </c>
      <c r="G384" s="6" t="s">
        <v>1696</v>
      </c>
      <c r="H384" s="6" t="s">
        <v>1697</v>
      </c>
      <c r="I384" s="6" t="s">
        <v>191</v>
      </c>
    </row>
    <row r="385" spans="1:9" ht="33" x14ac:dyDescent="0.3">
      <c r="A385" s="6" t="s">
        <v>1698</v>
      </c>
      <c r="B385" s="7">
        <v>33240</v>
      </c>
      <c r="C385" s="6" t="s">
        <v>260</v>
      </c>
      <c r="D385" s="6" t="s">
        <v>1699</v>
      </c>
      <c r="E385" s="8">
        <v>36166</v>
      </c>
      <c r="F385" s="9" t="s">
        <v>120</v>
      </c>
      <c r="G385" s="6" t="s">
        <v>1700</v>
      </c>
      <c r="H385" s="6" t="s">
        <v>1701</v>
      </c>
      <c r="I385" s="6" t="s">
        <v>212</v>
      </c>
    </row>
    <row r="386" spans="1:9" ht="33" x14ac:dyDescent="0.3">
      <c r="A386" s="6" t="s">
        <v>1702</v>
      </c>
      <c r="B386" s="7">
        <v>30200</v>
      </c>
      <c r="C386" s="6" t="s">
        <v>941</v>
      </c>
      <c r="D386" s="6" t="s">
        <v>1703</v>
      </c>
      <c r="E386" s="8">
        <v>36152</v>
      </c>
      <c r="F386" s="9" t="s">
        <v>120</v>
      </c>
      <c r="G386" s="6" t="s">
        <v>1704</v>
      </c>
      <c r="H386" s="6" t="s">
        <v>1705</v>
      </c>
      <c r="I386" s="6" t="s">
        <v>160</v>
      </c>
    </row>
    <row r="387" spans="1:9" ht="33" x14ac:dyDescent="0.3">
      <c r="A387" s="6" t="s">
        <v>1706</v>
      </c>
      <c r="B387" s="7">
        <v>19490</v>
      </c>
      <c r="C387" s="6" t="s">
        <v>222</v>
      </c>
      <c r="D387" s="6" t="s">
        <v>1707</v>
      </c>
      <c r="E387" s="8">
        <v>36103</v>
      </c>
      <c r="F387" s="9" t="s">
        <v>120</v>
      </c>
      <c r="G387" s="6" t="s">
        <v>1708</v>
      </c>
      <c r="H387" s="6" t="s">
        <v>1709</v>
      </c>
      <c r="I387" s="6" t="s">
        <v>160</v>
      </c>
    </row>
    <row r="388" spans="1:9" x14ac:dyDescent="0.3">
      <c r="A388" s="6" t="s">
        <v>1710</v>
      </c>
      <c r="B388" s="7">
        <v>30000</v>
      </c>
      <c r="C388" s="6" t="s">
        <v>675</v>
      </c>
      <c r="D388" s="6" t="s">
        <v>1711</v>
      </c>
      <c r="E388" s="8">
        <v>35857</v>
      </c>
      <c r="F388" s="9" t="s">
        <v>120</v>
      </c>
      <c r="G388" s="6" t="s">
        <v>1712</v>
      </c>
      <c r="H388" s="6" t="s">
        <v>1713</v>
      </c>
      <c r="I388" s="6" t="s">
        <v>130</v>
      </c>
    </row>
    <row r="389" spans="1:9" x14ac:dyDescent="0.3">
      <c r="A389" s="6" t="s">
        <v>1714</v>
      </c>
      <c r="B389" s="7">
        <v>26890</v>
      </c>
      <c r="C389" s="6" t="s">
        <v>603</v>
      </c>
      <c r="D389" s="6" t="s">
        <v>1715</v>
      </c>
      <c r="E389" s="8">
        <v>35759</v>
      </c>
      <c r="F389" s="9" t="s">
        <v>120</v>
      </c>
      <c r="G389" s="6" t="s">
        <v>1716</v>
      </c>
      <c r="H389" s="6" t="s">
        <v>1717</v>
      </c>
      <c r="I389" s="6" t="s">
        <v>130</v>
      </c>
    </row>
    <row r="390" spans="1:9" ht="33" x14ac:dyDescent="0.3">
      <c r="A390" s="6" t="s">
        <v>1718</v>
      </c>
      <c r="B390" s="7">
        <v>29460</v>
      </c>
      <c r="C390" s="6" t="s">
        <v>485</v>
      </c>
      <c r="D390" s="6" t="s">
        <v>1719</v>
      </c>
      <c r="E390" s="8">
        <v>35759</v>
      </c>
      <c r="F390" s="9" t="s">
        <v>120</v>
      </c>
      <c r="G390" s="6" t="s">
        <v>1720</v>
      </c>
      <c r="H390" s="6" t="s">
        <v>1721</v>
      </c>
      <c r="I390" s="6" t="s">
        <v>160</v>
      </c>
    </row>
    <row r="391" spans="1:9" ht="33" x14ac:dyDescent="0.3">
      <c r="A391" s="6" t="s">
        <v>1722</v>
      </c>
      <c r="B391" s="7">
        <v>24890</v>
      </c>
      <c r="C391" s="6" t="s">
        <v>208</v>
      </c>
      <c r="D391" s="6" t="s">
        <v>1723</v>
      </c>
      <c r="E391" s="8">
        <v>35731</v>
      </c>
      <c r="F391" s="9" t="s">
        <v>120</v>
      </c>
      <c r="G391" s="6" t="s">
        <v>1724</v>
      </c>
      <c r="H391" s="6" t="s">
        <v>1725</v>
      </c>
      <c r="I391" s="6" t="s">
        <v>130</v>
      </c>
    </row>
    <row r="392" spans="1:9" ht="33" x14ac:dyDescent="0.3">
      <c r="A392" s="6" t="s">
        <v>1726</v>
      </c>
      <c r="B392" s="7">
        <v>17940</v>
      </c>
      <c r="C392" s="6" t="s">
        <v>709</v>
      </c>
      <c r="D392" s="6" t="s">
        <v>1727</v>
      </c>
      <c r="E392" s="8">
        <v>35669</v>
      </c>
      <c r="F392" s="9" t="s">
        <v>120</v>
      </c>
      <c r="G392" s="6" t="s">
        <v>1728</v>
      </c>
      <c r="H392" s="6" t="s">
        <v>1729</v>
      </c>
      <c r="I392" s="6" t="s">
        <v>130</v>
      </c>
    </row>
    <row r="393" spans="1:9" x14ac:dyDescent="0.3">
      <c r="A393" s="6" t="s">
        <v>1730</v>
      </c>
      <c r="B393" s="7">
        <v>18670</v>
      </c>
      <c r="C393" s="6" t="s">
        <v>709</v>
      </c>
      <c r="D393" s="6" t="s">
        <v>1731</v>
      </c>
      <c r="E393" s="8">
        <v>35669</v>
      </c>
      <c r="F393" s="9" t="s">
        <v>120</v>
      </c>
      <c r="G393" s="6" t="s">
        <v>1732</v>
      </c>
      <c r="H393" s="6" t="s">
        <v>1733</v>
      </c>
      <c r="I393" s="6" t="s">
        <v>160</v>
      </c>
    </row>
    <row r="394" spans="1:9" ht="33" x14ac:dyDescent="0.3">
      <c r="A394" s="6" t="s">
        <v>1734</v>
      </c>
      <c r="B394" s="7">
        <v>23590</v>
      </c>
      <c r="C394" s="6" t="s">
        <v>511</v>
      </c>
      <c r="D394" s="6" t="s">
        <v>1735</v>
      </c>
      <c r="E394" s="8">
        <v>35669</v>
      </c>
      <c r="F394" s="9" t="s">
        <v>120</v>
      </c>
      <c r="G394" s="6" t="s">
        <v>1736</v>
      </c>
      <c r="H394" s="6" t="s">
        <v>1737</v>
      </c>
      <c r="I394" s="6" t="s">
        <v>160</v>
      </c>
    </row>
    <row r="395" spans="1:9" x14ac:dyDescent="0.3">
      <c r="A395" s="6" t="s">
        <v>1738</v>
      </c>
      <c r="B395" s="7">
        <v>14440</v>
      </c>
      <c r="C395" s="6" t="s">
        <v>208</v>
      </c>
      <c r="D395" s="6" t="s">
        <v>1739</v>
      </c>
      <c r="E395" s="8">
        <v>35669</v>
      </c>
      <c r="F395" s="9" t="s">
        <v>120</v>
      </c>
      <c r="G395" s="6" t="s">
        <v>1740</v>
      </c>
      <c r="H395" s="6" t="s">
        <v>1741</v>
      </c>
      <c r="I395" s="6" t="s">
        <v>212</v>
      </c>
    </row>
    <row r="396" spans="1:9" x14ac:dyDescent="0.3">
      <c r="A396" s="6" t="s">
        <v>1742</v>
      </c>
      <c r="B396" s="7">
        <v>11790</v>
      </c>
      <c r="C396" s="6" t="s">
        <v>452</v>
      </c>
      <c r="D396" s="6" t="s">
        <v>1743</v>
      </c>
      <c r="E396" s="8">
        <v>35629</v>
      </c>
      <c r="F396" s="9" t="s">
        <v>120</v>
      </c>
      <c r="G396" s="6" t="s">
        <v>1744</v>
      </c>
      <c r="H396" s="6" t="s">
        <v>1745</v>
      </c>
      <c r="I396" s="6" t="s">
        <v>160</v>
      </c>
    </row>
    <row r="397" spans="1:9" x14ac:dyDescent="0.3">
      <c r="A397" s="6" t="s">
        <v>1746</v>
      </c>
      <c r="B397" s="7">
        <v>10600</v>
      </c>
      <c r="C397" s="6" t="s">
        <v>1610</v>
      </c>
      <c r="D397" s="6" t="s">
        <v>1747</v>
      </c>
      <c r="E397" s="8">
        <v>35629</v>
      </c>
      <c r="F397" s="9" t="s">
        <v>120</v>
      </c>
      <c r="G397" s="6" t="s">
        <v>1748</v>
      </c>
      <c r="H397" s="6" t="s">
        <v>1749</v>
      </c>
      <c r="I397" s="6" t="s">
        <v>130</v>
      </c>
    </row>
    <row r="398" spans="1:9" x14ac:dyDescent="0.3">
      <c r="A398" s="6" t="s">
        <v>1750</v>
      </c>
      <c r="B398" s="7">
        <v>25890</v>
      </c>
      <c r="C398" s="6" t="s">
        <v>563</v>
      </c>
      <c r="D398" s="6" t="s">
        <v>1751</v>
      </c>
      <c r="E398" s="8">
        <v>35629</v>
      </c>
      <c r="F398" s="9" t="s">
        <v>120</v>
      </c>
      <c r="G398" s="6" t="s">
        <v>1752</v>
      </c>
      <c r="H398" s="6" t="s">
        <v>1753</v>
      </c>
      <c r="I398" s="6" t="s">
        <v>251</v>
      </c>
    </row>
    <row r="399" spans="1:9" ht="33" x14ac:dyDescent="0.3">
      <c r="A399" s="6" t="s">
        <v>1754</v>
      </c>
      <c r="B399" s="7">
        <v>24900</v>
      </c>
      <c r="C399" s="6" t="s">
        <v>247</v>
      </c>
      <c r="D399" s="6" t="s">
        <v>1755</v>
      </c>
      <c r="E399" s="8">
        <v>35604</v>
      </c>
      <c r="F399" s="9" t="s">
        <v>120</v>
      </c>
      <c r="G399" s="6" t="s">
        <v>1756</v>
      </c>
      <c r="H399" s="6" t="s">
        <v>1757</v>
      </c>
      <c r="I399" s="6" t="s">
        <v>171</v>
      </c>
    </row>
    <row r="400" spans="1:9" ht="33" x14ac:dyDescent="0.3">
      <c r="A400" s="6" t="s">
        <v>1758</v>
      </c>
      <c r="B400" s="7">
        <v>23960</v>
      </c>
      <c r="C400" s="6" t="s">
        <v>265</v>
      </c>
      <c r="D400" s="6" t="s">
        <v>1759</v>
      </c>
      <c r="E400" s="8">
        <v>35604</v>
      </c>
      <c r="F400" s="9" t="s">
        <v>120</v>
      </c>
      <c r="G400" s="6" t="s">
        <v>1760</v>
      </c>
      <c r="H400" s="6" t="s">
        <v>1761</v>
      </c>
      <c r="I400" s="6" t="s">
        <v>130</v>
      </c>
    </row>
    <row r="401" spans="1:9" x14ac:dyDescent="0.3">
      <c r="A401" s="6" t="s">
        <v>1762</v>
      </c>
      <c r="B401" s="7">
        <v>23800</v>
      </c>
      <c r="C401" s="6" t="s">
        <v>247</v>
      </c>
      <c r="D401" s="6" t="s">
        <v>1763</v>
      </c>
      <c r="E401" s="8">
        <v>35604</v>
      </c>
      <c r="F401" s="9" t="s">
        <v>120</v>
      </c>
      <c r="G401" s="6" t="s">
        <v>1764</v>
      </c>
      <c r="H401" s="6" t="s">
        <v>1765</v>
      </c>
      <c r="I401" s="6" t="s">
        <v>160</v>
      </c>
    </row>
    <row r="402" spans="1:9" x14ac:dyDescent="0.3">
      <c r="A402" s="6" t="s">
        <v>1766</v>
      </c>
      <c r="B402" s="7">
        <v>12320</v>
      </c>
      <c r="C402" s="6" t="s">
        <v>148</v>
      </c>
      <c r="D402" s="6" t="s">
        <v>149</v>
      </c>
      <c r="E402" s="8">
        <v>35496</v>
      </c>
      <c r="F402" s="9" t="s">
        <v>120</v>
      </c>
      <c r="G402" s="6" t="s">
        <v>1767</v>
      </c>
      <c r="H402" s="6" t="s">
        <v>1768</v>
      </c>
      <c r="I402" s="6" t="s">
        <v>160</v>
      </c>
    </row>
    <row r="403" spans="1:9" x14ac:dyDescent="0.3">
      <c r="A403" s="6" t="s">
        <v>1769</v>
      </c>
      <c r="B403" s="7">
        <v>25530</v>
      </c>
      <c r="C403" s="6" t="s">
        <v>1770</v>
      </c>
      <c r="D403" s="6" t="s">
        <v>1771</v>
      </c>
      <c r="E403" s="8">
        <v>35473</v>
      </c>
      <c r="F403" s="9" t="s">
        <v>120</v>
      </c>
      <c r="G403" s="6" t="s">
        <v>1772</v>
      </c>
      <c r="H403" s="6" t="s">
        <v>1773</v>
      </c>
      <c r="I403" s="6" t="s">
        <v>160</v>
      </c>
    </row>
    <row r="404" spans="1:9" ht="33" x14ac:dyDescent="0.3">
      <c r="A404" s="6" t="s">
        <v>1774</v>
      </c>
      <c r="B404" s="7">
        <v>31820</v>
      </c>
      <c r="C404" s="6" t="s">
        <v>393</v>
      </c>
      <c r="D404" s="6" t="s">
        <v>1775</v>
      </c>
      <c r="E404" s="8">
        <v>35473</v>
      </c>
      <c r="F404" s="9" t="s">
        <v>120</v>
      </c>
      <c r="G404" s="6" t="s">
        <v>1776</v>
      </c>
      <c r="H404" s="6" t="s">
        <v>1777</v>
      </c>
      <c r="I404" s="6" t="s">
        <v>130</v>
      </c>
    </row>
    <row r="405" spans="1:9" x14ac:dyDescent="0.3">
      <c r="A405" s="6" t="s">
        <v>1778</v>
      </c>
      <c r="B405" s="7">
        <v>660</v>
      </c>
      <c r="C405" s="6" t="s">
        <v>332</v>
      </c>
      <c r="D405" s="6" t="s">
        <v>1779</v>
      </c>
      <c r="E405" s="8">
        <v>35425</v>
      </c>
      <c r="F405" s="9" t="s">
        <v>120</v>
      </c>
      <c r="G405" s="6" t="s">
        <v>1780</v>
      </c>
      <c r="H405" s="6" t="s">
        <v>1781</v>
      </c>
      <c r="I405" s="6" t="s">
        <v>160</v>
      </c>
    </row>
    <row r="406" spans="1:9" x14ac:dyDescent="0.3">
      <c r="A406" s="6" t="s">
        <v>1782</v>
      </c>
      <c r="B406" s="7">
        <v>23150</v>
      </c>
      <c r="C406" s="6" t="s">
        <v>996</v>
      </c>
      <c r="D406" s="6" t="s">
        <v>1783</v>
      </c>
      <c r="E406" s="8">
        <v>35423</v>
      </c>
      <c r="F406" s="9" t="s">
        <v>120</v>
      </c>
      <c r="G406" s="6" t="s">
        <v>1784</v>
      </c>
      <c r="H406" s="6" t="s">
        <v>1785</v>
      </c>
      <c r="I406" s="6" t="s">
        <v>251</v>
      </c>
    </row>
    <row r="407" spans="1:9" x14ac:dyDescent="0.3">
      <c r="A407" s="6" t="s">
        <v>1786</v>
      </c>
      <c r="B407" s="7">
        <v>5320</v>
      </c>
      <c r="C407" s="6" t="s">
        <v>962</v>
      </c>
      <c r="D407" s="6" t="s">
        <v>1787</v>
      </c>
      <c r="E407" s="8">
        <v>35423</v>
      </c>
      <c r="F407" s="9" t="s">
        <v>120</v>
      </c>
      <c r="G407" s="6" t="s">
        <v>1788</v>
      </c>
      <c r="H407" s="6" t="s">
        <v>1789</v>
      </c>
      <c r="I407" s="6" t="s">
        <v>130</v>
      </c>
    </row>
    <row r="408" spans="1:9" x14ac:dyDescent="0.3">
      <c r="A408" s="6" t="s">
        <v>1790</v>
      </c>
      <c r="B408" s="7">
        <v>23450</v>
      </c>
      <c r="C408" s="6" t="s">
        <v>441</v>
      </c>
      <c r="D408" s="6" t="s">
        <v>1791</v>
      </c>
      <c r="E408" s="8">
        <v>35423</v>
      </c>
      <c r="F408" s="9" t="s">
        <v>120</v>
      </c>
      <c r="G408" s="6" t="s">
        <v>1792</v>
      </c>
      <c r="H408" s="6" t="s">
        <v>1793</v>
      </c>
      <c r="I408" s="6" t="s">
        <v>123</v>
      </c>
    </row>
    <row r="409" spans="1:9" ht="33" x14ac:dyDescent="0.3">
      <c r="A409" s="6" t="s">
        <v>1794</v>
      </c>
      <c r="B409" s="7">
        <v>28050</v>
      </c>
      <c r="C409" s="6" t="s">
        <v>904</v>
      </c>
      <c r="D409" s="6" t="s">
        <v>1795</v>
      </c>
      <c r="E409" s="8">
        <v>35423</v>
      </c>
      <c r="F409" s="9" t="s">
        <v>120</v>
      </c>
      <c r="G409" s="6" t="s">
        <v>1796</v>
      </c>
      <c r="H409" s="6" t="s">
        <v>1797</v>
      </c>
      <c r="I409" s="6" t="s">
        <v>130</v>
      </c>
    </row>
    <row r="410" spans="1:9" x14ac:dyDescent="0.3">
      <c r="A410" s="6" t="s">
        <v>1798</v>
      </c>
      <c r="B410" s="7">
        <v>29530</v>
      </c>
      <c r="C410" s="6" t="s">
        <v>1265</v>
      </c>
      <c r="D410" s="6" t="s">
        <v>1799</v>
      </c>
      <c r="E410" s="8">
        <v>35423</v>
      </c>
      <c r="F410" s="9" t="s">
        <v>120</v>
      </c>
      <c r="G410" s="6" t="s">
        <v>1800</v>
      </c>
      <c r="H410" s="6" t="s">
        <v>1801</v>
      </c>
      <c r="I410" s="6" t="s">
        <v>130</v>
      </c>
    </row>
    <row r="411" spans="1:9" x14ac:dyDescent="0.3">
      <c r="A411" s="6" t="s">
        <v>1802</v>
      </c>
      <c r="B411" s="7">
        <v>15360</v>
      </c>
      <c r="C411" s="6" t="s">
        <v>1155</v>
      </c>
      <c r="D411" s="6" t="s">
        <v>291</v>
      </c>
      <c r="E411" s="8">
        <v>35423</v>
      </c>
      <c r="F411" s="9" t="s">
        <v>120</v>
      </c>
      <c r="G411" s="6" t="s">
        <v>1803</v>
      </c>
      <c r="H411" s="6" t="s">
        <v>1804</v>
      </c>
      <c r="I411" s="6" t="s">
        <v>130</v>
      </c>
    </row>
    <row r="412" spans="1:9" x14ac:dyDescent="0.3">
      <c r="A412" s="6" t="s">
        <v>1805</v>
      </c>
      <c r="B412" s="7">
        <v>16800</v>
      </c>
      <c r="C412" s="6" t="s">
        <v>348</v>
      </c>
      <c r="D412" s="6" t="s">
        <v>1806</v>
      </c>
      <c r="E412" s="8">
        <v>35423</v>
      </c>
      <c r="F412" s="9" t="s">
        <v>120</v>
      </c>
      <c r="G412" s="6" t="s">
        <v>1807</v>
      </c>
      <c r="H412" s="6" t="s">
        <v>1808</v>
      </c>
      <c r="I412" s="6" t="s">
        <v>130</v>
      </c>
    </row>
    <row r="413" spans="1:9" x14ac:dyDescent="0.3">
      <c r="A413" s="6" t="s">
        <v>1809</v>
      </c>
      <c r="B413" s="7">
        <v>24070</v>
      </c>
      <c r="C413" s="6" t="s">
        <v>208</v>
      </c>
      <c r="D413" s="6" t="s">
        <v>1810</v>
      </c>
      <c r="E413" s="8">
        <v>35391</v>
      </c>
      <c r="F413" s="9" t="s">
        <v>120</v>
      </c>
      <c r="G413" s="6" t="s">
        <v>1811</v>
      </c>
      <c r="H413" s="6" t="s">
        <v>1812</v>
      </c>
      <c r="I413" s="6" t="s">
        <v>160</v>
      </c>
    </row>
    <row r="414" spans="1:9" x14ac:dyDescent="0.3">
      <c r="A414" s="6" t="s">
        <v>1813</v>
      </c>
      <c r="B414" s="7">
        <v>30720</v>
      </c>
      <c r="C414" s="6" t="s">
        <v>1814</v>
      </c>
      <c r="D414" s="6" t="s">
        <v>1815</v>
      </c>
      <c r="E414" s="8">
        <v>35391</v>
      </c>
      <c r="F414" s="9" t="s">
        <v>120</v>
      </c>
      <c r="G414" s="6" t="s">
        <v>1816</v>
      </c>
      <c r="H414" s="6" t="s">
        <v>1817</v>
      </c>
      <c r="I414" s="6" t="s">
        <v>130</v>
      </c>
    </row>
    <row r="415" spans="1:9" ht="33" x14ac:dyDescent="0.3">
      <c r="A415" s="6" t="s">
        <v>1818</v>
      </c>
      <c r="B415" s="7">
        <v>25560</v>
      </c>
      <c r="C415" s="6" t="s">
        <v>485</v>
      </c>
      <c r="D415" s="6" t="s">
        <v>1819</v>
      </c>
      <c r="E415" s="8">
        <v>35391</v>
      </c>
      <c r="F415" s="9" t="s">
        <v>120</v>
      </c>
      <c r="G415" s="6" t="s">
        <v>1820</v>
      </c>
      <c r="H415" s="6" t="s">
        <v>1821</v>
      </c>
      <c r="I415" s="6" t="s">
        <v>123</v>
      </c>
    </row>
    <row r="416" spans="1:9" x14ac:dyDescent="0.3">
      <c r="A416" s="6" t="s">
        <v>1822</v>
      </c>
      <c r="B416" s="7">
        <v>30210</v>
      </c>
      <c r="C416" s="6" t="s">
        <v>156</v>
      </c>
      <c r="D416" s="6" t="s">
        <v>1823</v>
      </c>
      <c r="E416" s="8">
        <v>35388</v>
      </c>
      <c r="F416" s="9" t="s">
        <v>120</v>
      </c>
      <c r="G416" s="6" t="s">
        <v>1824</v>
      </c>
      <c r="H416" s="6" t="s">
        <v>1825</v>
      </c>
      <c r="I416" s="6" t="s">
        <v>130</v>
      </c>
    </row>
    <row r="417" spans="1:9" x14ac:dyDescent="0.3">
      <c r="A417" s="6" t="s">
        <v>1826</v>
      </c>
      <c r="B417" s="7">
        <v>12630</v>
      </c>
      <c r="C417" s="6" t="s">
        <v>148</v>
      </c>
      <c r="D417" s="6" t="s">
        <v>1827</v>
      </c>
      <c r="E417" s="8">
        <v>35354</v>
      </c>
      <c r="F417" s="9" t="s">
        <v>120</v>
      </c>
      <c r="G417" s="6" t="s">
        <v>1828</v>
      </c>
      <c r="H417" s="6" t="s">
        <v>1829</v>
      </c>
      <c r="I417" s="6" t="s">
        <v>130</v>
      </c>
    </row>
    <row r="418" spans="1:9" ht="33" x14ac:dyDescent="0.3">
      <c r="A418" s="6" t="s">
        <v>1830</v>
      </c>
      <c r="B418" s="7">
        <v>17900</v>
      </c>
      <c r="C418" s="6" t="s">
        <v>332</v>
      </c>
      <c r="D418" s="6" t="s">
        <v>1831</v>
      </c>
      <c r="E418" s="8">
        <v>35354</v>
      </c>
      <c r="F418" s="9" t="s">
        <v>120</v>
      </c>
      <c r="G418" s="6" t="s">
        <v>1832</v>
      </c>
      <c r="H418" s="6" t="s">
        <v>1833</v>
      </c>
      <c r="I418" s="6" t="s">
        <v>181</v>
      </c>
    </row>
    <row r="419" spans="1:9" ht="33" x14ac:dyDescent="0.3">
      <c r="A419" s="6" t="s">
        <v>1834</v>
      </c>
      <c r="B419" s="7">
        <v>25540</v>
      </c>
      <c r="C419" s="6" t="s">
        <v>353</v>
      </c>
      <c r="D419" s="6" t="s">
        <v>1835</v>
      </c>
      <c r="E419" s="8">
        <v>35354</v>
      </c>
      <c r="F419" s="9" t="s">
        <v>120</v>
      </c>
      <c r="G419" s="6" t="s">
        <v>1836</v>
      </c>
      <c r="H419" s="6" t="s">
        <v>1837</v>
      </c>
      <c r="I419" s="6" t="s">
        <v>460</v>
      </c>
    </row>
    <row r="420" spans="1:9" ht="33" x14ac:dyDescent="0.3">
      <c r="A420" s="6" t="s">
        <v>1838</v>
      </c>
      <c r="B420" s="7">
        <v>3160</v>
      </c>
      <c r="C420" s="6" t="s">
        <v>485</v>
      </c>
      <c r="D420" s="6" t="s">
        <v>1839</v>
      </c>
      <c r="E420" s="8">
        <v>35277</v>
      </c>
      <c r="F420" s="9" t="s">
        <v>120</v>
      </c>
      <c r="G420" s="6" t="s">
        <v>1840</v>
      </c>
      <c r="H420" s="6" t="s">
        <v>1841</v>
      </c>
      <c r="I420" s="6" t="s">
        <v>130</v>
      </c>
    </row>
    <row r="421" spans="1:9" ht="33" x14ac:dyDescent="0.3">
      <c r="A421" s="6" t="s">
        <v>1842</v>
      </c>
      <c r="B421" s="7">
        <v>11930</v>
      </c>
      <c r="C421" s="6" t="s">
        <v>332</v>
      </c>
      <c r="D421" s="6" t="s">
        <v>1843</v>
      </c>
      <c r="E421" s="8">
        <v>35277</v>
      </c>
      <c r="F421" s="9" t="s">
        <v>120</v>
      </c>
      <c r="G421" s="6" t="s">
        <v>1844</v>
      </c>
      <c r="H421" s="6" t="s">
        <v>1845</v>
      </c>
      <c r="I421" s="6" t="s">
        <v>160</v>
      </c>
    </row>
    <row r="422" spans="1:9" x14ac:dyDescent="0.3">
      <c r="A422" s="6" t="s">
        <v>1846</v>
      </c>
      <c r="B422" s="7">
        <v>19180</v>
      </c>
      <c r="C422" s="6" t="s">
        <v>1847</v>
      </c>
      <c r="D422" s="6" t="s">
        <v>1848</v>
      </c>
      <c r="E422" s="8">
        <v>35277</v>
      </c>
      <c r="F422" s="9" t="s">
        <v>120</v>
      </c>
      <c r="G422" s="6" t="s">
        <v>1849</v>
      </c>
      <c r="H422" s="6" t="s">
        <v>1850</v>
      </c>
      <c r="I422" s="6" t="s">
        <v>890</v>
      </c>
    </row>
    <row r="423" spans="1:9" ht="49.5" x14ac:dyDescent="0.3">
      <c r="A423" s="6" t="s">
        <v>1851</v>
      </c>
      <c r="B423" s="7">
        <v>18880</v>
      </c>
      <c r="C423" s="6" t="s">
        <v>538</v>
      </c>
      <c r="D423" s="6" t="s">
        <v>1852</v>
      </c>
      <c r="E423" s="8">
        <v>35277</v>
      </c>
      <c r="F423" s="9" t="s">
        <v>120</v>
      </c>
      <c r="G423" s="6" t="s">
        <v>1853</v>
      </c>
      <c r="H423" s="6" t="s">
        <v>1854</v>
      </c>
      <c r="I423" s="6" t="s">
        <v>970</v>
      </c>
    </row>
    <row r="424" spans="1:9" x14ac:dyDescent="0.3">
      <c r="A424" s="6" t="s">
        <v>1855</v>
      </c>
      <c r="B424" s="7">
        <v>21820</v>
      </c>
      <c r="C424" s="6" t="s">
        <v>247</v>
      </c>
      <c r="D424" s="6" t="s">
        <v>1856</v>
      </c>
      <c r="E424" s="8">
        <v>35249</v>
      </c>
      <c r="F424" s="9" t="s">
        <v>255</v>
      </c>
      <c r="G424" s="6" t="s">
        <v>1857</v>
      </c>
      <c r="H424" s="6" t="s">
        <v>1858</v>
      </c>
      <c r="I424" s="6" t="s">
        <v>890</v>
      </c>
    </row>
    <row r="425" spans="1:9" ht="33" x14ac:dyDescent="0.3">
      <c r="A425" s="6" t="s">
        <v>1859</v>
      </c>
      <c r="B425" s="7">
        <v>27970</v>
      </c>
      <c r="C425" s="6" t="s">
        <v>700</v>
      </c>
      <c r="D425" s="6" t="s">
        <v>1860</v>
      </c>
      <c r="E425" s="8">
        <v>35249</v>
      </c>
      <c r="F425" s="9" t="s">
        <v>120</v>
      </c>
      <c r="G425" s="6" t="s">
        <v>1861</v>
      </c>
      <c r="H425" s="6" t="s">
        <v>1862</v>
      </c>
      <c r="I425" s="6" t="s">
        <v>890</v>
      </c>
    </row>
    <row r="426" spans="1:9" ht="33" x14ac:dyDescent="0.3">
      <c r="A426" s="6" t="s">
        <v>1863</v>
      </c>
      <c r="B426" s="7">
        <v>6740</v>
      </c>
      <c r="C426" s="6" t="s">
        <v>1864</v>
      </c>
      <c r="D426" s="6" t="s">
        <v>1865</v>
      </c>
      <c r="E426" s="8">
        <v>35249</v>
      </c>
      <c r="F426" s="9" t="s">
        <v>120</v>
      </c>
      <c r="G426" s="6" t="s">
        <v>1866</v>
      </c>
      <c r="H426" s="6" t="s">
        <v>1867</v>
      </c>
      <c r="I426" s="6" t="s">
        <v>160</v>
      </c>
    </row>
    <row r="427" spans="1:9" ht="33" x14ac:dyDescent="0.3">
      <c r="A427" s="6" t="s">
        <v>1868</v>
      </c>
      <c r="B427" s="7">
        <v>910</v>
      </c>
      <c r="C427" s="6" t="s">
        <v>415</v>
      </c>
      <c r="D427" s="6" t="s">
        <v>1869</v>
      </c>
      <c r="E427" s="8">
        <v>35249</v>
      </c>
      <c r="F427" s="9" t="s">
        <v>120</v>
      </c>
      <c r="G427" s="6" t="s">
        <v>1870</v>
      </c>
      <c r="H427" s="6" t="s">
        <v>1871</v>
      </c>
      <c r="I427" s="6" t="s">
        <v>130</v>
      </c>
    </row>
    <row r="428" spans="1:9" ht="33" x14ac:dyDescent="0.3">
      <c r="A428" s="6" t="s">
        <v>1872</v>
      </c>
      <c r="B428" s="7">
        <v>20120</v>
      </c>
      <c r="C428" s="6" t="s">
        <v>511</v>
      </c>
      <c r="D428" s="6" t="s">
        <v>1873</v>
      </c>
      <c r="E428" s="8">
        <v>35249</v>
      </c>
      <c r="F428" s="9" t="s">
        <v>120</v>
      </c>
      <c r="G428" s="6" t="s">
        <v>1874</v>
      </c>
      <c r="H428" s="6" t="s">
        <v>1875</v>
      </c>
      <c r="I428" s="6" t="s">
        <v>130</v>
      </c>
    </row>
    <row r="429" spans="1:9" x14ac:dyDescent="0.3">
      <c r="A429" s="6" t="s">
        <v>1876</v>
      </c>
      <c r="B429" s="7">
        <v>20000</v>
      </c>
      <c r="C429" s="6" t="s">
        <v>230</v>
      </c>
      <c r="D429" s="6" t="s">
        <v>1877</v>
      </c>
      <c r="E429" s="8">
        <v>35249</v>
      </c>
      <c r="F429" s="9" t="s">
        <v>120</v>
      </c>
      <c r="G429" s="6" t="s">
        <v>1878</v>
      </c>
      <c r="H429" s="6" t="s">
        <v>1879</v>
      </c>
      <c r="I429" s="6" t="s">
        <v>130</v>
      </c>
    </row>
    <row r="430" spans="1:9" ht="33" x14ac:dyDescent="0.3">
      <c r="A430" s="6" t="s">
        <v>1880</v>
      </c>
      <c r="B430" s="7">
        <v>17800</v>
      </c>
      <c r="C430" s="6" t="s">
        <v>538</v>
      </c>
      <c r="D430" s="6" t="s">
        <v>1881</v>
      </c>
      <c r="E430" s="8">
        <v>35249</v>
      </c>
      <c r="F430" s="9" t="s">
        <v>120</v>
      </c>
      <c r="G430" s="6" t="s">
        <v>1882</v>
      </c>
      <c r="H430" s="6" t="s">
        <v>1883</v>
      </c>
      <c r="I430" s="6" t="s">
        <v>212</v>
      </c>
    </row>
    <row r="431" spans="1:9" x14ac:dyDescent="0.3">
      <c r="A431" s="6" t="s">
        <v>1884</v>
      </c>
      <c r="B431" s="7">
        <v>16580</v>
      </c>
      <c r="C431" s="6" t="s">
        <v>402</v>
      </c>
      <c r="D431" s="6" t="s">
        <v>1885</v>
      </c>
      <c r="E431" s="8">
        <v>35249</v>
      </c>
      <c r="F431" s="9" t="s">
        <v>120</v>
      </c>
      <c r="G431" s="6" t="s">
        <v>1886</v>
      </c>
      <c r="H431" s="6" t="s">
        <v>1887</v>
      </c>
      <c r="I431" s="6" t="s">
        <v>130</v>
      </c>
    </row>
    <row r="432" spans="1:9" x14ac:dyDescent="0.3">
      <c r="A432" s="6" t="s">
        <v>1888</v>
      </c>
      <c r="B432" s="7">
        <v>13580</v>
      </c>
      <c r="C432" s="6" t="s">
        <v>265</v>
      </c>
      <c r="D432" s="6" t="s">
        <v>1889</v>
      </c>
      <c r="E432" s="8">
        <v>35094</v>
      </c>
      <c r="F432" s="9" t="s">
        <v>120</v>
      </c>
      <c r="G432" s="6" t="s">
        <v>1890</v>
      </c>
      <c r="H432" s="6" t="s">
        <v>1891</v>
      </c>
      <c r="I432" s="6" t="s">
        <v>970</v>
      </c>
    </row>
    <row r="433" spans="1:9" x14ac:dyDescent="0.3">
      <c r="A433" s="6" t="s">
        <v>1892</v>
      </c>
      <c r="B433" s="7">
        <v>21050</v>
      </c>
      <c r="C433" s="6" t="s">
        <v>1893</v>
      </c>
      <c r="D433" s="6" t="s">
        <v>1894</v>
      </c>
      <c r="E433" s="8">
        <v>35094</v>
      </c>
      <c r="F433" s="9" t="s">
        <v>120</v>
      </c>
      <c r="G433" s="6" t="s">
        <v>1895</v>
      </c>
      <c r="H433" s="6" t="s">
        <v>1896</v>
      </c>
      <c r="I433" s="6" t="s">
        <v>160</v>
      </c>
    </row>
    <row r="434" spans="1:9" x14ac:dyDescent="0.3">
      <c r="A434" s="6" t="s">
        <v>1897</v>
      </c>
      <c r="B434" s="7">
        <v>12750</v>
      </c>
      <c r="C434" s="6" t="s">
        <v>1898</v>
      </c>
      <c r="D434" s="6" t="s">
        <v>1899</v>
      </c>
      <c r="E434" s="8">
        <v>35094</v>
      </c>
      <c r="F434" s="9" t="s">
        <v>120</v>
      </c>
      <c r="G434" s="6" t="s">
        <v>1900</v>
      </c>
      <c r="H434" s="6" t="s">
        <v>1901</v>
      </c>
      <c r="I434" s="6" t="s">
        <v>130</v>
      </c>
    </row>
    <row r="435" spans="1:9" ht="33" x14ac:dyDescent="0.3">
      <c r="A435" s="6" t="s">
        <v>1902</v>
      </c>
      <c r="B435" s="7">
        <v>15890</v>
      </c>
      <c r="C435" s="6" t="s">
        <v>441</v>
      </c>
      <c r="D435" s="6" t="s">
        <v>1903</v>
      </c>
      <c r="E435" s="8">
        <v>35094</v>
      </c>
      <c r="F435" s="9" t="s">
        <v>120</v>
      </c>
      <c r="G435" s="6" t="s">
        <v>1904</v>
      </c>
      <c r="H435" s="6" t="s">
        <v>1905</v>
      </c>
      <c r="I435" s="6" t="s">
        <v>130</v>
      </c>
    </row>
    <row r="436" spans="1:9" ht="33" x14ac:dyDescent="0.3">
      <c r="A436" s="6" t="s">
        <v>1906</v>
      </c>
      <c r="B436" s="7">
        <v>16590</v>
      </c>
      <c r="C436" s="6" t="s">
        <v>1864</v>
      </c>
      <c r="D436" s="6" t="s">
        <v>1907</v>
      </c>
      <c r="E436" s="8">
        <v>35054</v>
      </c>
      <c r="F436" s="9" t="s">
        <v>120</v>
      </c>
      <c r="G436" s="6" t="s">
        <v>1908</v>
      </c>
      <c r="H436" s="6" t="s">
        <v>1909</v>
      </c>
      <c r="I436" s="6" t="s">
        <v>160</v>
      </c>
    </row>
    <row r="437" spans="1:9" x14ac:dyDescent="0.3">
      <c r="A437" s="6" t="s">
        <v>1910</v>
      </c>
      <c r="B437" s="7">
        <v>11690</v>
      </c>
      <c r="C437" s="6" t="s">
        <v>332</v>
      </c>
      <c r="D437" s="6" t="s">
        <v>1911</v>
      </c>
      <c r="E437" s="8">
        <v>35054</v>
      </c>
      <c r="F437" s="9" t="s">
        <v>120</v>
      </c>
      <c r="G437" s="6" t="s">
        <v>1912</v>
      </c>
      <c r="H437" s="6" t="s">
        <v>1913</v>
      </c>
      <c r="I437" s="6" t="s">
        <v>160</v>
      </c>
    </row>
    <row r="438" spans="1:9" x14ac:dyDescent="0.3">
      <c r="A438" s="6" t="s">
        <v>1914</v>
      </c>
      <c r="B438" s="7">
        <v>25860</v>
      </c>
      <c r="C438" s="6" t="s">
        <v>1915</v>
      </c>
      <c r="D438" s="6" t="s">
        <v>1916</v>
      </c>
      <c r="E438" s="8">
        <v>35013</v>
      </c>
      <c r="F438" s="9" t="s">
        <v>120</v>
      </c>
      <c r="G438" s="6" t="s">
        <v>1917</v>
      </c>
      <c r="H438" s="6" t="s">
        <v>1918</v>
      </c>
      <c r="I438" s="6" t="s">
        <v>130</v>
      </c>
    </row>
    <row r="439" spans="1:9" x14ac:dyDescent="0.3">
      <c r="A439" s="6" t="s">
        <v>1919</v>
      </c>
      <c r="B439" s="7">
        <v>18500</v>
      </c>
      <c r="C439" s="6" t="s">
        <v>247</v>
      </c>
      <c r="D439" s="6" t="s">
        <v>1920</v>
      </c>
      <c r="E439" s="8">
        <v>35013</v>
      </c>
      <c r="F439" s="9" t="s">
        <v>127</v>
      </c>
      <c r="G439" s="6" t="s">
        <v>1921</v>
      </c>
      <c r="H439" s="6" t="s">
        <v>1922</v>
      </c>
      <c r="I439" s="6" t="s">
        <v>191</v>
      </c>
    </row>
    <row r="440" spans="1:9" ht="33" x14ac:dyDescent="0.3">
      <c r="A440" s="6" t="s">
        <v>1923</v>
      </c>
      <c r="B440" s="7">
        <v>11300</v>
      </c>
      <c r="C440" s="6" t="s">
        <v>1924</v>
      </c>
      <c r="D440" s="6" t="s">
        <v>1925</v>
      </c>
      <c r="E440" s="8">
        <v>35013</v>
      </c>
      <c r="F440" s="9" t="s">
        <v>120</v>
      </c>
      <c r="G440" s="6" t="s">
        <v>1926</v>
      </c>
      <c r="H440" s="6" t="s">
        <v>1927</v>
      </c>
      <c r="I440" s="6" t="s">
        <v>890</v>
      </c>
    </row>
    <row r="441" spans="1:9" x14ac:dyDescent="0.3">
      <c r="A441" s="6" t="s">
        <v>1928</v>
      </c>
      <c r="B441" s="7">
        <v>11200</v>
      </c>
      <c r="C441" s="6" t="s">
        <v>1199</v>
      </c>
      <c r="D441" s="6" t="s">
        <v>1929</v>
      </c>
      <c r="E441" s="8">
        <v>34977</v>
      </c>
      <c r="F441" s="9" t="s">
        <v>120</v>
      </c>
      <c r="G441" s="6" t="s">
        <v>1930</v>
      </c>
      <c r="H441" s="6" t="s">
        <v>1931</v>
      </c>
      <c r="I441" s="6" t="s">
        <v>130</v>
      </c>
    </row>
    <row r="442" spans="1:9" x14ac:dyDescent="0.3">
      <c r="A442" s="6" t="s">
        <v>1932</v>
      </c>
      <c r="B442" s="7">
        <v>12610</v>
      </c>
      <c r="C442" s="6" t="s">
        <v>441</v>
      </c>
      <c r="D442" s="6" t="s">
        <v>1933</v>
      </c>
      <c r="E442" s="8">
        <v>34977</v>
      </c>
      <c r="F442" s="9" t="s">
        <v>120</v>
      </c>
      <c r="G442" s="6" t="s">
        <v>1934</v>
      </c>
      <c r="H442" s="6" t="s">
        <v>1935</v>
      </c>
      <c r="I442" s="6" t="s">
        <v>460</v>
      </c>
    </row>
    <row r="443" spans="1:9" ht="33" x14ac:dyDescent="0.3">
      <c r="A443" s="6" t="s">
        <v>1936</v>
      </c>
      <c r="B443" s="7">
        <v>17810</v>
      </c>
      <c r="C443" s="6" t="s">
        <v>502</v>
      </c>
      <c r="D443" s="6" t="s">
        <v>1937</v>
      </c>
      <c r="E443" s="8">
        <v>34977</v>
      </c>
      <c r="F443" s="9" t="s">
        <v>120</v>
      </c>
      <c r="G443" s="6" t="s">
        <v>1938</v>
      </c>
      <c r="H443" s="6" t="s">
        <v>1939</v>
      </c>
      <c r="I443" s="6" t="s">
        <v>212</v>
      </c>
    </row>
    <row r="444" spans="1:9" ht="33" x14ac:dyDescent="0.3">
      <c r="A444" s="6" t="s">
        <v>1940</v>
      </c>
      <c r="B444" s="7">
        <v>17390</v>
      </c>
      <c r="C444" s="6" t="s">
        <v>525</v>
      </c>
      <c r="D444" s="6" t="s">
        <v>1941</v>
      </c>
      <c r="E444" s="8">
        <v>34929</v>
      </c>
      <c r="F444" s="9" t="s">
        <v>120</v>
      </c>
      <c r="G444" s="6" t="s">
        <v>1942</v>
      </c>
      <c r="H444" s="6" t="s">
        <v>1943</v>
      </c>
      <c r="I444" s="6" t="s">
        <v>130</v>
      </c>
    </row>
    <row r="445" spans="1:9" x14ac:dyDescent="0.3">
      <c r="A445" s="6" t="s">
        <v>1944</v>
      </c>
      <c r="B445" s="7">
        <v>25820</v>
      </c>
      <c r="C445" s="6" t="s">
        <v>775</v>
      </c>
      <c r="D445" s="6" t="s">
        <v>1945</v>
      </c>
      <c r="E445" s="8">
        <v>34929</v>
      </c>
      <c r="F445" s="9" t="s">
        <v>120</v>
      </c>
      <c r="G445" s="6" t="s">
        <v>1946</v>
      </c>
      <c r="H445" s="6" t="s">
        <v>1947</v>
      </c>
      <c r="I445" s="6" t="s">
        <v>160</v>
      </c>
    </row>
    <row r="446" spans="1:9" ht="33" x14ac:dyDescent="0.3">
      <c r="A446" s="6" t="s">
        <v>1948</v>
      </c>
      <c r="B446" s="7">
        <v>11090</v>
      </c>
      <c r="C446" s="6" t="s">
        <v>348</v>
      </c>
      <c r="D446" s="6" t="s">
        <v>1949</v>
      </c>
      <c r="E446" s="8">
        <v>34888</v>
      </c>
      <c r="F446" s="9" t="s">
        <v>120</v>
      </c>
      <c r="G446" s="6" t="s">
        <v>1950</v>
      </c>
      <c r="H446" s="6" t="s">
        <v>1951</v>
      </c>
      <c r="I446" s="6" t="s">
        <v>130</v>
      </c>
    </row>
    <row r="447" spans="1:9" ht="33" x14ac:dyDescent="0.3">
      <c r="A447" s="6" t="s">
        <v>1952</v>
      </c>
      <c r="B447" s="7">
        <v>7460</v>
      </c>
      <c r="C447" s="6" t="s">
        <v>1028</v>
      </c>
      <c r="D447" s="6" t="s">
        <v>1953</v>
      </c>
      <c r="E447" s="8">
        <v>34888</v>
      </c>
      <c r="F447" s="9" t="s">
        <v>120</v>
      </c>
      <c r="G447" s="6" t="s">
        <v>1954</v>
      </c>
      <c r="H447" s="6" t="s">
        <v>1955</v>
      </c>
      <c r="I447" s="6" t="s">
        <v>160</v>
      </c>
    </row>
    <row r="448" spans="1:9" x14ac:dyDescent="0.3">
      <c r="A448" s="6" t="s">
        <v>1956</v>
      </c>
      <c r="B448" s="7">
        <v>25620</v>
      </c>
      <c r="C448" s="6" t="s">
        <v>452</v>
      </c>
      <c r="D448" s="6" t="s">
        <v>1957</v>
      </c>
      <c r="E448" s="8">
        <v>34888</v>
      </c>
      <c r="F448" s="9" t="s">
        <v>120</v>
      </c>
      <c r="G448" s="6" t="s">
        <v>1958</v>
      </c>
      <c r="H448" s="6" t="s">
        <v>1959</v>
      </c>
      <c r="I448" s="6" t="s">
        <v>460</v>
      </c>
    </row>
    <row r="449" spans="1:9" ht="49.5" x14ac:dyDescent="0.3">
      <c r="A449" s="6" t="s">
        <v>1960</v>
      </c>
      <c r="B449" s="7">
        <v>17960</v>
      </c>
      <c r="C449" s="6" t="s">
        <v>714</v>
      </c>
      <c r="D449" s="6" t="s">
        <v>1961</v>
      </c>
      <c r="E449" s="8">
        <v>34888</v>
      </c>
      <c r="F449" s="9" t="s">
        <v>120</v>
      </c>
      <c r="G449" s="6" t="s">
        <v>1962</v>
      </c>
      <c r="H449" s="6" t="s">
        <v>1963</v>
      </c>
      <c r="I449" s="6" t="s">
        <v>251</v>
      </c>
    </row>
    <row r="450" spans="1:9" ht="33" x14ac:dyDescent="0.3">
      <c r="A450" s="6" t="s">
        <v>1964</v>
      </c>
      <c r="B450" s="7">
        <v>25000</v>
      </c>
      <c r="C450" s="6" t="s">
        <v>441</v>
      </c>
      <c r="D450" s="6" t="s">
        <v>1965</v>
      </c>
      <c r="E450" s="8">
        <v>34695</v>
      </c>
      <c r="F450" s="9" t="s">
        <v>120</v>
      </c>
      <c r="G450" s="6" t="s">
        <v>1966</v>
      </c>
      <c r="H450" s="6" t="s">
        <v>1967</v>
      </c>
      <c r="I450" s="6" t="s">
        <v>130</v>
      </c>
    </row>
    <row r="451" spans="1:9" ht="33" x14ac:dyDescent="0.3">
      <c r="A451" s="6" t="s">
        <v>1968</v>
      </c>
      <c r="B451" s="7">
        <v>10580</v>
      </c>
      <c r="C451" s="6" t="s">
        <v>247</v>
      </c>
      <c r="D451" s="6" t="s">
        <v>1969</v>
      </c>
      <c r="E451" s="8">
        <v>34695</v>
      </c>
      <c r="F451" s="9" t="s">
        <v>120</v>
      </c>
      <c r="G451" s="6" t="s">
        <v>1970</v>
      </c>
      <c r="H451" s="6" t="s">
        <v>1971</v>
      </c>
      <c r="I451" s="6" t="s">
        <v>123</v>
      </c>
    </row>
    <row r="452" spans="1:9" ht="33" x14ac:dyDescent="0.3">
      <c r="A452" s="6" t="s">
        <v>1972</v>
      </c>
      <c r="B452" s="7">
        <v>7980</v>
      </c>
      <c r="C452" s="6" t="s">
        <v>230</v>
      </c>
      <c r="D452" s="6" t="s">
        <v>1973</v>
      </c>
      <c r="E452" s="8">
        <v>34695</v>
      </c>
      <c r="F452" s="9" t="s">
        <v>120</v>
      </c>
      <c r="G452" s="6" t="s">
        <v>1974</v>
      </c>
      <c r="H452" s="6" t="s">
        <v>1975</v>
      </c>
      <c r="I452" s="6" t="s">
        <v>130</v>
      </c>
    </row>
    <row r="453" spans="1:9" ht="33" x14ac:dyDescent="0.3">
      <c r="A453" s="6" t="s">
        <v>1976</v>
      </c>
      <c r="B453" s="7">
        <v>9440</v>
      </c>
      <c r="C453" s="6" t="s">
        <v>148</v>
      </c>
      <c r="D453" s="6" t="s">
        <v>1977</v>
      </c>
      <c r="E453" s="8">
        <v>34643</v>
      </c>
      <c r="F453" s="9" t="s">
        <v>120</v>
      </c>
      <c r="G453" s="6" t="s">
        <v>1978</v>
      </c>
      <c r="H453" s="6" t="s">
        <v>1979</v>
      </c>
      <c r="I453" s="6" t="s">
        <v>130</v>
      </c>
    </row>
    <row r="454" spans="1:9" x14ac:dyDescent="0.3">
      <c r="A454" s="6" t="s">
        <v>1980</v>
      </c>
      <c r="B454" s="7">
        <v>8420</v>
      </c>
      <c r="C454" s="6" t="s">
        <v>187</v>
      </c>
      <c r="D454" s="6" t="s">
        <v>1981</v>
      </c>
      <c r="E454" s="8">
        <v>34643</v>
      </c>
      <c r="F454" s="9" t="s">
        <v>120</v>
      </c>
      <c r="G454" s="6" t="s">
        <v>1982</v>
      </c>
      <c r="H454" s="6" t="s">
        <v>1983</v>
      </c>
      <c r="I454" s="6" t="s">
        <v>130</v>
      </c>
    </row>
    <row r="455" spans="1:9" ht="33" x14ac:dyDescent="0.3">
      <c r="A455" s="6" t="s">
        <v>1984</v>
      </c>
      <c r="B455" s="7">
        <v>16880</v>
      </c>
      <c r="C455" s="6" t="s">
        <v>1155</v>
      </c>
      <c r="D455" s="6" t="s">
        <v>1985</v>
      </c>
      <c r="E455" s="8">
        <v>34643</v>
      </c>
      <c r="F455" s="9" t="s">
        <v>120</v>
      </c>
      <c r="G455" s="6" t="s">
        <v>1986</v>
      </c>
      <c r="H455" s="6" t="s">
        <v>1987</v>
      </c>
      <c r="I455" s="6" t="s">
        <v>130</v>
      </c>
    </row>
    <row r="456" spans="1:9" ht="33" x14ac:dyDescent="0.3">
      <c r="A456" s="6" t="s">
        <v>1988</v>
      </c>
      <c r="B456" s="7">
        <v>7310</v>
      </c>
      <c r="C456" s="6" t="s">
        <v>502</v>
      </c>
      <c r="D456" s="6" t="s">
        <v>1989</v>
      </c>
      <c r="E456" s="8">
        <v>34558</v>
      </c>
      <c r="F456" s="9" t="s">
        <v>120</v>
      </c>
      <c r="G456" s="6" t="s">
        <v>1990</v>
      </c>
      <c r="H456" s="6" t="s">
        <v>1991</v>
      </c>
      <c r="I456" s="6" t="s">
        <v>160</v>
      </c>
    </row>
    <row r="457" spans="1:9" x14ac:dyDescent="0.3">
      <c r="A457" s="6" t="s">
        <v>1992</v>
      </c>
      <c r="B457" s="7">
        <v>8500</v>
      </c>
      <c r="C457" s="6" t="s">
        <v>1993</v>
      </c>
      <c r="D457" s="6" t="s">
        <v>1994</v>
      </c>
      <c r="E457" s="8">
        <v>34558</v>
      </c>
      <c r="F457" s="9" t="s">
        <v>120</v>
      </c>
      <c r="G457" s="6" t="s">
        <v>1995</v>
      </c>
      <c r="H457" s="6" t="s">
        <v>1996</v>
      </c>
      <c r="I457" s="6" t="s">
        <v>160</v>
      </c>
    </row>
    <row r="458" spans="1:9" x14ac:dyDescent="0.3">
      <c r="A458" s="6" t="s">
        <v>1997</v>
      </c>
      <c r="B458" s="7">
        <v>14790</v>
      </c>
      <c r="C458" s="6" t="s">
        <v>265</v>
      </c>
      <c r="D458" s="6" t="s">
        <v>1998</v>
      </c>
      <c r="E458" s="8">
        <v>34558</v>
      </c>
      <c r="F458" s="9" t="s">
        <v>120</v>
      </c>
      <c r="G458" s="6" t="s">
        <v>1999</v>
      </c>
      <c r="H458" s="6" t="s">
        <v>2000</v>
      </c>
      <c r="I458" s="6" t="s">
        <v>130</v>
      </c>
    </row>
    <row r="459" spans="1:9" ht="33" x14ac:dyDescent="0.3">
      <c r="A459" s="6" t="s">
        <v>2001</v>
      </c>
      <c r="B459" s="7">
        <v>10120</v>
      </c>
      <c r="C459" s="6" t="s">
        <v>353</v>
      </c>
      <c r="D459" s="6" t="s">
        <v>2002</v>
      </c>
      <c r="E459" s="8">
        <v>34526</v>
      </c>
      <c r="F459" s="9" t="s">
        <v>120</v>
      </c>
      <c r="G459" s="6" t="s">
        <v>2003</v>
      </c>
      <c r="H459" s="6" t="s">
        <v>2004</v>
      </c>
      <c r="I459" s="6" t="s">
        <v>160</v>
      </c>
    </row>
    <row r="460" spans="1:9" x14ac:dyDescent="0.3">
      <c r="A460" s="6" t="s">
        <v>2005</v>
      </c>
      <c r="B460" s="7">
        <v>9190</v>
      </c>
      <c r="C460" s="6" t="s">
        <v>187</v>
      </c>
      <c r="D460" s="6" t="s">
        <v>2006</v>
      </c>
      <c r="E460" s="8">
        <v>34453</v>
      </c>
      <c r="F460" s="9" t="s">
        <v>120</v>
      </c>
      <c r="G460" s="6" t="s">
        <v>2007</v>
      </c>
      <c r="H460" s="6" t="s">
        <v>2008</v>
      </c>
      <c r="I460" s="6" t="s">
        <v>123</v>
      </c>
    </row>
    <row r="461" spans="1:9" ht="33" x14ac:dyDescent="0.3">
      <c r="A461" s="6" t="s">
        <v>2009</v>
      </c>
      <c r="B461" s="7">
        <v>760</v>
      </c>
      <c r="C461" s="6" t="s">
        <v>709</v>
      </c>
      <c r="D461" s="6" t="s">
        <v>2010</v>
      </c>
      <c r="E461" s="8">
        <v>34453</v>
      </c>
      <c r="F461" s="9" t="s">
        <v>120</v>
      </c>
      <c r="G461" s="6" t="s">
        <v>2011</v>
      </c>
      <c r="H461" s="6" t="s">
        <v>2012</v>
      </c>
      <c r="I461" s="6" t="s">
        <v>130</v>
      </c>
    </row>
    <row r="462" spans="1:9" x14ac:dyDescent="0.3">
      <c r="A462" s="6" t="s">
        <v>2013</v>
      </c>
      <c r="B462" s="7">
        <v>14820</v>
      </c>
      <c r="C462" s="6" t="s">
        <v>208</v>
      </c>
      <c r="D462" s="6" t="s">
        <v>2014</v>
      </c>
      <c r="E462" s="8">
        <v>34422</v>
      </c>
      <c r="F462" s="9" t="s">
        <v>120</v>
      </c>
      <c r="G462" s="6" t="s">
        <v>2015</v>
      </c>
      <c r="H462" s="6" t="s">
        <v>2016</v>
      </c>
      <c r="I462" s="6" t="s">
        <v>123</v>
      </c>
    </row>
    <row r="463" spans="1:9" ht="33" x14ac:dyDescent="0.3">
      <c r="A463" s="6" t="s">
        <v>2017</v>
      </c>
      <c r="B463" s="7">
        <v>10140</v>
      </c>
      <c r="C463" s="6" t="s">
        <v>167</v>
      </c>
      <c r="D463" s="6" t="s">
        <v>2018</v>
      </c>
      <c r="E463" s="8">
        <v>34362</v>
      </c>
      <c r="F463" s="9" t="s">
        <v>120</v>
      </c>
      <c r="G463" s="6" t="s">
        <v>2019</v>
      </c>
      <c r="H463" s="6" t="s">
        <v>2020</v>
      </c>
      <c r="I463" s="6" t="s">
        <v>160</v>
      </c>
    </row>
    <row r="464" spans="1:9" x14ac:dyDescent="0.3">
      <c r="A464" s="6" t="s">
        <v>80</v>
      </c>
      <c r="B464" s="7">
        <v>9680</v>
      </c>
      <c r="C464" s="6" t="s">
        <v>247</v>
      </c>
      <c r="D464" s="6" t="s">
        <v>2021</v>
      </c>
      <c r="E464" s="8">
        <v>34348</v>
      </c>
      <c r="F464" s="9" t="s">
        <v>120</v>
      </c>
      <c r="G464" s="6" t="s">
        <v>2022</v>
      </c>
      <c r="H464" s="6" t="s">
        <v>2023</v>
      </c>
      <c r="I464" s="6" t="s">
        <v>130</v>
      </c>
    </row>
    <row r="465" spans="1:9" x14ac:dyDescent="0.3">
      <c r="A465" s="6" t="s">
        <v>2024</v>
      </c>
      <c r="B465" s="7">
        <v>10690</v>
      </c>
      <c r="C465" s="6" t="s">
        <v>247</v>
      </c>
      <c r="D465" s="6" t="s">
        <v>2025</v>
      </c>
      <c r="E465" s="8">
        <v>34348</v>
      </c>
      <c r="F465" s="9" t="s">
        <v>120</v>
      </c>
      <c r="G465" s="6" t="s">
        <v>2026</v>
      </c>
      <c r="H465" s="6" t="s">
        <v>2027</v>
      </c>
      <c r="I465" s="6" t="s">
        <v>191</v>
      </c>
    </row>
    <row r="466" spans="1:9" x14ac:dyDescent="0.3">
      <c r="A466" s="6" t="s">
        <v>2028</v>
      </c>
      <c r="B466" s="7">
        <v>390</v>
      </c>
      <c r="C466" s="6" t="s">
        <v>452</v>
      </c>
      <c r="D466" s="6" t="s">
        <v>2029</v>
      </c>
      <c r="E466" s="8">
        <v>34222</v>
      </c>
      <c r="F466" s="9" t="s">
        <v>120</v>
      </c>
      <c r="G466" s="6" t="s">
        <v>2030</v>
      </c>
      <c r="H466" s="6" t="s">
        <v>2031</v>
      </c>
      <c r="I466" s="6" t="s">
        <v>160</v>
      </c>
    </row>
    <row r="467" spans="1:9" ht="49.5" x14ac:dyDescent="0.3">
      <c r="A467" s="6" t="s">
        <v>2032</v>
      </c>
      <c r="B467" s="7">
        <v>9450</v>
      </c>
      <c r="C467" s="6" t="s">
        <v>2033</v>
      </c>
      <c r="D467" s="6" t="s">
        <v>2034</v>
      </c>
      <c r="E467" s="8">
        <v>34212</v>
      </c>
      <c r="F467" s="9" t="s">
        <v>120</v>
      </c>
      <c r="G467" s="6" t="s">
        <v>2035</v>
      </c>
      <c r="H467" s="6" t="s">
        <v>2036</v>
      </c>
      <c r="I467" s="6" t="s">
        <v>160</v>
      </c>
    </row>
    <row r="468" spans="1:9" ht="33" x14ac:dyDescent="0.3">
      <c r="A468" s="6" t="s">
        <v>2037</v>
      </c>
      <c r="B468" s="7">
        <v>12030</v>
      </c>
      <c r="C468" s="6" t="s">
        <v>393</v>
      </c>
      <c r="D468" s="6" t="s">
        <v>2038</v>
      </c>
      <c r="E468" s="8">
        <v>33975</v>
      </c>
      <c r="F468" s="9" t="s">
        <v>120</v>
      </c>
      <c r="G468" s="6" t="s">
        <v>2039</v>
      </c>
      <c r="H468" s="6" t="s">
        <v>2040</v>
      </c>
      <c r="I468" s="6" t="s">
        <v>130</v>
      </c>
    </row>
    <row r="469" spans="1:9" x14ac:dyDescent="0.3">
      <c r="A469" s="6" t="s">
        <v>2041</v>
      </c>
      <c r="B469" s="7">
        <v>5090</v>
      </c>
      <c r="C469" s="6" t="s">
        <v>2042</v>
      </c>
      <c r="D469" s="6" t="s">
        <v>2043</v>
      </c>
      <c r="E469" s="8">
        <v>33975</v>
      </c>
      <c r="F469" s="9" t="s">
        <v>120</v>
      </c>
      <c r="G469" s="6" t="s">
        <v>2044</v>
      </c>
      <c r="H469" s="6" t="s">
        <v>2045</v>
      </c>
      <c r="I469" s="6" t="s">
        <v>130</v>
      </c>
    </row>
    <row r="470" spans="1:9" x14ac:dyDescent="0.3">
      <c r="A470" s="6" t="s">
        <v>2046</v>
      </c>
      <c r="B470" s="7">
        <v>5750</v>
      </c>
      <c r="C470" s="6" t="s">
        <v>367</v>
      </c>
      <c r="D470" s="6" t="s">
        <v>2047</v>
      </c>
      <c r="E470" s="8">
        <v>33961</v>
      </c>
      <c r="F470" s="9" t="s">
        <v>120</v>
      </c>
      <c r="G470" s="6" t="s">
        <v>2048</v>
      </c>
      <c r="H470" s="6" t="s">
        <v>2049</v>
      </c>
      <c r="I470" s="6" t="s">
        <v>251</v>
      </c>
    </row>
    <row r="471" spans="1:9" x14ac:dyDescent="0.3">
      <c r="A471" s="6" t="s">
        <v>2050</v>
      </c>
      <c r="B471" s="7">
        <v>5880</v>
      </c>
      <c r="C471" s="6" t="s">
        <v>1199</v>
      </c>
      <c r="D471" s="6" t="s">
        <v>2051</v>
      </c>
      <c r="E471" s="8">
        <v>33717</v>
      </c>
      <c r="F471" s="9" t="s">
        <v>120</v>
      </c>
      <c r="G471" s="6" t="s">
        <v>2052</v>
      </c>
      <c r="H471" s="6" t="s">
        <v>2053</v>
      </c>
      <c r="I471" s="6" t="s">
        <v>130</v>
      </c>
    </row>
    <row r="472" spans="1:9" x14ac:dyDescent="0.3">
      <c r="A472" s="6" t="s">
        <v>2054</v>
      </c>
      <c r="B472" s="7">
        <v>8560</v>
      </c>
      <c r="C472" s="6" t="s">
        <v>156</v>
      </c>
      <c r="D472" s="6" t="s">
        <v>2055</v>
      </c>
      <c r="E472" s="8">
        <v>33618</v>
      </c>
      <c r="F472" s="9" t="s">
        <v>120</v>
      </c>
      <c r="G472" s="6" t="s">
        <v>2056</v>
      </c>
      <c r="H472" s="6" t="s">
        <v>2057</v>
      </c>
      <c r="I472" s="6" t="s">
        <v>130</v>
      </c>
    </row>
    <row r="473" spans="1:9" x14ac:dyDescent="0.3">
      <c r="A473" s="6" t="s">
        <v>2058</v>
      </c>
      <c r="B473" s="7">
        <v>5870</v>
      </c>
      <c r="C473" s="6" t="s">
        <v>1113</v>
      </c>
      <c r="D473" s="6" t="s">
        <v>2059</v>
      </c>
      <c r="E473" s="8">
        <v>33484</v>
      </c>
      <c r="F473" s="9" t="s">
        <v>120</v>
      </c>
      <c r="G473" s="6" t="s">
        <v>2060</v>
      </c>
      <c r="H473" s="6" t="s">
        <v>2061</v>
      </c>
      <c r="I473" s="6" t="s">
        <v>460</v>
      </c>
    </row>
    <row r="474" spans="1:9" ht="33" x14ac:dyDescent="0.3">
      <c r="A474" s="6" t="s">
        <v>2062</v>
      </c>
      <c r="B474" s="7">
        <v>17550</v>
      </c>
      <c r="C474" s="6" t="s">
        <v>563</v>
      </c>
      <c r="D474" s="6" t="s">
        <v>2063</v>
      </c>
      <c r="E474" s="8">
        <v>33480</v>
      </c>
      <c r="F474" s="9" t="s">
        <v>120</v>
      </c>
      <c r="G474" s="6" t="s">
        <v>2064</v>
      </c>
      <c r="H474" s="6" t="s">
        <v>2065</v>
      </c>
      <c r="I474" s="6" t="s">
        <v>160</v>
      </c>
    </row>
    <row r="475" spans="1:9" ht="33" x14ac:dyDescent="0.3">
      <c r="A475" s="6" t="s">
        <v>2066</v>
      </c>
      <c r="B475" s="7">
        <v>11170</v>
      </c>
      <c r="C475" s="6" t="s">
        <v>441</v>
      </c>
      <c r="D475" s="6" t="s">
        <v>2067</v>
      </c>
      <c r="E475" s="8">
        <v>33388</v>
      </c>
      <c r="F475" s="9" t="s">
        <v>120</v>
      </c>
      <c r="G475" s="6" t="s">
        <v>2068</v>
      </c>
      <c r="H475" s="6" t="s">
        <v>2069</v>
      </c>
      <c r="I475" s="6" t="s">
        <v>130</v>
      </c>
    </row>
    <row r="476" spans="1:9" x14ac:dyDescent="0.3">
      <c r="A476" s="6" t="s">
        <v>2070</v>
      </c>
      <c r="B476" s="7">
        <v>1430</v>
      </c>
      <c r="C476" s="6" t="s">
        <v>187</v>
      </c>
      <c r="D476" s="6" t="s">
        <v>2071</v>
      </c>
      <c r="E476" s="8">
        <v>33309</v>
      </c>
      <c r="F476" s="9" t="s">
        <v>120</v>
      </c>
      <c r="G476" s="6" t="s">
        <v>2072</v>
      </c>
      <c r="H476" s="6" t="s">
        <v>2073</v>
      </c>
      <c r="I476" s="6" t="s">
        <v>130</v>
      </c>
    </row>
    <row r="477" spans="1:9" x14ac:dyDescent="0.3">
      <c r="A477" s="6" t="s">
        <v>2074</v>
      </c>
      <c r="B477" s="7">
        <v>8770</v>
      </c>
      <c r="C477" s="6" t="s">
        <v>2075</v>
      </c>
      <c r="D477" s="6" t="s">
        <v>2076</v>
      </c>
      <c r="E477" s="8">
        <v>33309</v>
      </c>
      <c r="F477" s="9" t="s">
        <v>120</v>
      </c>
      <c r="G477" s="6" t="s">
        <v>2077</v>
      </c>
      <c r="H477" s="6" t="s">
        <v>2078</v>
      </c>
      <c r="I477" s="6" t="s">
        <v>130</v>
      </c>
    </row>
    <row r="478" spans="1:9" ht="33" x14ac:dyDescent="0.3">
      <c r="A478" s="6" t="s">
        <v>2079</v>
      </c>
      <c r="B478" s="7">
        <v>14580</v>
      </c>
      <c r="C478" s="6" t="s">
        <v>415</v>
      </c>
      <c r="D478" s="6" t="s">
        <v>2080</v>
      </c>
      <c r="E478" s="8">
        <v>33304</v>
      </c>
      <c r="F478" s="9" t="s">
        <v>120</v>
      </c>
      <c r="G478" s="6" t="s">
        <v>2081</v>
      </c>
      <c r="H478" s="6" t="s">
        <v>2082</v>
      </c>
      <c r="I478" s="6" t="s">
        <v>130</v>
      </c>
    </row>
    <row r="479" spans="1:9" x14ac:dyDescent="0.3">
      <c r="A479" s="6" t="s">
        <v>2083</v>
      </c>
      <c r="B479" s="7">
        <v>13520</v>
      </c>
      <c r="C479" s="6" t="s">
        <v>247</v>
      </c>
      <c r="D479" s="6" t="s">
        <v>2084</v>
      </c>
      <c r="E479" s="8">
        <v>33291</v>
      </c>
      <c r="F479" s="9" t="s">
        <v>120</v>
      </c>
      <c r="G479" s="6" t="s">
        <v>2085</v>
      </c>
      <c r="H479" s="6" t="s">
        <v>2086</v>
      </c>
      <c r="I479" s="6" t="s">
        <v>391</v>
      </c>
    </row>
    <row r="480" spans="1:9" ht="33" x14ac:dyDescent="0.3">
      <c r="A480" s="6" t="s">
        <v>2087</v>
      </c>
      <c r="B480" s="7">
        <v>4080</v>
      </c>
      <c r="C480" s="6" t="s">
        <v>1051</v>
      </c>
      <c r="D480" s="6" t="s">
        <v>2088</v>
      </c>
      <c r="E480" s="8">
        <v>33277</v>
      </c>
      <c r="F480" s="9" t="s">
        <v>120</v>
      </c>
      <c r="G480" s="6" t="s">
        <v>2089</v>
      </c>
      <c r="H480" s="6" t="s">
        <v>2090</v>
      </c>
      <c r="I480" s="6" t="s">
        <v>130</v>
      </c>
    </row>
    <row r="481" spans="1:9" x14ac:dyDescent="0.3">
      <c r="A481" s="6" t="s">
        <v>2091</v>
      </c>
      <c r="B481" s="7">
        <v>6060</v>
      </c>
      <c r="C481" s="6" t="s">
        <v>208</v>
      </c>
      <c r="D481" s="6" t="s">
        <v>2092</v>
      </c>
      <c r="E481" s="8">
        <v>33273</v>
      </c>
      <c r="F481" s="9" t="s">
        <v>120</v>
      </c>
      <c r="G481" s="6" t="s">
        <v>2093</v>
      </c>
      <c r="H481" s="6" t="s">
        <v>2094</v>
      </c>
      <c r="I481" s="6" t="s">
        <v>391</v>
      </c>
    </row>
    <row r="482" spans="1:9" ht="33" x14ac:dyDescent="0.3">
      <c r="A482" s="6" t="s">
        <v>2095</v>
      </c>
      <c r="B482" s="7">
        <v>14530</v>
      </c>
      <c r="C482" s="6" t="s">
        <v>534</v>
      </c>
      <c r="D482" s="6" t="s">
        <v>2096</v>
      </c>
      <c r="E482" s="8">
        <v>33269</v>
      </c>
      <c r="F482" s="9" t="s">
        <v>120</v>
      </c>
      <c r="G482" s="6" t="s">
        <v>2097</v>
      </c>
      <c r="H482" s="6" t="s">
        <v>2098</v>
      </c>
      <c r="I482" s="6" t="s">
        <v>251</v>
      </c>
    </row>
    <row r="483" spans="1:9" ht="33" x14ac:dyDescent="0.3">
      <c r="A483" s="6" t="s">
        <v>2099</v>
      </c>
      <c r="B483" s="7">
        <v>2140</v>
      </c>
      <c r="C483" s="6" t="s">
        <v>1663</v>
      </c>
      <c r="D483" s="6" t="s">
        <v>2100</v>
      </c>
      <c r="E483" s="8">
        <v>33252</v>
      </c>
      <c r="F483" s="9" t="s">
        <v>120</v>
      </c>
      <c r="G483" s="6" t="s">
        <v>2101</v>
      </c>
      <c r="H483" s="6" t="s">
        <v>2102</v>
      </c>
      <c r="I483" s="6" t="s">
        <v>391</v>
      </c>
    </row>
    <row r="484" spans="1:9" x14ac:dyDescent="0.3">
      <c r="A484" s="6" t="s">
        <v>2103</v>
      </c>
      <c r="B484" s="7">
        <v>16090</v>
      </c>
      <c r="C484" s="6" t="s">
        <v>230</v>
      </c>
      <c r="D484" s="6" t="s">
        <v>2104</v>
      </c>
      <c r="E484" s="8">
        <v>33136</v>
      </c>
      <c r="F484" s="9" t="s">
        <v>120</v>
      </c>
      <c r="G484" s="6" t="s">
        <v>2105</v>
      </c>
      <c r="H484" s="6" t="s">
        <v>2106</v>
      </c>
      <c r="I484" s="6" t="s">
        <v>130</v>
      </c>
    </row>
    <row r="485" spans="1:9" ht="33" x14ac:dyDescent="0.3">
      <c r="A485" s="6" t="s">
        <v>2107</v>
      </c>
      <c r="B485" s="7">
        <v>1620</v>
      </c>
      <c r="C485" s="6" t="s">
        <v>247</v>
      </c>
      <c r="D485" s="6" t="s">
        <v>2108</v>
      </c>
      <c r="E485" s="8">
        <v>33131</v>
      </c>
      <c r="F485" s="9" t="s">
        <v>120</v>
      </c>
      <c r="G485" s="6" t="s">
        <v>2109</v>
      </c>
      <c r="H485" s="6" t="s">
        <v>2110</v>
      </c>
      <c r="I485" s="6" t="s">
        <v>130</v>
      </c>
    </row>
    <row r="486" spans="1:9" ht="33" x14ac:dyDescent="0.3">
      <c r="A486" s="6" t="s">
        <v>2111</v>
      </c>
      <c r="B486" s="7">
        <v>17040</v>
      </c>
      <c r="C486" s="6" t="s">
        <v>353</v>
      </c>
      <c r="D486" s="6" t="s">
        <v>2112</v>
      </c>
      <c r="E486" s="8">
        <v>33130</v>
      </c>
      <c r="F486" s="9" t="s">
        <v>120</v>
      </c>
      <c r="G486" s="6" t="s">
        <v>2113</v>
      </c>
      <c r="H486" s="6" t="s">
        <v>2114</v>
      </c>
      <c r="I486" s="6" t="s">
        <v>160</v>
      </c>
    </row>
    <row r="487" spans="1:9" ht="33" x14ac:dyDescent="0.3">
      <c r="A487" s="6" t="s">
        <v>2115</v>
      </c>
      <c r="B487" s="7">
        <v>11390</v>
      </c>
      <c r="C487" s="6" t="s">
        <v>415</v>
      </c>
      <c r="D487" s="6" t="s">
        <v>2116</v>
      </c>
      <c r="E487" s="8">
        <v>33130</v>
      </c>
      <c r="F487" s="9" t="s">
        <v>120</v>
      </c>
      <c r="G487" s="6" t="s">
        <v>2117</v>
      </c>
      <c r="H487" s="6" t="s">
        <v>2118</v>
      </c>
      <c r="I487" s="6" t="s">
        <v>391</v>
      </c>
    </row>
    <row r="488" spans="1:9" x14ac:dyDescent="0.3">
      <c r="A488" s="6" t="s">
        <v>2119</v>
      </c>
      <c r="B488" s="7">
        <v>11810</v>
      </c>
      <c r="C488" s="6" t="s">
        <v>986</v>
      </c>
      <c r="D488" s="6" t="s">
        <v>2120</v>
      </c>
      <c r="E488" s="8">
        <v>33128</v>
      </c>
      <c r="F488" s="9" t="s">
        <v>120</v>
      </c>
      <c r="G488" s="6" t="s">
        <v>2121</v>
      </c>
      <c r="H488" s="6" t="s">
        <v>2122</v>
      </c>
      <c r="I488" s="6" t="s">
        <v>251</v>
      </c>
    </row>
    <row r="489" spans="1:9" x14ac:dyDescent="0.3">
      <c r="A489" s="6" t="s">
        <v>2123</v>
      </c>
      <c r="B489" s="7">
        <v>10130</v>
      </c>
      <c r="C489" s="6" t="s">
        <v>775</v>
      </c>
      <c r="D489" s="6" t="s">
        <v>2124</v>
      </c>
      <c r="E489" s="8">
        <v>33082</v>
      </c>
      <c r="F489" s="9" t="s">
        <v>120</v>
      </c>
      <c r="G489" s="6" t="s">
        <v>2125</v>
      </c>
      <c r="H489" s="6" t="s">
        <v>2126</v>
      </c>
      <c r="I489" s="6" t="s">
        <v>130</v>
      </c>
    </row>
    <row r="490" spans="1:9" ht="33" x14ac:dyDescent="0.3">
      <c r="A490" s="6" t="s">
        <v>2127</v>
      </c>
      <c r="B490" s="7">
        <v>12600</v>
      </c>
      <c r="C490" s="6" t="s">
        <v>538</v>
      </c>
      <c r="D490" s="6" t="s">
        <v>2128</v>
      </c>
      <c r="E490" s="8">
        <v>33064</v>
      </c>
      <c r="F490" s="9" t="s">
        <v>120</v>
      </c>
      <c r="G490" s="6" t="s">
        <v>2129</v>
      </c>
      <c r="H490" s="6" t="s">
        <v>2130</v>
      </c>
      <c r="I490" s="6" t="s">
        <v>130</v>
      </c>
    </row>
    <row r="491" spans="1:9" x14ac:dyDescent="0.3">
      <c r="A491" s="6" t="s">
        <v>2131</v>
      </c>
      <c r="B491" s="7">
        <v>4720</v>
      </c>
      <c r="C491" s="6" t="s">
        <v>402</v>
      </c>
      <c r="D491" s="6" t="s">
        <v>2132</v>
      </c>
      <c r="E491" s="8">
        <v>33039</v>
      </c>
      <c r="F491" s="9" t="s">
        <v>120</v>
      </c>
      <c r="G491" s="6" t="s">
        <v>2133</v>
      </c>
      <c r="H491" s="6" t="s">
        <v>2134</v>
      </c>
      <c r="I491" s="6" t="s">
        <v>160</v>
      </c>
    </row>
    <row r="492" spans="1:9" x14ac:dyDescent="0.3">
      <c r="A492" s="6" t="s">
        <v>2135</v>
      </c>
      <c r="B492" s="7">
        <v>9200</v>
      </c>
      <c r="C492" s="6" t="s">
        <v>700</v>
      </c>
      <c r="D492" s="6" t="s">
        <v>2136</v>
      </c>
      <c r="E492" s="8">
        <v>33033</v>
      </c>
      <c r="F492" s="9" t="s">
        <v>120</v>
      </c>
      <c r="G492" s="6" t="s">
        <v>2137</v>
      </c>
      <c r="H492" s="6" t="s">
        <v>2138</v>
      </c>
      <c r="I492" s="6" t="s">
        <v>251</v>
      </c>
    </row>
    <row r="493" spans="1:9" x14ac:dyDescent="0.3">
      <c r="A493" s="6" t="s">
        <v>2139</v>
      </c>
      <c r="B493" s="7">
        <v>1500</v>
      </c>
      <c r="C493" s="6" t="s">
        <v>156</v>
      </c>
      <c r="D493" s="6" t="s">
        <v>2140</v>
      </c>
      <c r="E493" s="8">
        <v>33033</v>
      </c>
      <c r="F493" s="9" t="s">
        <v>120</v>
      </c>
      <c r="G493" s="6" t="s">
        <v>2141</v>
      </c>
      <c r="H493" s="6" t="s">
        <v>2142</v>
      </c>
      <c r="I493" s="6" t="s">
        <v>130</v>
      </c>
    </row>
    <row r="494" spans="1:9" x14ac:dyDescent="0.3">
      <c r="A494" s="6" t="s">
        <v>2143</v>
      </c>
      <c r="B494" s="7">
        <v>8870</v>
      </c>
      <c r="C494" s="6" t="s">
        <v>320</v>
      </c>
      <c r="D494" s="6" t="s">
        <v>2144</v>
      </c>
      <c r="E494" s="8">
        <v>33032</v>
      </c>
      <c r="F494" s="9" t="s">
        <v>2145</v>
      </c>
      <c r="G494" s="6" t="s">
        <v>2146</v>
      </c>
      <c r="H494" s="6" t="s">
        <v>2147</v>
      </c>
      <c r="I494" s="6" t="s">
        <v>160</v>
      </c>
    </row>
    <row r="495" spans="1:9" x14ac:dyDescent="0.3">
      <c r="A495" s="6" t="s">
        <v>87</v>
      </c>
      <c r="B495" s="7">
        <v>8110</v>
      </c>
      <c r="C495" s="6" t="s">
        <v>1113</v>
      </c>
      <c r="D495" s="6" t="s">
        <v>2148</v>
      </c>
      <c r="E495" s="8">
        <v>33029</v>
      </c>
      <c r="F495" s="9" t="s">
        <v>127</v>
      </c>
      <c r="G495" s="6" t="s">
        <v>2149</v>
      </c>
      <c r="H495" s="6" t="s">
        <v>2150</v>
      </c>
      <c r="I495" s="6" t="s">
        <v>130</v>
      </c>
    </row>
    <row r="496" spans="1:9" ht="33" x14ac:dyDescent="0.3">
      <c r="A496" s="6" t="s">
        <v>85</v>
      </c>
      <c r="B496" s="7">
        <v>5820</v>
      </c>
      <c r="C496" s="6" t="s">
        <v>1924</v>
      </c>
      <c r="D496" s="6" t="s">
        <v>2151</v>
      </c>
      <c r="E496" s="8">
        <v>32983</v>
      </c>
      <c r="F496" s="9" t="s">
        <v>120</v>
      </c>
      <c r="G496" s="6" t="s">
        <v>2152</v>
      </c>
      <c r="H496" s="6" t="s">
        <v>2153</v>
      </c>
      <c r="I496" s="6" t="s">
        <v>130</v>
      </c>
    </row>
    <row r="497" spans="1:9" ht="33" x14ac:dyDescent="0.3">
      <c r="A497" s="6" t="s">
        <v>2154</v>
      </c>
      <c r="B497" s="7">
        <v>8490</v>
      </c>
      <c r="C497" s="6" t="s">
        <v>452</v>
      </c>
      <c r="D497" s="6" t="s">
        <v>2155</v>
      </c>
      <c r="E497" s="8">
        <v>32959</v>
      </c>
      <c r="F497" s="9" t="s">
        <v>120</v>
      </c>
      <c r="G497" s="6" t="s">
        <v>2156</v>
      </c>
      <c r="H497" s="6" t="s">
        <v>2157</v>
      </c>
      <c r="I497" s="6" t="s">
        <v>212</v>
      </c>
    </row>
    <row r="498" spans="1:9" x14ac:dyDescent="0.3">
      <c r="A498" s="6" t="s">
        <v>2158</v>
      </c>
      <c r="B498" s="7">
        <v>14910</v>
      </c>
      <c r="C498" s="6" t="s">
        <v>260</v>
      </c>
      <c r="D498" s="6" t="s">
        <v>2159</v>
      </c>
      <c r="E498" s="8">
        <v>32956</v>
      </c>
      <c r="F498" s="9" t="s">
        <v>120</v>
      </c>
      <c r="G498" s="6" t="s">
        <v>2160</v>
      </c>
      <c r="H498" s="6" t="s">
        <v>2161</v>
      </c>
      <c r="I498" s="6" t="s">
        <v>160</v>
      </c>
    </row>
    <row r="499" spans="1:9" x14ac:dyDescent="0.3">
      <c r="A499" s="6" t="s">
        <v>2162</v>
      </c>
      <c r="B499" s="7">
        <v>3580</v>
      </c>
      <c r="C499" s="6" t="s">
        <v>2163</v>
      </c>
      <c r="D499" s="6" t="s">
        <v>2164</v>
      </c>
      <c r="E499" s="8">
        <v>32955</v>
      </c>
      <c r="F499" s="9" t="s">
        <v>120</v>
      </c>
      <c r="G499" s="6" t="s">
        <v>600</v>
      </c>
      <c r="H499" s="6" t="s">
        <v>2165</v>
      </c>
      <c r="I499" s="6" t="s">
        <v>620</v>
      </c>
    </row>
    <row r="500" spans="1:9" ht="49.5" x14ac:dyDescent="0.3">
      <c r="A500" s="6" t="s">
        <v>2166</v>
      </c>
      <c r="B500" s="7">
        <v>15860</v>
      </c>
      <c r="C500" s="6" t="s">
        <v>148</v>
      </c>
      <c r="D500" s="6" t="s">
        <v>2167</v>
      </c>
      <c r="E500" s="8">
        <v>32954</v>
      </c>
      <c r="F500" s="9" t="s">
        <v>120</v>
      </c>
      <c r="G500" s="6" t="s">
        <v>2168</v>
      </c>
      <c r="H500" s="6" t="s">
        <v>2169</v>
      </c>
      <c r="I500" s="6" t="s">
        <v>160</v>
      </c>
    </row>
    <row r="501" spans="1:9" ht="33" x14ac:dyDescent="0.3">
      <c r="A501" s="6" t="s">
        <v>2170</v>
      </c>
      <c r="B501" s="7">
        <v>14160</v>
      </c>
      <c r="C501" s="6" t="s">
        <v>1864</v>
      </c>
      <c r="D501" s="6" t="s">
        <v>2171</v>
      </c>
      <c r="E501" s="8">
        <v>32938</v>
      </c>
      <c r="F501" s="9" t="s">
        <v>120</v>
      </c>
      <c r="G501" s="6" t="s">
        <v>2172</v>
      </c>
      <c r="H501" s="6" t="s">
        <v>2173</v>
      </c>
      <c r="I501" s="6" t="s">
        <v>160</v>
      </c>
    </row>
    <row r="502" spans="1:9" x14ac:dyDescent="0.3">
      <c r="A502" s="6" t="s">
        <v>2174</v>
      </c>
      <c r="B502" s="7">
        <v>12280</v>
      </c>
      <c r="C502" s="6" t="s">
        <v>247</v>
      </c>
      <c r="D502" s="6" t="s">
        <v>2175</v>
      </c>
      <c r="E502" s="8">
        <v>32898</v>
      </c>
      <c r="F502" s="9" t="s">
        <v>120</v>
      </c>
      <c r="G502" s="6" t="s">
        <v>2176</v>
      </c>
      <c r="H502" s="6" t="s">
        <v>2177</v>
      </c>
      <c r="I502" s="6" t="s">
        <v>251</v>
      </c>
    </row>
    <row r="503" spans="1:9" x14ac:dyDescent="0.3">
      <c r="A503" s="6" t="s">
        <v>2178</v>
      </c>
      <c r="B503" s="7">
        <v>19170</v>
      </c>
      <c r="C503" s="6" t="s">
        <v>402</v>
      </c>
      <c r="D503" s="6" t="s">
        <v>2179</v>
      </c>
      <c r="E503" s="8">
        <v>32893</v>
      </c>
      <c r="F503" s="9" t="s">
        <v>120</v>
      </c>
      <c r="G503" s="6" t="s">
        <v>2180</v>
      </c>
      <c r="H503" s="6" t="s">
        <v>2181</v>
      </c>
      <c r="I503" s="6" t="s">
        <v>160</v>
      </c>
    </row>
    <row r="504" spans="1:9" x14ac:dyDescent="0.3">
      <c r="A504" s="6" t="s">
        <v>2182</v>
      </c>
      <c r="B504" s="7">
        <v>2210</v>
      </c>
      <c r="C504" s="6" t="s">
        <v>402</v>
      </c>
      <c r="D504" s="6" t="s">
        <v>2183</v>
      </c>
      <c r="E504" s="8">
        <v>32892</v>
      </c>
      <c r="F504" s="9" t="s">
        <v>120</v>
      </c>
      <c r="G504" s="6" t="s">
        <v>2184</v>
      </c>
      <c r="H504" s="6" t="s">
        <v>2185</v>
      </c>
      <c r="I504" s="6" t="s">
        <v>130</v>
      </c>
    </row>
    <row r="505" spans="1:9" ht="33" x14ac:dyDescent="0.3">
      <c r="A505" s="6" t="s">
        <v>2186</v>
      </c>
      <c r="B505" s="7">
        <v>12170</v>
      </c>
      <c r="C505" s="6" t="s">
        <v>362</v>
      </c>
      <c r="D505" s="6" t="s">
        <v>2187</v>
      </c>
      <c r="E505" s="8">
        <v>32862</v>
      </c>
      <c r="F505" s="9" t="s">
        <v>120</v>
      </c>
      <c r="G505" s="6" t="s">
        <v>2188</v>
      </c>
      <c r="H505" s="6" t="s">
        <v>2189</v>
      </c>
      <c r="I505" s="6" t="s">
        <v>130</v>
      </c>
    </row>
    <row r="506" spans="1:9" x14ac:dyDescent="0.3">
      <c r="A506" s="6" t="s">
        <v>2190</v>
      </c>
      <c r="B506" s="7">
        <v>9420</v>
      </c>
      <c r="C506" s="6" t="s">
        <v>402</v>
      </c>
      <c r="D506" s="6" t="s">
        <v>2191</v>
      </c>
      <c r="E506" s="8">
        <v>32860</v>
      </c>
      <c r="F506" s="9" t="s">
        <v>120</v>
      </c>
      <c r="G506" s="6" t="s">
        <v>2192</v>
      </c>
      <c r="H506" s="6" t="s">
        <v>2193</v>
      </c>
      <c r="I506" s="6" t="s">
        <v>970</v>
      </c>
    </row>
    <row r="507" spans="1:9" x14ac:dyDescent="0.3">
      <c r="A507" s="6" t="s">
        <v>2194</v>
      </c>
      <c r="B507" s="7">
        <v>11330</v>
      </c>
      <c r="C507" s="6" t="s">
        <v>630</v>
      </c>
      <c r="D507" s="6" t="s">
        <v>2195</v>
      </c>
      <c r="E507" s="8">
        <v>32856</v>
      </c>
      <c r="F507" s="9" t="s">
        <v>120</v>
      </c>
      <c r="G507" s="6" t="s">
        <v>2196</v>
      </c>
      <c r="H507" s="6" t="s">
        <v>2197</v>
      </c>
      <c r="I507" s="6" t="s">
        <v>160</v>
      </c>
    </row>
    <row r="508" spans="1:9" x14ac:dyDescent="0.3">
      <c r="A508" s="6" t="s">
        <v>2198</v>
      </c>
      <c r="B508" s="7">
        <v>12800</v>
      </c>
      <c r="C508" s="6" t="s">
        <v>775</v>
      </c>
      <c r="D508" s="6" t="s">
        <v>2199</v>
      </c>
      <c r="E508" s="8">
        <v>32847</v>
      </c>
      <c r="F508" s="9" t="s">
        <v>120</v>
      </c>
      <c r="G508" s="6" t="s">
        <v>2200</v>
      </c>
      <c r="H508" s="6" t="s">
        <v>2201</v>
      </c>
      <c r="I508" s="6" t="s">
        <v>160</v>
      </c>
    </row>
    <row r="509" spans="1:9" ht="33" x14ac:dyDescent="0.3">
      <c r="A509" s="6" t="s">
        <v>2202</v>
      </c>
      <c r="B509" s="7">
        <v>1140</v>
      </c>
      <c r="C509" s="6" t="s">
        <v>836</v>
      </c>
      <c r="D509" s="6" t="s">
        <v>2203</v>
      </c>
      <c r="E509" s="8">
        <v>32844</v>
      </c>
      <c r="F509" s="9" t="s">
        <v>120</v>
      </c>
      <c r="G509" s="6" t="s">
        <v>2204</v>
      </c>
      <c r="H509" s="6" t="s">
        <v>2205</v>
      </c>
      <c r="I509" s="6" t="s">
        <v>391</v>
      </c>
    </row>
    <row r="510" spans="1:9" x14ac:dyDescent="0.3">
      <c r="A510" s="6" t="s">
        <v>2206</v>
      </c>
      <c r="B510" s="7">
        <v>13360</v>
      </c>
      <c r="C510" s="6" t="s">
        <v>265</v>
      </c>
      <c r="D510" s="6" t="s">
        <v>2207</v>
      </c>
      <c r="E510" s="8">
        <v>32844</v>
      </c>
      <c r="F510" s="9" t="s">
        <v>120</v>
      </c>
      <c r="G510" s="6" t="s">
        <v>2208</v>
      </c>
      <c r="H510" s="6" t="s">
        <v>2209</v>
      </c>
      <c r="I510" s="6" t="s">
        <v>460</v>
      </c>
    </row>
    <row r="511" spans="1:9" x14ac:dyDescent="0.3">
      <c r="A511" s="6" t="s">
        <v>2210</v>
      </c>
      <c r="B511" s="7">
        <v>13700</v>
      </c>
      <c r="C511" s="6" t="s">
        <v>447</v>
      </c>
      <c r="D511" s="6" t="s">
        <v>2211</v>
      </c>
      <c r="E511" s="8">
        <v>32842</v>
      </c>
      <c r="F511" s="9" t="s">
        <v>120</v>
      </c>
      <c r="G511" s="6" t="s">
        <v>2212</v>
      </c>
      <c r="H511" s="6" t="s">
        <v>2213</v>
      </c>
      <c r="I511" s="6" t="s">
        <v>160</v>
      </c>
    </row>
    <row r="512" spans="1:9" ht="33" x14ac:dyDescent="0.3">
      <c r="A512" s="6" t="s">
        <v>2214</v>
      </c>
      <c r="B512" s="7">
        <v>2760</v>
      </c>
      <c r="C512" s="6" t="s">
        <v>452</v>
      </c>
      <c r="D512" s="6" t="s">
        <v>2215</v>
      </c>
      <c r="E512" s="8">
        <v>32842</v>
      </c>
      <c r="F512" s="9" t="s">
        <v>120</v>
      </c>
      <c r="G512" s="6" t="s">
        <v>2216</v>
      </c>
      <c r="H512" s="6" t="s">
        <v>2217</v>
      </c>
      <c r="I512" s="6" t="s">
        <v>160</v>
      </c>
    </row>
    <row r="513" spans="1:9" ht="33" x14ac:dyDescent="0.3">
      <c r="A513" s="6" t="s">
        <v>2218</v>
      </c>
      <c r="B513" s="7">
        <v>7610</v>
      </c>
      <c r="C513" s="6" t="s">
        <v>353</v>
      </c>
      <c r="D513" s="6" t="s">
        <v>2219</v>
      </c>
      <c r="E513" s="8">
        <v>32842</v>
      </c>
      <c r="F513" s="9" t="s">
        <v>120</v>
      </c>
      <c r="G513" s="6" t="s">
        <v>2220</v>
      </c>
      <c r="H513" s="6" t="s">
        <v>2221</v>
      </c>
      <c r="I513" s="6" t="s">
        <v>160</v>
      </c>
    </row>
    <row r="514" spans="1:9" x14ac:dyDescent="0.3">
      <c r="A514" s="6" t="s">
        <v>2222</v>
      </c>
      <c r="B514" s="7">
        <v>4920</v>
      </c>
      <c r="C514" s="6" t="s">
        <v>2223</v>
      </c>
      <c r="D514" s="6" t="s">
        <v>2224</v>
      </c>
      <c r="E514" s="8">
        <v>32842</v>
      </c>
      <c r="F514" s="9" t="s">
        <v>120</v>
      </c>
      <c r="G514" s="6" t="s">
        <v>2225</v>
      </c>
      <c r="H514" s="6" t="s">
        <v>2226</v>
      </c>
      <c r="I514" s="6" t="s">
        <v>130</v>
      </c>
    </row>
    <row r="515" spans="1:9" x14ac:dyDescent="0.3">
      <c r="A515" s="6" t="s">
        <v>2227</v>
      </c>
      <c r="B515" s="7">
        <v>9290</v>
      </c>
      <c r="C515" s="6" t="s">
        <v>402</v>
      </c>
      <c r="D515" s="6" t="s">
        <v>2228</v>
      </c>
      <c r="E515" s="8">
        <v>32829</v>
      </c>
      <c r="F515" s="9" t="s">
        <v>120</v>
      </c>
      <c r="G515" s="6" t="s">
        <v>2229</v>
      </c>
      <c r="H515" s="6" t="s">
        <v>2230</v>
      </c>
      <c r="I515" s="6" t="s">
        <v>130</v>
      </c>
    </row>
    <row r="516" spans="1:9" x14ac:dyDescent="0.3">
      <c r="A516" s="6" t="s">
        <v>2231</v>
      </c>
      <c r="B516" s="7">
        <v>11420</v>
      </c>
      <c r="C516" s="6" t="s">
        <v>2232</v>
      </c>
      <c r="D516" s="6" t="s">
        <v>2233</v>
      </c>
      <c r="E516" s="8">
        <v>32826</v>
      </c>
      <c r="F516" s="9" t="s">
        <v>120</v>
      </c>
      <c r="G516" s="6" t="s">
        <v>2234</v>
      </c>
      <c r="H516" s="6" t="s">
        <v>2235</v>
      </c>
      <c r="I516" s="6" t="s">
        <v>130</v>
      </c>
    </row>
    <row r="517" spans="1:9" ht="33" x14ac:dyDescent="0.3">
      <c r="A517" s="6" t="s">
        <v>2236</v>
      </c>
      <c r="B517" s="7">
        <v>4270</v>
      </c>
      <c r="C517" s="6" t="s">
        <v>709</v>
      </c>
      <c r="D517" s="6" t="s">
        <v>2237</v>
      </c>
      <c r="E517" s="8">
        <v>32826</v>
      </c>
      <c r="F517" s="9" t="s">
        <v>120</v>
      </c>
      <c r="G517" s="6" t="s">
        <v>2238</v>
      </c>
      <c r="H517" s="6" t="s">
        <v>2239</v>
      </c>
      <c r="I517" s="6" t="s">
        <v>130</v>
      </c>
    </row>
    <row r="518" spans="1:9" x14ac:dyDescent="0.3">
      <c r="A518" s="6" t="s">
        <v>2240</v>
      </c>
      <c r="B518" s="7">
        <v>1940</v>
      </c>
      <c r="C518" s="6" t="s">
        <v>187</v>
      </c>
      <c r="D518" s="6" t="s">
        <v>291</v>
      </c>
      <c r="E518" s="8">
        <v>32825</v>
      </c>
      <c r="F518" s="9" t="s">
        <v>120</v>
      </c>
      <c r="G518" s="6" t="s">
        <v>2241</v>
      </c>
      <c r="H518" s="6" t="s">
        <v>2242</v>
      </c>
      <c r="I518" s="6" t="s">
        <v>251</v>
      </c>
    </row>
    <row r="519" spans="1:9" ht="33" x14ac:dyDescent="0.3">
      <c r="A519" s="6" t="s">
        <v>2243</v>
      </c>
      <c r="B519" s="7">
        <v>9410</v>
      </c>
      <c r="C519" s="6" t="s">
        <v>265</v>
      </c>
      <c r="D519" s="6" t="s">
        <v>2244</v>
      </c>
      <c r="E519" s="8">
        <v>32825</v>
      </c>
      <c r="F519" s="9" t="s">
        <v>120</v>
      </c>
      <c r="G519" s="6" t="s">
        <v>2245</v>
      </c>
      <c r="H519" s="6" t="s">
        <v>2246</v>
      </c>
      <c r="I519" s="6" t="s">
        <v>160</v>
      </c>
    </row>
    <row r="520" spans="1:9" x14ac:dyDescent="0.3">
      <c r="A520" s="6" t="s">
        <v>2247</v>
      </c>
      <c r="B520" s="7">
        <v>7280</v>
      </c>
      <c r="C520" s="6" t="s">
        <v>187</v>
      </c>
      <c r="D520" s="6" t="s">
        <v>2248</v>
      </c>
      <c r="E520" s="8">
        <v>32825</v>
      </c>
      <c r="F520" s="9" t="s">
        <v>120</v>
      </c>
      <c r="G520" s="6" t="s">
        <v>2249</v>
      </c>
      <c r="H520" s="6" t="s">
        <v>2250</v>
      </c>
      <c r="I520" s="6" t="s">
        <v>251</v>
      </c>
    </row>
    <row r="521" spans="1:9" ht="33" x14ac:dyDescent="0.3">
      <c r="A521" s="6" t="s">
        <v>2251</v>
      </c>
      <c r="B521" s="7">
        <v>9180</v>
      </c>
      <c r="C521" s="6" t="s">
        <v>1331</v>
      </c>
      <c r="D521" s="6" t="s">
        <v>2252</v>
      </c>
      <c r="E521" s="8">
        <v>32825</v>
      </c>
      <c r="F521" s="9" t="s">
        <v>120</v>
      </c>
      <c r="G521" s="6" t="s">
        <v>2253</v>
      </c>
      <c r="H521" s="6" t="s">
        <v>2254</v>
      </c>
      <c r="I521" s="6" t="s">
        <v>130</v>
      </c>
    </row>
    <row r="522" spans="1:9" ht="33" x14ac:dyDescent="0.3">
      <c r="A522" s="6" t="s">
        <v>2255</v>
      </c>
      <c r="B522" s="7">
        <v>2170</v>
      </c>
      <c r="C522" s="6" t="s">
        <v>630</v>
      </c>
      <c r="D522" s="6" t="s">
        <v>2256</v>
      </c>
      <c r="E522" s="8">
        <v>32822</v>
      </c>
      <c r="F522" s="9" t="s">
        <v>120</v>
      </c>
      <c r="G522" s="6" t="s">
        <v>2257</v>
      </c>
      <c r="H522" s="6" t="s">
        <v>2258</v>
      </c>
      <c r="I522" s="6" t="s">
        <v>130</v>
      </c>
    </row>
    <row r="523" spans="1:9" x14ac:dyDescent="0.3">
      <c r="A523" s="6" t="s">
        <v>2259</v>
      </c>
      <c r="B523" s="7">
        <v>17670</v>
      </c>
      <c r="C523" s="6" t="s">
        <v>941</v>
      </c>
      <c r="D523" s="6" t="s">
        <v>2260</v>
      </c>
      <c r="E523" s="8">
        <v>32819</v>
      </c>
      <c r="F523" s="9" t="s">
        <v>120</v>
      </c>
      <c r="G523" s="6" t="s">
        <v>2261</v>
      </c>
      <c r="H523" s="6" t="s">
        <v>2262</v>
      </c>
      <c r="I523" s="6" t="s">
        <v>130</v>
      </c>
    </row>
    <row r="524" spans="1:9" x14ac:dyDescent="0.3">
      <c r="A524" s="6" t="s">
        <v>2263</v>
      </c>
      <c r="B524" s="7">
        <v>10640</v>
      </c>
      <c r="C524" s="6" t="s">
        <v>208</v>
      </c>
      <c r="D524" s="6" t="s">
        <v>2264</v>
      </c>
      <c r="E524" s="8">
        <v>32781</v>
      </c>
      <c r="F524" s="9" t="s">
        <v>120</v>
      </c>
      <c r="G524" s="6" t="s">
        <v>2265</v>
      </c>
      <c r="H524" s="6" t="s">
        <v>2266</v>
      </c>
      <c r="I524" s="6" t="s">
        <v>160</v>
      </c>
    </row>
    <row r="525" spans="1:9" x14ac:dyDescent="0.3">
      <c r="A525" s="6" t="s">
        <v>2267</v>
      </c>
      <c r="B525" s="7">
        <v>3650</v>
      </c>
      <c r="C525" s="6" t="s">
        <v>534</v>
      </c>
      <c r="D525" s="6" t="s">
        <v>2268</v>
      </c>
      <c r="E525" s="8">
        <v>32778</v>
      </c>
      <c r="F525" s="9" t="s">
        <v>120</v>
      </c>
      <c r="G525" s="6" t="s">
        <v>2269</v>
      </c>
      <c r="H525" s="6" t="s">
        <v>2270</v>
      </c>
      <c r="I525" s="6" t="s">
        <v>391</v>
      </c>
    </row>
    <row r="526" spans="1:9" ht="33" x14ac:dyDescent="0.3">
      <c r="A526" s="6" t="s">
        <v>2271</v>
      </c>
      <c r="B526" s="7">
        <v>4380</v>
      </c>
      <c r="C526" s="6" t="s">
        <v>538</v>
      </c>
      <c r="D526" s="6" t="s">
        <v>2272</v>
      </c>
      <c r="E526" s="8">
        <v>32777</v>
      </c>
      <c r="F526" s="9" t="s">
        <v>120</v>
      </c>
      <c r="G526" s="6" t="s">
        <v>2273</v>
      </c>
      <c r="H526" s="6" t="s">
        <v>2274</v>
      </c>
      <c r="I526" s="6" t="s">
        <v>890</v>
      </c>
    </row>
    <row r="527" spans="1:9" x14ac:dyDescent="0.3">
      <c r="A527" s="6" t="s">
        <v>2275</v>
      </c>
      <c r="B527" s="7">
        <v>2840</v>
      </c>
      <c r="C527" s="6" t="s">
        <v>452</v>
      </c>
      <c r="D527" s="6" t="s">
        <v>2276</v>
      </c>
      <c r="E527" s="8">
        <v>32776</v>
      </c>
      <c r="F527" s="9" t="s">
        <v>120</v>
      </c>
      <c r="G527" s="6" t="s">
        <v>2277</v>
      </c>
      <c r="H527" s="6" t="s">
        <v>2278</v>
      </c>
      <c r="I527" s="6" t="s">
        <v>160</v>
      </c>
    </row>
    <row r="528" spans="1:9" ht="33" x14ac:dyDescent="0.3">
      <c r="A528" s="6" t="s">
        <v>2279</v>
      </c>
      <c r="B528" s="7">
        <v>7860</v>
      </c>
      <c r="C528" s="6" t="s">
        <v>148</v>
      </c>
      <c r="D528" s="6" t="s">
        <v>2280</v>
      </c>
      <c r="E528" s="8">
        <v>32760</v>
      </c>
      <c r="F528" s="9" t="s">
        <v>120</v>
      </c>
      <c r="G528" s="6" t="s">
        <v>2281</v>
      </c>
      <c r="H528" s="6" t="s">
        <v>2282</v>
      </c>
      <c r="I528" s="6" t="s">
        <v>160</v>
      </c>
    </row>
    <row r="529" spans="1:9" ht="33" x14ac:dyDescent="0.3">
      <c r="A529" s="6" t="s">
        <v>2283</v>
      </c>
      <c r="B529" s="7">
        <v>13000</v>
      </c>
      <c r="C529" s="6" t="s">
        <v>709</v>
      </c>
      <c r="D529" s="6" t="s">
        <v>2284</v>
      </c>
      <c r="E529" s="8">
        <v>32756</v>
      </c>
      <c r="F529" s="9" t="s">
        <v>120</v>
      </c>
      <c r="G529" s="6" t="s">
        <v>2285</v>
      </c>
      <c r="H529" s="6" t="s">
        <v>2286</v>
      </c>
      <c r="I529" s="6" t="s">
        <v>460</v>
      </c>
    </row>
    <row r="530" spans="1:9" ht="49.5" x14ac:dyDescent="0.3">
      <c r="A530" s="6" t="s">
        <v>2287</v>
      </c>
      <c r="B530" s="7">
        <v>12330</v>
      </c>
      <c r="C530" s="6" t="s">
        <v>247</v>
      </c>
      <c r="D530" s="6" t="s">
        <v>2288</v>
      </c>
      <c r="E530" s="8">
        <v>32756</v>
      </c>
      <c r="F530" s="9" t="s">
        <v>120</v>
      </c>
      <c r="G530" s="6" t="s">
        <v>2289</v>
      </c>
      <c r="H530" s="6" t="s">
        <v>2290</v>
      </c>
      <c r="I530" s="6" t="s">
        <v>130</v>
      </c>
    </row>
    <row r="531" spans="1:9" x14ac:dyDescent="0.3">
      <c r="A531" s="6" t="s">
        <v>2291</v>
      </c>
      <c r="B531" s="7">
        <v>15540</v>
      </c>
      <c r="C531" s="6" t="s">
        <v>1204</v>
      </c>
      <c r="D531" s="6" t="s">
        <v>2292</v>
      </c>
      <c r="E531" s="8">
        <v>32753</v>
      </c>
      <c r="F531" s="9" t="s">
        <v>120</v>
      </c>
      <c r="G531" s="6" t="s">
        <v>2293</v>
      </c>
      <c r="H531" s="6" t="s">
        <v>2294</v>
      </c>
      <c r="I531" s="6" t="s">
        <v>130</v>
      </c>
    </row>
    <row r="532" spans="1:9" x14ac:dyDescent="0.3">
      <c r="A532" s="6" t="s">
        <v>2295</v>
      </c>
      <c r="B532" s="7">
        <v>1390</v>
      </c>
      <c r="C532" s="6" t="s">
        <v>441</v>
      </c>
      <c r="D532" s="6" t="s">
        <v>2296</v>
      </c>
      <c r="E532" s="8">
        <v>32745</v>
      </c>
      <c r="F532" s="9" t="s">
        <v>120</v>
      </c>
      <c r="G532" s="6" t="s">
        <v>2297</v>
      </c>
      <c r="H532" s="6" t="s">
        <v>2298</v>
      </c>
      <c r="I532" s="6" t="s">
        <v>171</v>
      </c>
    </row>
    <row r="533" spans="1:9" x14ac:dyDescent="0.3">
      <c r="A533" s="6" t="s">
        <v>2299</v>
      </c>
      <c r="B533" s="7">
        <v>9320</v>
      </c>
      <c r="C533" s="6" t="s">
        <v>247</v>
      </c>
      <c r="D533" s="6" t="s">
        <v>2300</v>
      </c>
      <c r="E533" s="8">
        <v>32745</v>
      </c>
      <c r="F533" s="9" t="s">
        <v>120</v>
      </c>
      <c r="G533" s="6" t="s">
        <v>2301</v>
      </c>
      <c r="H533" s="6" t="s">
        <v>2302</v>
      </c>
      <c r="I533" s="6" t="s">
        <v>181</v>
      </c>
    </row>
    <row r="534" spans="1:9" x14ac:dyDescent="0.3">
      <c r="A534" s="6" t="s">
        <v>2303</v>
      </c>
      <c r="B534" s="7">
        <v>1450</v>
      </c>
      <c r="C534" s="6" t="s">
        <v>683</v>
      </c>
      <c r="D534" s="6" t="s">
        <v>2304</v>
      </c>
      <c r="E534" s="8">
        <v>32745</v>
      </c>
      <c r="F534" s="9" t="s">
        <v>120</v>
      </c>
      <c r="G534" s="6" t="s">
        <v>2305</v>
      </c>
      <c r="H534" s="6" t="s">
        <v>2306</v>
      </c>
      <c r="I534" s="6" t="s">
        <v>130</v>
      </c>
    </row>
    <row r="535" spans="1:9" x14ac:dyDescent="0.3">
      <c r="A535" s="6" t="s">
        <v>2307</v>
      </c>
      <c r="B535" s="7">
        <v>5440</v>
      </c>
      <c r="C535" s="6" t="s">
        <v>472</v>
      </c>
      <c r="D535" s="6" t="s">
        <v>2308</v>
      </c>
      <c r="E535" s="8">
        <v>32742</v>
      </c>
      <c r="F535" s="9" t="s">
        <v>120</v>
      </c>
      <c r="G535" s="6" t="s">
        <v>2309</v>
      </c>
      <c r="H535" s="6" t="s">
        <v>2310</v>
      </c>
      <c r="I535" s="6" t="s">
        <v>160</v>
      </c>
    </row>
    <row r="536" spans="1:9" x14ac:dyDescent="0.3">
      <c r="A536" s="6" t="s">
        <v>2311</v>
      </c>
      <c r="B536" s="7">
        <v>15760</v>
      </c>
      <c r="C536" s="6" t="s">
        <v>2042</v>
      </c>
      <c r="D536" s="6" t="s">
        <v>2312</v>
      </c>
      <c r="E536" s="8">
        <v>32730</v>
      </c>
      <c r="F536" s="9" t="s">
        <v>120</v>
      </c>
      <c r="G536" s="6" t="s">
        <v>2313</v>
      </c>
      <c r="H536" s="6" t="s">
        <v>2314</v>
      </c>
      <c r="I536" s="6" t="s">
        <v>1189</v>
      </c>
    </row>
    <row r="537" spans="1:9" x14ac:dyDescent="0.3">
      <c r="A537" s="6" t="s">
        <v>2315</v>
      </c>
      <c r="B537" s="7">
        <v>7690</v>
      </c>
      <c r="C537" s="6" t="s">
        <v>441</v>
      </c>
      <c r="D537" s="6" t="s">
        <v>2316</v>
      </c>
      <c r="E537" s="8">
        <v>32725</v>
      </c>
      <c r="F537" s="9" t="s">
        <v>120</v>
      </c>
      <c r="G537" s="6" t="s">
        <v>2317</v>
      </c>
      <c r="H537" s="6" t="s">
        <v>2318</v>
      </c>
      <c r="I537" s="6" t="s">
        <v>130</v>
      </c>
    </row>
    <row r="538" spans="1:9" x14ac:dyDescent="0.3">
      <c r="A538" s="6" t="s">
        <v>2319</v>
      </c>
      <c r="B538" s="7">
        <v>6280</v>
      </c>
      <c r="C538" s="6" t="s">
        <v>402</v>
      </c>
      <c r="D538" s="6" t="s">
        <v>2320</v>
      </c>
      <c r="E538" s="8">
        <v>32721</v>
      </c>
      <c r="F538" s="9" t="s">
        <v>120</v>
      </c>
      <c r="G538" s="6" t="s">
        <v>2321</v>
      </c>
      <c r="H538" s="6" t="s">
        <v>2322</v>
      </c>
      <c r="I538" s="6" t="s">
        <v>160</v>
      </c>
    </row>
    <row r="539" spans="1:9" x14ac:dyDescent="0.3">
      <c r="A539" s="6" t="s">
        <v>2323</v>
      </c>
      <c r="B539" s="7">
        <v>9160</v>
      </c>
      <c r="C539" s="6" t="s">
        <v>187</v>
      </c>
      <c r="D539" s="6" t="s">
        <v>2324</v>
      </c>
      <c r="E539" s="8">
        <v>32718</v>
      </c>
      <c r="F539" s="9" t="s">
        <v>120</v>
      </c>
      <c r="G539" s="6" t="s">
        <v>2325</v>
      </c>
      <c r="H539" s="6" t="s">
        <v>2326</v>
      </c>
      <c r="I539" s="6" t="s">
        <v>460</v>
      </c>
    </row>
    <row r="540" spans="1:9" ht="33" x14ac:dyDescent="0.3">
      <c r="A540" s="6" t="s">
        <v>2327</v>
      </c>
      <c r="B540" s="7">
        <v>8600</v>
      </c>
      <c r="C540" s="6" t="s">
        <v>962</v>
      </c>
      <c r="D540" s="6" t="s">
        <v>2328</v>
      </c>
      <c r="E540" s="8">
        <v>32717</v>
      </c>
      <c r="F540" s="9" t="s">
        <v>120</v>
      </c>
      <c r="G540" s="6" t="s">
        <v>2329</v>
      </c>
      <c r="H540" s="6" t="s">
        <v>2330</v>
      </c>
      <c r="I540" s="6" t="s">
        <v>123</v>
      </c>
    </row>
    <row r="541" spans="1:9" ht="33" x14ac:dyDescent="0.3">
      <c r="A541" s="6" t="s">
        <v>2331</v>
      </c>
      <c r="B541" s="7">
        <v>15230</v>
      </c>
      <c r="C541" s="6" t="s">
        <v>247</v>
      </c>
      <c r="D541" s="6" t="s">
        <v>2332</v>
      </c>
      <c r="E541" s="8">
        <v>32714</v>
      </c>
      <c r="F541" s="9" t="s">
        <v>120</v>
      </c>
      <c r="G541" s="6" t="s">
        <v>2333</v>
      </c>
      <c r="H541" s="6" t="s">
        <v>2334</v>
      </c>
      <c r="I541" s="6" t="s">
        <v>251</v>
      </c>
    </row>
    <row r="542" spans="1:9" ht="49.5" x14ac:dyDescent="0.3">
      <c r="A542" s="6" t="s">
        <v>2335</v>
      </c>
      <c r="B542" s="7">
        <v>7160</v>
      </c>
      <c r="C542" s="6" t="s">
        <v>1814</v>
      </c>
      <c r="D542" s="6" t="s">
        <v>2336</v>
      </c>
      <c r="E542" s="8">
        <v>32714</v>
      </c>
      <c r="F542" s="9" t="s">
        <v>120</v>
      </c>
      <c r="G542" s="6" t="s">
        <v>2337</v>
      </c>
      <c r="H542" s="6" t="s">
        <v>2338</v>
      </c>
      <c r="I542" s="6" t="s">
        <v>130</v>
      </c>
    </row>
    <row r="543" spans="1:9" ht="33" x14ac:dyDescent="0.3">
      <c r="A543" s="6" t="s">
        <v>2339</v>
      </c>
      <c r="B543" s="7">
        <v>14130</v>
      </c>
      <c r="C543" s="6" t="s">
        <v>836</v>
      </c>
      <c r="D543" s="6" t="s">
        <v>2340</v>
      </c>
      <c r="E543" s="8">
        <v>32714</v>
      </c>
      <c r="F543" s="9" t="s">
        <v>120</v>
      </c>
      <c r="G543" s="6" t="s">
        <v>2341</v>
      </c>
      <c r="H543" s="6" t="s">
        <v>2342</v>
      </c>
      <c r="I543" s="6" t="s">
        <v>160</v>
      </c>
    </row>
    <row r="544" spans="1:9" ht="33" x14ac:dyDescent="0.3">
      <c r="A544" s="6" t="s">
        <v>2343</v>
      </c>
      <c r="B544" s="7">
        <v>8040</v>
      </c>
      <c r="C544" s="6" t="s">
        <v>1663</v>
      </c>
      <c r="D544" s="6" t="s">
        <v>2344</v>
      </c>
      <c r="E544" s="8">
        <v>32683</v>
      </c>
      <c r="F544" s="9" t="s">
        <v>120</v>
      </c>
      <c r="G544" s="6" t="s">
        <v>2345</v>
      </c>
      <c r="H544" s="6" t="s">
        <v>2346</v>
      </c>
      <c r="I544" s="6" t="s">
        <v>130</v>
      </c>
    </row>
    <row r="545" spans="1:9" x14ac:dyDescent="0.3">
      <c r="A545" s="6" t="s">
        <v>2347</v>
      </c>
      <c r="B545" s="7">
        <v>9140</v>
      </c>
      <c r="C545" s="6" t="s">
        <v>260</v>
      </c>
      <c r="D545" s="6" t="s">
        <v>2348</v>
      </c>
      <c r="E545" s="8">
        <v>32679</v>
      </c>
      <c r="F545" s="9" t="s">
        <v>120</v>
      </c>
      <c r="G545" s="6" t="s">
        <v>663</v>
      </c>
      <c r="H545" s="6" t="s">
        <v>2349</v>
      </c>
      <c r="I545" s="6" t="s">
        <v>130</v>
      </c>
    </row>
    <row r="546" spans="1:9" x14ac:dyDescent="0.3">
      <c r="A546" s="6" t="s">
        <v>2350</v>
      </c>
      <c r="B546" s="7">
        <v>9580</v>
      </c>
      <c r="C546" s="6" t="s">
        <v>700</v>
      </c>
      <c r="D546" s="6" t="s">
        <v>2351</v>
      </c>
      <c r="E546" s="8">
        <v>32679</v>
      </c>
      <c r="F546" s="9" t="s">
        <v>120</v>
      </c>
      <c r="G546" s="6" t="s">
        <v>2137</v>
      </c>
      <c r="H546" s="6" t="s">
        <v>2352</v>
      </c>
      <c r="I546" s="6" t="s">
        <v>171</v>
      </c>
    </row>
    <row r="547" spans="1:9" x14ac:dyDescent="0.3">
      <c r="A547" s="6" t="s">
        <v>2353</v>
      </c>
      <c r="B547" s="7">
        <v>14990</v>
      </c>
      <c r="C547" s="6" t="s">
        <v>230</v>
      </c>
      <c r="D547" s="6" t="s">
        <v>2354</v>
      </c>
      <c r="E547" s="8">
        <v>32679</v>
      </c>
      <c r="F547" s="9" t="s">
        <v>120</v>
      </c>
      <c r="G547" s="6" t="s">
        <v>2355</v>
      </c>
      <c r="H547" s="6" t="s">
        <v>2356</v>
      </c>
      <c r="I547" s="6" t="s">
        <v>130</v>
      </c>
    </row>
    <row r="548" spans="1:9" ht="33" x14ac:dyDescent="0.3">
      <c r="A548" s="6" t="s">
        <v>2357</v>
      </c>
      <c r="B548" s="7">
        <v>10420</v>
      </c>
      <c r="C548" s="6" t="s">
        <v>709</v>
      </c>
      <c r="D548" s="6" t="s">
        <v>2358</v>
      </c>
      <c r="E548" s="8">
        <v>32659</v>
      </c>
      <c r="F548" s="9" t="s">
        <v>120</v>
      </c>
      <c r="G548" s="6" t="s">
        <v>2359</v>
      </c>
      <c r="H548" s="6" t="s">
        <v>2360</v>
      </c>
      <c r="I548" s="6" t="s">
        <v>130</v>
      </c>
    </row>
    <row r="549" spans="1:9" ht="33" x14ac:dyDescent="0.3">
      <c r="A549" s="6" t="s">
        <v>2361</v>
      </c>
      <c r="B549" s="7">
        <v>13570</v>
      </c>
      <c r="C549" s="6" t="s">
        <v>148</v>
      </c>
      <c r="D549" s="6" t="s">
        <v>2362</v>
      </c>
      <c r="E549" s="8">
        <v>32658</v>
      </c>
      <c r="F549" s="9" t="s">
        <v>120</v>
      </c>
      <c r="G549" s="6" t="s">
        <v>2363</v>
      </c>
      <c r="H549" s="6" t="s">
        <v>2364</v>
      </c>
      <c r="I549" s="6" t="s">
        <v>460</v>
      </c>
    </row>
    <row r="550" spans="1:9" x14ac:dyDescent="0.3">
      <c r="A550" s="6" t="s">
        <v>78</v>
      </c>
      <c r="B550" s="7">
        <v>3610</v>
      </c>
      <c r="C550" s="6" t="s">
        <v>1924</v>
      </c>
      <c r="D550" s="6" t="s">
        <v>2365</v>
      </c>
      <c r="E550" s="8">
        <v>32658</v>
      </c>
      <c r="F550" s="9" t="s">
        <v>2145</v>
      </c>
      <c r="G550" s="6" t="s">
        <v>2366</v>
      </c>
      <c r="H550" s="6" t="s">
        <v>2367</v>
      </c>
      <c r="I550" s="6" t="s">
        <v>130</v>
      </c>
    </row>
    <row r="551" spans="1:9" x14ac:dyDescent="0.3">
      <c r="A551" s="6" t="s">
        <v>2368</v>
      </c>
      <c r="B551" s="7">
        <v>15590</v>
      </c>
      <c r="C551" s="6" t="s">
        <v>538</v>
      </c>
      <c r="D551" s="6" t="s">
        <v>2369</v>
      </c>
      <c r="E551" s="8">
        <v>32655</v>
      </c>
      <c r="F551" s="9" t="s">
        <v>120</v>
      </c>
      <c r="G551" s="6" t="s">
        <v>2370</v>
      </c>
      <c r="H551" s="6" t="s">
        <v>2371</v>
      </c>
      <c r="I551" s="6" t="s">
        <v>171</v>
      </c>
    </row>
    <row r="552" spans="1:9" ht="33" x14ac:dyDescent="0.3">
      <c r="A552" s="6" t="s">
        <v>2372</v>
      </c>
      <c r="B552" s="7">
        <v>14680</v>
      </c>
      <c r="C552" s="6" t="s">
        <v>441</v>
      </c>
      <c r="D552" s="6" t="s">
        <v>2373</v>
      </c>
      <c r="E552" s="8">
        <v>32648</v>
      </c>
      <c r="F552" s="9" t="s">
        <v>120</v>
      </c>
      <c r="G552" s="6" t="s">
        <v>2374</v>
      </c>
      <c r="H552" s="6" t="s">
        <v>2375</v>
      </c>
      <c r="I552" s="6" t="s">
        <v>130</v>
      </c>
    </row>
    <row r="553" spans="1:9" ht="33" x14ac:dyDescent="0.3">
      <c r="A553" s="6" t="s">
        <v>2376</v>
      </c>
      <c r="B553" s="7">
        <v>10820</v>
      </c>
      <c r="C553" s="6" t="s">
        <v>656</v>
      </c>
      <c r="D553" s="6" t="s">
        <v>2377</v>
      </c>
      <c r="E553" s="8">
        <v>32638</v>
      </c>
      <c r="F553" s="9" t="s">
        <v>120</v>
      </c>
      <c r="G553" s="6" t="s">
        <v>2378</v>
      </c>
      <c r="H553" s="6" t="s">
        <v>2379</v>
      </c>
      <c r="I553" s="6" t="s">
        <v>251</v>
      </c>
    </row>
    <row r="554" spans="1:9" ht="33" x14ac:dyDescent="0.3">
      <c r="A554" s="6" t="s">
        <v>2380</v>
      </c>
      <c r="B554" s="7">
        <v>6040</v>
      </c>
      <c r="C554" s="6" t="s">
        <v>1814</v>
      </c>
      <c r="D554" s="6" t="s">
        <v>2381</v>
      </c>
      <c r="E554" s="8">
        <v>32574</v>
      </c>
      <c r="F554" s="9" t="s">
        <v>120</v>
      </c>
      <c r="G554" s="6" t="s">
        <v>2382</v>
      </c>
      <c r="H554" s="6" t="s">
        <v>2383</v>
      </c>
      <c r="I554" s="6" t="s">
        <v>130</v>
      </c>
    </row>
    <row r="555" spans="1:9" ht="33" x14ac:dyDescent="0.3">
      <c r="A555" s="6" t="s">
        <v>2384</v>
      </c>
      <c r="B555" s="7">
        <v>8060</v>
      </c>
      <c r="C555" s="6" t="s">
        <v>148</v>
      </c>
      <c r="D555" s="6" t="s">
        <v>2385</v>
      </c>
      <c r="E555" s="8">
        <v>32534</v>
      </c>
      <c r="F555" s="9" t="s">
        <v>120</v>
      </c>
      <c r="G555" s="6" t="s">
        <v>2386</v>
      </c>
      <c r="H555" s="6" t="s">
        <v>2387</v>
      </c>
      <c r="I555" s="6" t="s">
        <v>160</v>
      </c>
    </row>
    <row r="556" spans="1:9" x14ac:dyDescent="0.3">
      <c r="A556" s="6" t="s">
        <v>2388</v>
      </c>
      <c r="B556" s="7">
        <v>3680</v>
      </c>
      <c r="C556" s="6" t="s">
        <v>817</v>
      </c>
      <c r="D556" s="6" t="s">
        <v>2389</v>
      </c>
      <c r="E556" s="8">
        <v>32534</v>
      </c>
      <c r="F556" s="9" t="s">
        <v>120</v>
      </c>
      <c r="G556" s="6" t="s">
        <v>2390</v>
      </c>
      <c r="H556" s="6" t="s">
        <v>2391</v>
      </c>
      <c r="I556" s="6" t="s">
        <v>391</v>
      </c>
    </row>
    <row r="557" spans="1:9" x14ac:dyDescent="0.3">
      <c r="A557" s="6" t="s">
        <v>2392</v>
      </c>
      <c r="B557" s="7">
        <v>15020</v>
      </c>
      <c r="C557" s="6" t="s">
        <v>125</v>
      </c>
      <c r="D557" s="6" t="s">
        <v>2393</v>
      </c>
      <c r="E557" s="8">
        <v>32500</v>
      </c>
      <c r="F557" s="9" t="s">
        <v>120</v>
      </c>
      <c r="G557" s="6" t="s">
        <v>2394</v>
      </c>
      <c r="H557" s="6" t="s">
        <v>2395</v>
      </c>
      <c r="I557" s="6" t="s">
        <v>130</v>
      </c>
    </row>
    <row r="558" spans="1:9" ht="33" x14ac:dyDescent="0.3">
      <c r="A558" s="6" t="s">
        <v>2396</v>
      </c>
      <c r="B558" s="7">
        <v>11280</v>
      </c>
      <c r="C558" s="6" t="s">
        <v>1864</v>
      </c>
      <c r="D558" s="6" t="s">
        <v>2397</v>
      </c>
      <c r="E558" s="8">
        <v>32497</v>
      </c>
      <c r="F558" s="9" t="s">
        <v>120</v>
      </c>
      <c r="G558" s="6" t="s">
        <v>2398</v>
      </c>
      <c r="H558" s="6" t="s">
        <v>2399</v>
      </c>
      <c r="I558" s="6" t="s">
        <v>160</v>
      </c>
    </row>
    <row r="559" spans="1:9" ht="33" x14ac:dyDescent="0.3">
      <c r="A559" s="6" t="s">
        <v>2400</v>
      </c>
      <c r="B559" s="7">
        <v>2310</v>
      </c>
      <c r="C559" s="6" t="s">
        <v>1864</v>
      </c>
      <c r="D559" s="6" t="s">
        <v>2401</v>
      </c>
      <c r="E559" s="8">
        <v>32492</v>
      </c>
      <c r="F559" s="9" t="s">
        <v>120</v>
      </c>
      <c r="G559" s="6" t="s">
        <v>2402</v>
      </c>
      <c r="H559" s="6" t="s">
        <v>2403</v>
      </c>
      <c r="I559" s="6" t="s">
        <v>130</v>
      </c>
    </row>
    <row r="560" spans="1:9" ht="33" x14ac:dyDescent="0.3">
      <c r="A560" s="6" t="s">
        <v>2404</v>
      </c>
      <c r="B560" s="7">
        <v>10660</v>
      </c>
      <c r="C560" s="6" t="s">
        <v>563</v>
      </c>
      <c r="D560" s="6" t="s">
        <v>2405</v>
      </c>
      <c r="E560" s="8">
        <v>32489</v>
      </c>
      <c r="F560" s="9" t="s">
        <v>120</v>
      </c>
      <c r="G560" s="6" t="s">
        <v>2406</v>
      </c>
      <c r="H560" s="6" t="s">
        <v>2407</v>
      </c>
      <c r="I560" s="6" t="s">
        <v>130</v>
      </c>
    </row>
    <row r="561" spans="1:9" x14ac:dyDescent="0.3">
      <c r="A561" s="6" t="s">
        <v>2408</v>
      </c>
      <c r="B561" s="7">
        <v>11150</v>
      </c>
      <c r="C561" s="6" t="s">
        <v>502</v>
      </c>
      <c r="D561" s="6" t="s">
        <v>2409</v>
      </c>
      <c r="E561" s="8">
        <v>32473</v>
      </c>
      <c r="F561" s="9" t="s">
        <v>120</v>
      </c>
      <c r="G561" s="6" t="s">
        <v>2410</v>
      </c>
      <c r="H561" s="6" t="s">
        <v>2411</v>
      </c>
      <c r="I561" s="6" t="s">
        <v>160</v>
      </c>
    </row>
    <row r="562" spans="1:9" x14ac:dyDescent="0.3">
      <c r="A562" s="6" t="s">
        <v>2412</v>
      </c>
      <c r="B562" s="7">
        <v>1770</v>
      </c>
      <c r="C562" s="6" t="s">
        <v>187</v>
      </c>
      <c r="D562" s="6" t="s">
        <v>2413</v>
      </c>
      <c r="E562" s="8">
        <v>32470</v>
      </c>
      <c r="F562" s="9" t="s">
        <v>120</v>
      </c>
      <c r="G562" s="6" t="s">
        <v>2414</v>
      </c>
      <c r="H562" s="6" t="s">
        <v>2415</v>
      </c>
      <c r="I562" s="6" t="s">
        <v>160</v>
      </c>
    </row>
    <row r="563" spans="1:9" x14ac:dyDescent="0.3">
      <c r="A563" s="6" t="s">
        <v>2416</v>
      </c>
      <c r="B563" s="7">
        <v>18470</v>
      </c>
      <c r="C563" s="6" t="s">
        <v>775</v>
      </c>
      <c r="D563" s="6" t="s">
        <v>2417</v>
      </c>
      <c r="E563" s="8">
        <v>32469</v>
      </c>
      <c r="F563" s="9" t="s">
        <v>120</v>
      </c>
      <c r="G563" s="6" t="s">
        <v>2418</v>
      </c>
      <c r="H563" s="6" t="s">
        <v>2419</v>
      </c>
      <c r="I563" s="6" t="s">
        <v>191</v>
      </c>
    </row>
    <row r="564" spans="1:9" x14ac:dyDescent="0.3">
      <c r="A564" s="6" t="s">
        <v>2420</v>
      </c>
      <c r="B564" s="7">
        <v>5850</v>
      </c>
      <c r="C564" s="6" t="s">
        <v>247</v>
      </c>
      <c r="D564" s="6" t="s">
        <v>2421</v>
      </c>
      <c r="E564" s="8">
        <v>32455</v>
      </c>
      <c r="F564" s="9" t="s">
        <v>120</v>
      </c>
      <c r="G564" s="6" t="s">
        <v>2422</v>
      </c>
      <c r="H564" s="6" t="s">
        <v>2423</v>
      </c>
      <c r="I564" s="6" t="s">
        <v>890</v>
      </c>
    </row>
    <row r="565" spans="1:9" x14ac:dyDescent="0.3">
      <c r="A565" s="6" t="s">
        <v>2424</v>
      </c>
      <c r="B565" s="7">
        <v>9970</v>
      </c>
      <c r="C565" s="6" t="s">
        <v>148</v>
      </c>
      <c r="D565" s="6" t="s">
        <v>2425</v>
      </c>
      <c r="E565" s="8">
        <v>32454</v>
      </c>
      <c r="F565" s="9" t="s">
        <v>120</v>
      </c>
      <c r="G565" s="6" t="s">
        <v>2426</v>
      </c>
      <c r="H565" s="6"/>
      <c r="I565" s="6" t="s">
        <v>130</v>
      </c>
    </row>
    <row r="566" spans="1:9" ht="33" x14ac:dyDescent="0.3">
      <c r="A566" s="6" t="s">
        <v>2427</v>
      </c>
      <c r="B566" s="7">
        <v>12510</v>
      </c>
      <c r="C566" s="6" t="s">
        <v>393</v>
      </c>
      <c r="D566" s="6" t="s">
        <v>2428</v>
      </c>
      <c r="E566" s="8">
        <v>32444</v>
      </c>
      <c r="F566" s="9" t="s">
        <v>120</v>
      </c>
      <c r="G566" s="6" t="s">
        <v>2429</v>
      </c>
      <c r="H566" s="6" t="s">
        <v>2430</v>
      </c>
      <c r="I566" s="6" t="s">
        <v>620</v>
      </c>
    </row>
    <row r="567" spans="1:9" ht="49.5" x14ac:dyDescent="0.3">
      <c r="A567" s="6" t="s">
        <v>2431</v>
      </c>
      <c r="B567" s="7">
        <v>3850</v>
      </c>
      <c r="C567" s="6" t="s">
        <v>402</v>
      </c>
      <c r="D567" s="6" t="s">
        <v>2432</v>
      </c>
      <c r="E567" s="8">
        <v>32440</v>
      </c>
      <c r="F567" s="9" t="s">
        <v>120</v>
      </c>
      <c r="G567" s="6" t="s">
        <v>2433</v>
      </c>
      <c r="H567" s="6" t="s">
        <v>2434</v>
      </c>
      <c r="I567" s="6" t="s">
        <v>130</v>
      </c>
    </row>
    <row r="568" spans="1:9" ht="33" x14ac:dyDescent="0.3">
      <c r="A568" s="6" t="s">
        <v>2435</v>
      </c>
      <c r="B568" s="7">
        <v>8250</v>
      </c>
      <c r="C568" s="6" t="s">
        <v>2436</v>
      </c>
      <c r="D568" s="6" t="s">
        <v>2437</v>
      </c>
      <c r="E568" s="8">
        <v>32437</v>
      </c>
      <c r="F568" s="9" t="s">
        <v>120</v>
      </c>
      <c r="G568" s="6" t="s">
        <v>2438</v>
      </c>
      <c r="H568" s="6" t="s">
        <v>2439</v>
      </c>
      <c r="I568" s="6" t="s">
        <v>460</v>
      </c>
    </row>
    <row r="569" spans="1:9" x14ac:dyDescent="0.3">
      <c r="A569" s="6" t="s">
        <v>2440</v>
      </c>
      <c r="B569" s="7">
        <v>12690</v>
      </c>
      <c r="C569" s="6" t="s">
        <v>2441</v>
      </c>
      <c r="D569" s="6" t="s">
        <v>2442</v>
      </c>
      <c r="E569" s="8">
        <v>32430</v>
      </c>
      <c r="F569" s="9" t="s">
        <v>120</v>
      </c>
      <c r="G569" s="6" t="s">
        <v>2443</v>
      </c>
      <c r="H569" s="6" t="s">
        <v>2444</v>
      </c>
      <c r="I569" s="6" t="s">
        <v>130</v>
      </c>
    </row>
    <row r="570" spans="1:9" x14ac:dyDescent="0.3">
      <c r="A570" s="6" t="s">
        <v>2445</v>
      </c>
      <c r="B570" s="7">
        <v>6370</v>
      </c>
      <c r="C570" s="6" t="s">
        <v>472</v>
      </c>
      <c r="D570" s="6" t="s">
        <v>2446</v>
      </c>
      <c r="E570" s="8">
        <v>32426</v>
      </c>
      <c r="F570" s="9" t="s">
        <v>120</v>
      </c>
      <c r="G570" s="6" t="s">
        <v>2447</v>
      </c>
      <c r="H570" s="6" t="s">
        <v>2448</v>
      </c>
      <c r="I570" s="6" t="s">
        <v>890</v>
      </c>
    </row>
    <row r="571" spans="1:9" ht="33" x14ac:dyDescent="0.3">
      <c r="A571" s="6" t="s">
        <v>2449</v>
      </c>
      <c r="B571" s="7">
        <v>6980</v>
      </c>
      <c r="C571" s="6" t="s">
        <v>1663</v>
      </c>
      <c r="D571" s="6" t="s">
        <v>2450</v>
      </c>
      <c r="E571" s="8">
        <v>32426</v>
      </c>
      <c r="F571" s="9" t="s">
        <v>120</v>
      </c>
      <c r="G571" s="6" t="s">
        <v>2451</v>
      </c>
      <c r="H571" s="6" t="s">
        <v>2452</v>
      </c>
      <c r="I571" s="6" t="s">
        <v>970</v>
      </c>
    </row>
    <row r="572" spans="1:9" ht="33" x14ac:dyDescent="0.3">
      <c r="A572" s="6" t="s">
        <v>2453</v>
      </c>
      <c r="B572" s="7">
        <v>2920</v>
      </c>
      <c r="C572" s="6" t="s">
        <v>247</v>
      </c>
      <c r="D572" s="6" t="s">
        <v>2454</v>
      </c>
      <c r="E572" s="8">
        <v>32426</v>
      </c>
      <c r="F572" s="9" t="s">
        <v>120</v>
      </c>
      <c r="G572" s="6" t="s">
        <v>2455</v>
      </c>
      <c r="H572" s="6" t="s">
        <v>2456</v>
      </c>
      <c r="I572" s="6" t="s">
        <v>123</v>
      </c>
    </row>
    <row r="573" spans="1:9" x14ac:dyDescent="0.3">
      <c r="A573" s="6" t="s">
        <v>2457</v>
      </c>
      <c r="B573" s="7">
        <v>2220</v>
      </c>
      <c r="C573" s="6" t="s">
        <v>187</v>
      </c>
      <c r="D573" s="6" t="s">
        <v>2458</v>
      </c>
      <c r="E573" s="8">
        <v>32423</v>
      </c>
      <c r="F573" s="9" t="s">
        <v>120</v>
      </c>
      <c r="G573" s="6" t="s">
        <v>2459</v>
      </c>
      <c r="H573" s="6" t="s">
        <v>2460</v>
      </c>
      <c r="I573" s="6" t="s">
        <v>130</v>
      </c>
    </row>
    <row r="574" spans="1:9" x14ac:dyDescent="0.3">
      <c r="A574" s="6" t="s">
        <v>2461</v>
      </c>
      <c r="B574" s="7">
        <v>2450</v>
      </c>
      <c r="C574" s="6" t="s">
        <v>2462</v>
      </c>
      <c r="D574" s="6" t="s">
        <v>2463</v>
      </c>
      <c r="E574" s="8">
        <v>32416</v>
      </c>
      <c r="F574" s="9" t="s">
        <v>120</v>
      </c>
      <c r="G574" s="6" t="s">
        <v>2464</v>
      </c>
      <c r="H574" s="6" t="s">
        <v>2465</v>
      </c>
      <c r="I574" s="6" t="s">
        <v>212</v>
      </c>
    </row>
    <row r="575" spans="1:9" x14ac:dyDescent="0.3">
      <c r="A575" s="6" t="s">
        <v>2466</v>
      </c>
      <c r="B575" s="7">
        <v>2460</v>
      </c>
      <c r="C575" s="6" t="s">
        <v>447</v>
      </c>
      <c r="D575" s="6" t="s">
        <v>2467</v>
      </c>
      <c r="E575" s="8">
        <v>32415</v>
      </c>
      <c r="F575" s="9" t="s">
        <v>120</v>
      </c>
      <c r="G575" s="6" t="s">
        <v>2468</v>
      </c>
      <c r="H575" s="6" t="s">
        <v>2469</v>
      </c>
      <c r="I575" s="6" t="s">
        <v>890</v>
      </c>
    </row>
    <row r="576" spans="1:9" x14ac:dyDescent="0.3">
      <c r="A576" s="6" t="s">
        <v>2470</v>
      </c>
      <c r="B576" s="7">
        <v>7340</v>
      </c>
      <c r="C576" s="6" t="s">
        <v>137</v>
      </c>
      <c r="D576" s="6" t="s">
        <v>2471</v>
      </c>
      <c r="E576" s="8">
        <v>32410</v>
      </c>
      <c r="F576" s="9" t="s">
        <v>120</v>
      </c>
      <c r="G576" s="6" t="s">
        <v>2472</v>
      </c>
      <c r="H576" s="6" t="s">
        <v>2473</v>
      </c>
      <c r="I576" s="6" t="s">
        <v>251</v>
      </c>
    </row>
    <row r="577" spans="1:9" x14ac:dyDescent="0.3">
      <c r="A577" s="6" t="s">
        <v>2474</v>
      </c>
      <c r="B577" s="7">
        <v>890</v>
      </c>
      <c r="C577" s="6" t="s">
        <v>996</v>
      </c>
      <c r="D577" s="6" t="s">
        <v>2475</v>
      </c>
      <c r="E577" s="8">
        <v>32409</v>
      </c>
      <c r="F577" s="9" t="s">
        <v>120</v>
      </c>
      <c r="G577" s="6" t="s">
        <v>2476</v>
      </c>
      <c r="H577" s="6" t="s">
        <v>2477</v>
      </c>
      <c r="I577" s="6" t="s">
        <v>1189</v>
      </c>
    </row>
    <row r="578" spans="1:9" x14ac:dyDescent="0.3">
      <c r="A578" s="6" t="s">
        <v>2478</v>
      </c>
      <c r="B578" s="7">
        <v>1290</v>
      </c>
      <c r="C578" s="6" t="s">
        <v>156</v>
      </c>
      <c r="D578" s="6" t="s">
        <v>2479</v>
      </c>
      <c r="E578" s="8">
        <v>32409</v>
      </c>
      <c r="F578" s="9" t="s">
        <v>120</v>
      </c>
      <c r="G578" s="6" t="s">
        <v>2480</v>
      </c>
      <c r="H578" s="6" t="s">
        <v>2481</v>
      </c>
      <c r="I578" s="6" t="s">
        <v>130</v>
      </c>
    </row>
    <row r="579" spans="1:9" ht="33" x14ac:dyDescent="0.3">
      <c r="A579" s="6" t="s">
        <v>2482</v>
      </c>
      <c r="B579" s="7">
        <v>3010</v>
      </c>
      <c r="C579" s="6" t="s">
        <v>1051</v>
      </c>
      <c r="D579" s="6" t="s">
        <v>2483</v>
      </c>
      <c r="E579" s="8">
        <v>32406</v>
      </c>
      <c r="F579" s="9" t="s">
        <v>120</v>
      </c>
      <c r="G579" s="6" t="s">
        <v>2484</v>
      </c>
      <c r="H579" s="6" t="s">
        <v>2485</v>
      </c>
      <c r="I579" s="6" t="s">
        <v>130</v>
      </c>
    </row>
    <row r="580" spans="1:9" x14ac:dyDescent="0.3">
      <c r="A580" s="6" t="s">
        <v>2486</v>
      </c>
      <c r="B580" s="7">
        <v>14280</v>
      </c>
      <c r="C580" s="6" t="s">
        <v>187</v>
      </c>
      <c r="D580" s="6" t="s">
        <v>2487</v>
      </c>
      <c r="E580" s="8">
        <v>32396</v>
      </c>
      <c r="F580" s="9" t="s">
        <v>120</v>
      </c>
      <c r="G580" s="6" t="s">
        <v>2488</v>
      </c>
      <c r="H580" s="6" t="s">
        <v>2489</v>
      </c>
      <c r="I580" s="6" t="s">
        <v>391</v>
      </c>
    </row>
    <row r="581" spans="1:9" x14ac:dyDescent="0.3">
      <c r="A581" s="6" t="s">
        <v>2490</v>
      </c>
      <c r="B581" s="7">
        <v>9810</v>
      </c>
      <c r="C581" s="6" t="s">
        <v>709</v>
      </c>
      <c r="D581" s="6" t="s">
        <v>2491</v>
      </c>
      <c r="E581" s="8">
        <v>32386</v>
      </c>
      <c r="F581" s="9" t="s">
        <v>120</v>
      </c>
      <c r="G581" s="6" t="s">
        <v>2492</v>
      </c>
      <c r="H581" s="6" t="s">
        <v>2493</v>
      </c>
      <c r="I581" s="6" t="s">
        <v>130</v>
      </c>
    </row>
    <row r="582" spans="1:9" ht="33" x14ac:dyDescent="0.3">
      <c r="A582" s="6" t="s">
        <v>2494</v>
      </c>
      <c r="B582" s="7">
        <v>8730</v>
      </c>
      <c r="C582" s="6" t="s">
        <v>208</v>
      </c>
      <c r="D582" s="6" t="s">
        <v>2495</v>
      </c>
      <c r="E582" s="8">
        <v>32385</v>
      </c>
      <c r="F582" s="9" t="s">
        <v>120</v>
      </c>
      <c r="G582" s="6" t="s">
        <v>2496</v>
      </c>
      <c r="H582" s="6" t="s">
        <v>2497</v>
      </c>
      <c r="I582" s="6" t="s">
        <v>130</v>
      </c>
    </row>
    <row r="583" spans="1:9" ht="49.5" x14ac:dyDescent="0.3">
      <c r="A583" s="6" t="s">
        <v>2498</v>
      </c>
      <c r="B583" s="7">
        <v>9270</v>
      </c>
      <c r="C583" s="6" t="s">
        <v>230</v>
      </c>
      <c r="D583" s="6" t="s">
        <v>2499</v>
      </c>
      <c r="E583" s="8">
        <v>32379</v>
      </c>
      <c r="F583" s="9" t="s">
        <v>120</v>
      </c>
      <c r="G583" s="6" t="s">
        <v>2500</v>
      </c>
      <c r="H583" s="6" t="s">
        <v>2501</v>
      </c>
      <c r="I583" s="6" t="s">
        <v>130</v>
      </c>
    </row>
    <row r="584" spans="1:9" x14ac:dyDescent="0.3">
      <c r="A584" s="6" t="s">
        <v>2502</v>
      </c>
      <c r="B584" s="7">
        <v>4140</v>
      </c>
      <c r="C584" s="6" t="s">
        <v>1331</v>
      </c>
      <c r="D584" s="6" t="s">
        <v>2503</v>
      </c>
      <c r="E584" s="8">
        <v>32365</v>
      </c>
      <c r="F584" s="9" t="s">
        <v>120</v>
      </c>
      <c r="G584" s="6" t="s">
        <v>2504</v>
      </c>
      <c r="H584" s="6" t="s">
        <v>2505</v>
      </c>
      <c r="I584" s="6" t="s">
        <v>130</v>
      </c>
    </row>
    <row r="585" spans="1:9" x14ac:dyDescent="0.3">
      <c r="A585" s="6" t="s">
        <v>2506</v>
      </c>
      <c r="B585" s="7">
        <v>2960</v>
      </c>
      <c r="C585" s="6" t="s">
        <v>534</v>
      </c>
      <c r="D585" s="6" t="s">
        <v>2507</v>
      </c>
      <c r="E585" s="8">
        <v>32365</v>
      </c>
      <c r="F585" s="9" t="s">
        <v>120</v>
      </c>
      <c r="G585" s="6" t="s">
        <v>2508</v>
      </c>
      <c r="H585" s="6" t="s">
        <v>2509</v>
      </c>
      <c r="I585" s="6" t="s">
        <v>391</v>
      </c>
    </row>
    <row r="586" spans="1:9" ht="33" x14ac:dyDescent="0.3">
      <c r="A586" s="6" t="s">
        <v>2510</v>
      </c>
      <c r="B586" s="7">
        <v>3000</v>
      </c>
      <c r="C586" s="6" t="s">
        <v>402</v>
      </c>
      <c r="D586" s="6" t="s">
        <v>2511</v>
      </c>
      <c r="E586" s="8">
        <v>32360</v>
      </c>
      <c r="F586" s="9" t="s">
        <v>120</v>
      </c>
      <c r="G586" s="6" t="s">
        <v>2512</v>
      </c>
      <c r="H586" s="6" t="s">
        <v>2513</v>
      </c>
      <c r="I586" s="6" t="s">
        <v>130</v>
      </c>
    </row>
    <row r="587" spans="1:9" x14ac:dyDescent="0.3">
      <c r="A587" s="6" t="s">
        <v>2514</v>
      </c>
      <c r="B587" s="7">
        <v>5810</v>
      </c>
      <c r="C587" s="6" t="s">
        <v>148</v>
      </c>
      <c r="D587" s="6" t="s">
        <v>2515</v>
      </c>
      <c r="E587" s="8">
        <v>32352</v>
      </c>
      <c r="F587" s="9" t="s">
        <v>120</v>
      </c>
      <c r="G587" s="6" t="s">
        <v>1139</v>
      </c>
      <c r="H587" s="6" t="s">
        <v>1140</v>
      </c>
      <c r="I587" s="6" t="s">
        <v>460</v>
      </c>
    </row>
    <row r="588" spans="1:9" x14ac:dyDescent="0.3">
      <c r="A588" s="6" t="s">
        <v>2516</v>
      </c>
      <c r="B588" s="7">
        <v>1270</v>
      </c>
      <c r="C588" s="6" t="s">
        <v>156</v>
      </c>
      <c r="D588" s="6" t="s">
        <v>2517</v>
      </c>
      <c r="E588" s="8">
        <v>32343</v>
      </c>
      <c r="F588" s="9" t="s">
        <v>120</v>
      </c>
      <c r="G588" s="6" t="s">
        <v>2518</v>
      </c>
      <c r="H588" s="6" t="s">
        <v>2519</v>
      </c>
      <c r="I588" s="6" t="s">
        <v>130</v>
      </c>
    </row>
    <row r="589" spans="1:9" ht="33" x14ac:dyDescent="0.3">
      <c r="A589" s="6" t="s">
        <v>2520</v>
      </c>
      <c r="B589" s="7">
        <v>12200</v>
      </c>
      <c r="C589" s="6" t="s">
        <v>538</v>
      </c>
      <c r="D589" s="6" t="s">
        <v>2521</v>
      </c>
      <c r="E589" s="8">
        <v>32330</v>
      </c>
      <c r="F589" s="9" t="s">
        <v>120</v>
      </c>
      <c r="G589" s="6" t="s">
        <v>2522</v>
      </c>
      <c r="H589" s="6" t="s">
        <v>2523</v>
      </c>
      <c r="I589" s="6" t="s">
        <v>130</v>
      </c>
    </row>
    <row r="590" spans="1:9" x14ac:dyDescent="0.3">
      <c r="A590" s="6" t="s">
        <v>2524</v>
      </c>
      <c r="B590" s="7">
        <v>4710</v>
      </c>
      <c r="C590" s="6" t="s">
        <v>260</v>
      </c>
      <c r="D590" s="6" t="s">
        <v>2525</v>
      </c>
      <c r="E590" s="8">
        <v>32330</v>
      </c>
      <c r="F590" s="9" t="s">
        <v>120</v>
      </c>
      <c r="G590" s="6" t="s">
        <v>2526</v>
      </c>
      <c r="H590" s="6" t="s">
        <v>2527</v>
      </c>
      <c r="I590" s="6" t="s">
        <v>130</v>
      </c>
    </row>
    <row r="591" spans="1:9" x14ac:dyDescent="0.3">
      <c r="A591" s="6" t="s">
        <v>2528</v>
      </c>
      <c r="B591" s="7">
        <v>16610</v>
      </c>
      <c r="C591" s="6" t="s">
        <v>156</v>
      </c>
      <c r="D591" s="6" t="s">
        <v>2529</v>
      </c>
      <c r="E591" s="8">
        <v>32321</v>
      </c>
      <c r="F591" s="9" t="s">
        <v>120</v>
      </c>
      <c r="G591" s="6" t="s">
        <v>2530</v>
      </c>
      <c r="H591" s="6" t="s">
        <v>2531</v>
      </c>
      <c r="I591" s="6" t="s">
        <v>130</v>
      </c>
    </row>
    <row r="592" spans="1:9" ht="49.5" x14ac:dyDescent="0.3">
      <c r="A592" s="6" t="s">
        <v>2532</v>
      </c>
      <c r="B592" s="7">
        <v>8930</v>
      </c>
      <c r="C592" s="6" t="s">
        <v>148</v>
      </c>
      <c r="D592" s="6" t="s">
        <v>2533</v>
      </c>
      <c r="E592" s="8">
        <v>32314</v>
      </c>
      <c r="F592" s="9" t="s">
        <v>120</v>
      </c>
      <c r="G592" s="6" t="s">
        <v>2534</v>
      </c>
      <c r="H592" s="6" t="s">
        <v>2535</v>
      </c>
      <c r="I592" s="6" t="s">
        <v>160</v>
      </c>
    </row>
    <row r="593" spans="1:9" ht="33" x14ac:dyDescent="0.3">
      <c r="A593" s="6" t="s">
        <v>2536</v>
      </c>
      <c r="B593" s="7">
        <v>5500</v>
      </c>
      <c r="C593" s="6" t="s">
        <v>402</v>
      </c>
      <c r="D593" s="6" t="s">
        <v>2537</v>
      </c>
      <c r="E593" s="8">
        <v>32312</v>
      </c>
      <c r="F593" s="9" t="s">
        <v>120</v>
      </c>
      <c r="G593" s="6" t="s">
        <v>2538</v>
      </c>
      <c r="H593" s="6" t="s">
        <v>2539</v>
      </c>
      <c r="I593" s="6" t="s">
        <v>130</v>
      </c>
    </row>
    <row r="594" spans="1:9" ht="33" x14ac:dyDescent="0.3">
      <c r="A594" s="6" t="s">
        <v>45</v>
      </c>
      <c r="B594" s="7">
        <v>5490</v>
      </c>
      <c r="C594" s="6" t="s">
        <v>187</v>
      </c>
      <c r="D594" s="6" t="s">
        <v>2540</v>
      </c>
      <c r="E594" s="8">
        <v>32304</v>
      </c>
      <c r="F594" s="9" t="s">
        <v>120</v>
      </c>
      <c r="G594" s="6" t="s">
        <v>2541</v>
      </c>
      <c r="H594" s="6" t="s">
        <v>2542</v>
      </c>
      <c r="I594" s="6" t="s">
        <v>130</v>
      </c>
    </row>
    <row r="595" spans="1:9" x14ac:dyDescent="0.3">
      <c r="A595" s="6" t="s">
        <v>2543</v>
      </c>
      <c r="B595" s="7">
        <v>2410</v>
      </c>
      <c r="C595" s="6" t="s">
        <v>447</v>
      </c>
      <c r="D595" s="6" t="s">
        <v>2544</v>
      </c>
      <c r="E595" s="8">
        <v>32288</v>
      </c>
      <c r="F595" s="9" t="s">
        <v>120</v>
      </c>
      <c r="G595" s="6" t="s">
        <v>2545</v>
      </c>
      <c r="H595" s="6" t="s">
        <v>2546</v>
      </c>
      <c r="I595" s="6" t="s">
        <v>391</v>
      </c>
    </row>
    <row r="596" spans="1:9" ht="33" x14ac:dyDescent="0.3">
      <c r="A596" s="6" t="s">
        <v>2547</v>
      </c>
      <c r="B596" s="7">
        <v>5690</v>
      </c>
      <c r="C596" s="6" t="s">
        <v>242</v>
      </c>
      <c r="D596" s="6" t="s">
        <v>2548</v>
      </c>
      <c r="E596" s="8">
        <v>32283</v>
      </c>
      <c r="F596" s="9" t="s">
        <v>120</v>
      </c>
      <c r="G596" s="6" t="s">
        <v>195</v>
      </c>
      <c r="H596" s="6" t="s">
        <v>2549</v>
      </c>
      <c r="I596" s="6" t="s">
        <v>130</v>
      </c>
    </row>
    <row r="597" spans="1:9" x14ac:dyDescent="0.3">
      <c r="A597" s="6" t="s">
        <v>2550</v>
      </c>
      <c r="B597" s="7">
        <v>1230</v>
      </c>
      <c r="C597" s="6" t="s">
        <v>187</v>
      </c>
      <c r="D597" s="6" t="s">
        <v>2551</v>
      </c>
      <c r="E597" s="8">
        <v>32272</v>
      </c>
      <c r="F597" s="9" t="s">
        <v>120</v>
      </c>
      <c r="G597" s="6" t="s">
        <v>2552</v>
      </c>
      <c r="H597" s="6" t="s">
        <v>2553</v>
      </c>
      <c r="I597" s="6" t="s">
        <v>130</v>
      </c>
    </row>
    <row r="598" spans="1:9" ht="33" x14ac:dyDescent="0.3">
      <c r="A598" s="6" t="s">
        <v>2554</v>
      </c>
      <c r="B598" s="7">
        <v>6340</v>
      </c>
      <c r="C598" s="6" t="s">
        <v>1136</v>
      </c>
      <c r="D598" s="6" t="s">
        <v>2555</v>
      </c>
      <c r="E598" s="8">
        <v>32267</v>
      </c>
      <c r="F598" s="9" t="s">
        <v>120</v>
      </c>
      <c r="G598" s="6" t="s">
        <v>2556</v>
      </c>
      <c r="H598" s="6" t="s">
        <v>2557</v>
      </c>
      <c r="I598" s="6" t="s">
        <v>123</v>
      </c>
    </row>
    <row r="599" spans="1:9" x14ac:dyDescent="0.3">
      <c r="A599" s="6" t="s">
        <v>2558</v>
      </c>
      <c r="B599" s="7">
        <v>5950</v>
      </c>
      <c r="C599" s="6" t="s">
        <v>441</v>
      </c>
      <c r="D599" s="6" t="s">
        <v>2559</v>
      </c>
      <c r="E599" s="8">
        <v>32261</v>
      </c>
      <c r="F599" s="9" t="s">
        <v>120</v>
      </c>
      <c r="G599" s="6" t="s">
        <v>2560</v>
      </c>
      <c r="H599" s="6" t="s">
        <v>2561</v>
      </c>
      <c r="I599" s="6" t="s">
        <v>130</v>
      </c>
    </row>
    <row r="600" spans="1:9" x14ac:dyDescent="0.3">
      <c r="A600" s="6" t="s">
        <v>47</v>
      </c>
      <c r="B600" s="7">
        <v>16360</v>
      </c>
      <c r="C600" s="6" t="s">
        <v>156</v>
      </c>
      <c r="D600" s="6" t="s">
        <v>2562</v>
      </c>
      <c r="E600" s="8">
        <v>32230</v>
      </c>
      <c r="F600" s="9" t="s">
        <v>120</v>
      </c>
      <c r="G600" s="6" t="s">
        <v>2563</v>
      </c>
      <c r="H600" s="6" t="s">
        <v>2564</v>
      </c>
      <c r="I600" s="6" t="s">
        <v>130</v>
      </c>
    </row>
    <row r="601" spans="1:9" x14ac:dyDescent="0.3">
      <c r="A601" s="6" t="s">
        <v>2565</v>
      </c>
      <c r="B601" s="7">
        <v>2810</v>
      </c>
      <c r="C601" s="6" t="s">
        <v>709</v>
      </c>
      <c r="D601" s="6" t="s">
        <v>2566</v>
      </c>
      <c r="E601" s="8">
        <v>32230</v>
      </c>
      <c r="F601" s="9" t="s">
        <v>120</v>
      </c>
      <c r="G601" s="6" t="s">
        <v>2567</v>
      </c>
      <c r="H601" s="6" t="s">
        <v>2568</v>
      </c>
      <c r="I601" s="6" t="s">
        <v>130</v>
      </c>
    </row>
    <row r="602" spans="1:9" x14ac:dyDescent="0.3">
      <c r="A602" s="6" t="s">
        <v>2569</v>
      </c>
      <c r="B602" s="7">
        <v>1750</v>
      </c>
      <c r="C602" s="6" t="s">
        <v>156</v>
      </c>
      <c r="D602" s="6" t="s">
        <v>2570</v>
      </c>
      <c r="E602" s="8">
        <v>32206</v>
      </c>
      <c r="F602" s="9" t="s">
        <v>120</v>
      </c>
      <c r="G602" s="6" t="s">
        <v>2571</v>
      </c>
      <c r="H602" s="6" t="s">
        <v>2572</v>
      </c>
      <c r="I602" s="6" t="s">
        <v>130</v>
      </c>
    </row>
    <row r="603" spans="1:9" ht="33" x14ac:dyDescent="0.3">
      <c r="A603" s="6" t="s">
        <v>2573</v>
      </c>
      <c r="B603" s="7">
        <v>11780</v>
      </c>
      <c r="C603" s="6" t="s">
        <v>441</v>
      </c>
      <c r="D603" s="6" t="s">
        <v>2574</v>
      </c>
      <c r="E603" s="8">
        <v>32164</v>
      </c>
      <c r="F603" s="9" t="s">
        <v>120</v>
      </c>
      <c r="G603" s="6" t="s">
        <v>2575</v>
      </c>
      <c r="H603" s="6" t="s">
        <v>2576</v>
      </c>
      <c r="I603" s="6" t="s">
        <v>130</v>
      </c>
    </row>
    <row r="604" spans="1:9" x14ac:dyDescent="0.3">
      <c r="A604" s="6" t="s">
        <v>2577</v>
      </c>
      <c r="B604" s="7">
        <v>3470</v>
      </c>
      <c r="C604" s="6" t="s">
        <v>156</v>
      </c>
      <c r="D604" s="6" t="s">
        <v>1544</v>
      </c>
      <c r="E604" s="8">
        <v>32163</v>
      </c>
      <c r="F604" s="9" t="s">
        <v>120</v>
      </c>
      <c r="G604" s="6" t="s">
        <v>2578</v>
      </c>
      <c r="H604" s="6" t="s">
        <v>2579</v>
      </c>
      <c r="I604" s="6" t="s">
        <v>130</v>
      </c>
    </row>
    <row r="605" spans="1:9" x14ac:dyDescent="0.3">
      <c r="A605" s="6" t="s">
        <v>2580</v>
      </c>
      <c r="B605" s="7">
        <v>2620</v>
      </c>
      <c r="C605" s="6" t="s">
        <v>1155</v>
      </c>
      <c r="D605" s="6" t="s">
        <v>2581</v>
      </c>
      <c r="E605" s="8">
        <v>32162</v>
      </c>
      <c r="F605" s="9" t="s">
        <v>120</v>
      </c>
      <c r="G605" s="6" t="s">
        <v>2582</v>
      </c>
      <c r="H605" s="6" t="s">
        <v>509</v>
      </c>
      <c r="I605" s="6" t="s">
        <v>130</v>
      </c>
    </row>
    <row r="606" spans="1:9" x14ac:dyDescent="0.3">
      <c r="A606" s="6" t="s">
        <v>2583</v>
      </c>
      <c r="B606" s="7">
        <v>15260</v>
      </c>
      <c r="C606" s="6" t="s">
        <v>260</v>
      </c>
      <c r="D606" s="6" t="s">
        <v>2584</v>
      </c>
      <c r="E606" s="8">
        <v>32160</v>
      </c>
      <c r="F606" s="9" t="s">
        <v>120</v>
      </c>
      <c r="G606" s="6" t="s">
        <v>2585</v>
      </c>
      <c r="H606" s="6" t="s">
        <v>2586</v>
      </c>
      <c r="I606" s="6" t="s">
        <v>460</v>
      </c>
    </row>
    <row r="607" spans="1:9" x14ac:dyDescent="0.3">
      <c r="A607" s="6" t="s">
        <v>2587</v>
      </c>
      <c r="B607" s="7">
        <v>9460</v>
      </c>
      <c r="C607" s="6" t="s">
        <v>700</v>
      </c>
      <c r="D607" s="6" t="s">
        <v>2588</v>
      </c>
      <c r="E607" s="8">
        <v>32134</v>
      </c>
      <c r="F607" s="9" t="s">
        <v>120</v>
      </c>
      <c r="G607" s="6" t="s">
        <v>2589</v>
      </c>
      <c r="H607" s="6" t="s">
        <v>2590</v>
      </c>
      <c r="I607" s="6" t="s">
        <v>251</v>
      </c>
    </row>
    <row r="608" spans="1:9" ht="33" x14ac:dyDescent="0.3">
      <c r="A608" s="6" t="s">
        <v>2591</v>
      </c>
      <c r="B608" s="7">
        <v>5720</v>
      </c>
      <c r="C608" s="6" t="s">
        <v>489</v>
      </c>
      <c r="D608" s="6" t="s">
        <v>2592</v>
      </c>
      <c r="E608" s="8">
        <v>32130</v>
      </c>
      <c r="F608" s="9" t="s">
        <v>120</v>
      </c>
      <c r="G608" s="6" t="s">
        <v>2593</v>
      </c>
      <c r="H608" s="6" t="s">
        <v>2594</v>
      </c>
      <c r="I608" s="6" t="s">
        <v>251</v>
      </c>
    </row>
    <row r="609" spans="1:9" x14ac:dyDescent="0.3">
      <c r="A609" s="6" t="s">
        <v>2595</v>
      </c>
      <c r="B609" s="7">
        <v>6660</v>
      </c>
      <c r="C609" s="6" t="s">
        <v>247</v>
      </c>
      <c r="D609" s="6" t="s">
        <v>2596</v>
      </c>
      <c r="E609" s="8">
        <v>32109</v>
      </c>
      <c r="F609" s="9" t="s">
        <v>120</v>
      </c>
      <c r="G609" s="6" t="s">
        <v>2597</v>
      </c>
      <c r="H609" s="6" t="s">
        <v>2598</v>
      </c>
      <c r="I609" s="6" t="s">
        <v>251</v>
      </c>
    </row>
    <row r="610" spans="1:9" x14ac:dyDescent="0.3">
      <c r="A610" s="6" t="s">
        <v>2599</v>
      </c>
      <c r="B610" s="7">
        <v>4490</v>
      </c>
      <c r="C610" s="6" t="s">
        <v>137</v>
      </c>
      <c r="D610" s="6" t="s">
        <v>2600</v>
      </c>
      <c r="E610" s="8">
        <v>32109</v>
      </c>
      <c r="F610" s="9" t="s">
        <v>120</v>
      </c>
      <c r="G610" s="6" t="s">
        <v>2601</v>
      </c>
      <c r="H610" s="6" t="s">
        <v>2602</v>
      </c>
      <c r="I610" s="6" t="s">
        <v>130</v>
      </c>
    </row>
    <row r="611" spans="1:9" x14ac:dyDescent="0.3">
      <c r="A611" s="6" t="s">
        <v>2603</v>
      </c>
      <c r="B611" s="7">
        <v>11000</v>
      </c>
      <c r="C611" s="6" t="s">
        <v>402</v>
      </c>
      <c r="D611" s="6" t="s">
        <v>2604</v>
      </c>
      <c r="E611" s="8">
        <v>32097</v>
      </c>
      <c r="F611" s="9" t="s">
        <v>120</v>
      </c>
      <c r="G611" s="6" t="s">
        <v>2605</v>
      </c>
      <c r="H611" s="6" t="s">
        <v>2606</v>
      </c>
      <c r="I611" s="6" t="s">
        <v>130</v>
      </c>
    </row>
    <row r="612" spans="1:9" x14ac:dyDescent="0.3">
      <c r="A612" s="6" t="s">
        <v>2607</v>
      </c>
      <c r="B612" s="7">
        <v>9310</v>
      </c>
      <c r="C612" s="6" t="s">
        <v>563</v>
      </c>
      <c r="D612" s="6" t="s">
        <v>2608</v>
      </c>
      <c r="E612" s="8">
        <v>32093</v>
      </c>
      <c r="F612" s="9" t="s">
        <v>120</v>
      </c>
      <c r="G612" s="6" t="s">
        <v>2609</v>
      </c>
      <c r="H612" s="6" t="s">
        <v>2610</v>
      </c>
      <c r="I612" s="6" t="s">
        <v>160</v>
      </c>
    </row>
    <row r="613" spans="1:9" ht="33" x14ac:dyDescent="0.3">
      <c r="A613" s="6" t="s">
        <v>2611</v>
      </c>
      <c r="B613" s="7">
        <v>10100</v>
      </c>
      <c r="C613" s="6" t="s">
        <v>247</v>
      </c>
      <c r="D613" s="6" t="s">
        <v>2612</v>
      </c>
      <c r="E613" s="8">
        <v>32052</v>
      </c>
      <c r="F613" s="9" t="s">
        <v>120</v>
      </c>
      <c r="G613" s="6" t="s">
        <v>2613</v>
      </c>
      <c r="H613" s="6" t="s">
        <v>2614</v>
      </c>
      <c r="I613" s="6" t="s">
        <v>171</v>
      </c>
    </row>
    <row r="614" spans="1:9" x14ac:dyDescent="0.3">
      <c r="A614" s="6" t="s">
        <v>2615</v>
      </c>
      <c r="B614" s="7">
        <v>5070</v>
      </c>
      <c r="C614" s="6" t="s">
        <v>452</v>
      </c>
      <c r="D614" s="6" t="s">
        <v>2616</v>
      </c>
      <c r="E614" s="8">
        <v>32048</v>
      </c>
      <c r="F614" s="9" t="s">
        <v>120</v>
      </c>
      <c r="G614" s="6" t="s">
        <v>2617</v>
      </c>
      <c r="H614" s="6" t="s">
        <v>2618</v>
      </c>
      <c r="I614" s="6" t="s">
        <v>212</v>
      </c>
    </row>
    <row r="615" spans="1:9" x14ac:dyDescent="0.3">
      <c r="A615" s="6" t="s">
        <v>2619</v>
      </c>
      <c r="B615" s="7">
        <v>4830</v>
      </c>
      <c r="C615" s="6" t="s">
        <v>208</v>
      </c>
      <c r="D615" s="6" t="s">
        <v>2620</v>
      </c>
      <c r="E615" s="8">
        <v>32045</v>
      </c>
      <c r="F615" s="9" t="s">
        <v>120</v>
      </c>
      <c r="G615" s="6" t="s">
        <v>2621</v>
      </c>
      <c r="H615" s="6" t="s">
        <v>2622</v>
      </c>
      <c r="I615" s="6" t="s">
        <v>160</v>
      </c>
    </row>
    <row r="616" spans="1:9" x14ac:dyDescent="0.3">
      <c r="A616" s="6" t="s">
        <v>2623</v>
      </c>
      <c r="B616" s="7">
        <v>1720</v>
      </c>
      <c r="C616" s="6" t="s">
        <v>156</v>
      </c>
      <c r="D616" s="6" t="s">
        <v>2570</v>
      </c>
      <c r="E616" s="8">
        <v>32013</v>
      </c>
      <c r="F616" s="9" t="s">
        <v>127</v>
      </c>
      <c r="G616" s="6" t="s">
        <v>2624</v>
      </c>
      <c r="H616" s="6" t="s">
        <v>2625</v>
      </c>
      <c r="I616" s="6" t="s">
        <v>130</v>
      </c>
    </row>
    <row r="617" spans="1:9" x14ac:dyDescent="0.3">
      <c r="A617" s="6" t="s">
        <v>2626</v>
      </c>
      <c r="B617" s="7">
        <v>1200</v>
      </c>
      <c r="C617" s="6" t="s">
        <v>156</v>
      </c>
      <c r="D617" s="6" t="s">
        <v>2627</v>
      </c>
      <c r="E617" s="8">
        <v>32013</v>
      </c>
      <c r="F617" s="9" t="s">
        <v>120</v>
      </c>
      <c r="G617" s="6" t="s">
        <v>2628</v>
      </c>
      <c r="H617" s="6" t="s">
        <v>2629</v>
      </c>
      <c r="I617" s="6" t="s">
        <v>130</v>
      </c>
    </row>
    <row r="618" spans="1:9" x14ac:dyDescent="0.3">
      <c r="A618" s="6" t="s">
        <v>2630</v>
      </c>
      <c r="B618" s="7">
        <v>3460</v>
      </c>
      <c r="C618" s="6" t="s">
        <v>156</v>
      </c>
      <c r="D618" s="6" t="s">
        <v>2570</v>
      </c>
      <c r="E618" s="8">
        <v>32013</v>
      </c>
      <c r="F618" s="9" t="s">
        <v>120</v>
      </c>
      <c r="G618" s="6" t="s">
        <v>2631</v>
      </c>
      <c r="H618" s="6" t="s">
        <v>2632</v>
      </c>
      <c r="I618" s="6" t="s">
        <v>130</v>
      </c>
    </row>
    <row r="619" spans="1:9" x14ac:dyDescent="0.3">
      <c r="A619" s="6" t="s">
        <v>2633</v>
      </c>
      <c r="B619" s="7">
        <v>11700</v>
      </c>
      <c r="C619" s="6" t="s">
        <v>538</v>
      </c>
      <c r="D619" s="6" t="s">
        <v>2634</v>
      </c>
      <c r="E619" s="8">
        <v>31982</v>
      </c>
      <c r="F619" s="9" t="s">
        <v>120</v>
      </c>
      <c r="G619" s="6" t="s">
        <v>1049</v>
      </c>
      <c r="H619" s="6" t="s">
        <v>2635</v>
      </c>
      <c r="I619" s="6" t="s">
        <v>160</v>
      </c>
    </row>
    <row r="620" spans="1:9" x14ac:dyDescent="0.3">
      <c r="A620" s="6" t="s">
        <v>2636</v>
      </c>
      <c r="B620" s="7">
        <v>5420</v>
      </c>
      <c r="C620" s="6" t="s">
        <v>452</v>
      </c>
      <c r="D620" s="6" t="s">
        <v>2637</v>
      </c>
      <c r="E620" s="8">
        <v>31981</v>
      </c>
      <c r="F620" s="9" t="s">
        <v>120</v>
      </c>
      <c r="G620" s="6" t="s">
        <v>2638</v>
      </c>
      <c r="H620" s="6" t="s">
        <v>2639</v>
      </c>
      <c r="I620" s="6" t="s">
        <v>130</v>
      </c>
    </row>
    <row r="621" spans="1:9" x14ac:dyDescent="0.3">
      <c r="A621" s="6" t="s">
        <v>2640</v>
      </c>
      <c r="B621" s="7">
        <v>500</v>
      </c>
      <c r="C621" s="6" t="s">
        <v>1136</v>
      </c>
      <c r="D621" s="6" t="s">
        <v>2641</v>
      </c>
      <c r="E621" s="8">
        <v>31936</v>
      </c>
      <c r="F621" s="9" t="s">
        <v>120</v>
      </c>
      <c r="G621" s="6" t="s">
        <v>2642</v>
      </c>
      <c r="H621" s="6" t="s">
        <v>2643</v>
      </c>
      <c r="I621" s="6" t="s">
        <v>160</v>
      </c>
    </row>
    <row r="622" spans="1:9" x14ac:dyDescent="0.3">
      <c r="A622" s="6" t="s">
        <v>57</v>
      </c>
      <c r="B622" s="7">
        <v>10950</v>
      </c>
      <c r="C622" s="6" t="s">
        <v>534</v>
      </c>
      <c r="D622" s="6" t="s">
        <v>2644</v>
      </c>
      <c r="E622" s="8">
        <v>31924</v>
      </c>
      <c r="F622" s="9" t="s">
        <v>120</v>
      </c>
      <c r="G622" s="6" t="s">
        <v>2645</v>
      </c>
      <c r="H622" s="6" t="s">
        <v>2646</v>
      </c>
      <c r="I622" s="6" t="s">
        <v>130</v>
      </c>
    </row>
    <row r="623" spans="1:9" ht="33" x14ac:dyDescent="0.3">
      <c r="A623" s="6" t="s">
        <v>2647</v>
      </c>
      <c r="B623" s="7">
        <v>12450</v>
      </c>
      <c r="C623" s="6" t="s">
        <v>866</v>
      </c>
      <c r="D623" s="6" t="s">
        <v>2648</v>
      </c>
      <c r="E623" s="8">
        <v>31924</v>
      </c>
      <c r="F623" s="9" t="s">
        <v>120</v>
      </c>
      <c r="G623" s="6" t="s">
        <v>2649</v>
      </c>
      <c r="H623" s="6" t="s">
        <v>2650</v>
      </c>
      <c r="I623" s="6" t="s">
        <v>251</v>
      </c>
    </row>
    <row r="624" spans="1:9" ht="33" x14ac:dyDescent="0.3">
      <c r="A624" s="6" t="s">
        <v>2651</v>
      </c>
      <c r="B624" s="7">
        <v>11230</v>
      </c>
      <c r="C624" s="6" t="s">
        <v>222</v>
      </c>
      <c r="D624" s="6" t="s">
        <v>2652</v>
      </c>
      <c r="E624" s="8">
        <v>31922</v>
      </c>
      <c r="F624" s="9" t="s">
        <v>120</v>
      </c>
      <c r="G624" s="6" t="s">
        <v>2653</v>
      </c>
      <c r="H624" s="6" t="s">
        <v>2654</v>
      </c>
      <c r="I624" s="6" t="s">
        <v>160</v>
      </c>
    </row>
    <row r="625" spans="1:9" ht="33" x14ac:dyDescent="0.3">
      <c r="A625" s="6" t="s">
        <v>2655</v>
      </c>
      <c r="B625" s="7">
        <v>4020</v>
      </c>
      <c r="C625" s="6" t="s">
        <v>187</v>
      </c>
      <c r="D625" s="6" t="s">
        <v>2656</v>
      </c>
      <c r="E625" s="8">
        <v>31920</v>
      </c>
      <c r="F625" s="9" t="s">
        <v>120</v>
      </c>
      <c r="G625" s="6" t="s">
        <v>2657</v>
      </c>
      <c r="H625" s="6" t="s">
        <v>2658</v>
      </c>
      <c r="I625" s="6" t="s">
        <v>460</v>
      </c>
    </row>
    <row r="626" spans="1:9" ht="33" x14ac:dyDescent="0.3">
      <c r="A626" s="6" t="s">
        <v>2659</v>
      </c>
      <c r="B626" s="7">
        <v>4770</v>
      </c>
      <c r="C626" s="6" t="s">
        <v>260</v>
      </c>
      <c r="D626" s="6" t="s">
        <v>2660</v>
      </c>
      <c r="E626" s="8">
        <v>31889</v>
      </c>
      <c r="F626" s="9" t="s">
        <v>120</v>
      </c>
      <c r="G626" s="6" t="s">
        <v>2661</v>
      </c>
      <c r="H626" s="6" t="s">
        <v>2662</v>
      </c>
      <c r="I626" s="6" t="s">
        <v>212</v>
      </c>
    </row>
    <row r="627" spans="1:9" ht="33" x14ac:dyDescent="0.3">
      <c r="A627" s="6" t="s">
        <v>2663</v>
      </c>
      <c r="B627" s="7">
        <v>4560</v>
      </c>
      <c r="C627" s="6" t="s">
        <v>187</v>
      </c>
      <c r="D627" s="6" t="s">
        <v>2664</v>
      </c>
      <c r="E627" s="8">
        <v>31860</v>
      </c>
      <c r="F627" s="9" t="s">
        <v>120</v>
      </c>
      <c r="G627" s="6" t="s">
        <v>2665</v>
      </c>
      <c r="H627" s="6" t="s">
        <v>2666</v>
      </c>
      <c r="I627" s="6" t="s">
        <v>251</v>
      </c>
    </row>
    <row r="628" spans="1:9" ht="33" x14ac:dyDescent="0.3">
      <c r="A628" s="6" t="s">
        <v>2667</v>
      </c>
      <c r="B628" s="7">
        <v>6090</v>
      </c>
      <c r="C628" s="6" t="s">
        <v>817</v>
      </c>
      <c r="D628" s="6" t="s">
        <v>2668</v>
      </c>
      <c r="E628" s="8">
        <v>31770</v>
      </c>
      <c r="F628" s="9" t="s">
        <v>120</v>
      </c>
      <c r="G628" s="6" t="s">
        <v>2669</v>
      </c>
      <c r="H628" s="6" t="s">
        <v>2670</v>
      </c>
      <c r="I628" s="6" t="s">
        <v>130</v>
      </c>
    </row>
    <row r="629" spans="1:9" x14ac:dyDescent="0.3">
      <c r="A629" s="6" t="s">
        <v>2671</v>
      </c>
      <c r="B629" s="7">
        <v>3530</v>
      </c>
      <c r="C629" s="6" t="s">
        <v>156</v>
      </c>
      <c r="D629" s="6" t="s">
        <v>2672</v>
      </c>
      <c r="E629" s="8">
        <v>31741</v>
      </c>
      <c r="F629" s="9" t="s">
        <v>120</v>
      </c>
      <c r="G629" s="6" t="s">
        <v>2673</v>
      </c>
      <c r="H629" s="6" t="s">
        <v>2674</v>
      </c>
      <c r="I629" s="6" t="s">
        <v>130</v>
      </c>
    </row>
    <row r="630" spans="1:9" x14ac:dyDescent="0.3">
      <c r="A630" s="6" t="s">
        <v>2675</v>
      </c>
      <c r="B630" s="7">
        <v>9470</v>
      </c>
      <c r="C630" s="6" t="s">
        <v>260</v>
      </c>
      <c r="D630" s="6" t="s">
        <v>2676</v>
      </c>
      <c r="E630" s="8">
        <v>31740</v>
      </c>
      <c r="F630" s="9" t="s">
        <v>120</v>
      </c>
      <c r="G630" s="6" t="s">
        <v>2677</v>
      </c>
      <c r="H630" s="6" t="s">
        <v>2654</v>
      </c>
      <c r="I630" s="6" t="s">
        <v>212</v>
      </c>
    </row>
    <row r="631" spans="1:9" x14ac:dyDescent="0.3">
      <c r="A631" s="6" t="s">
        <v>2678</v>
      </c>
      <c r="B631" s="7">
        <v>1510</v>
      </c>
      <c r="C631" s="6" t="s">
        <v>156</v>
      </c>
      <c r="D631" s="6" t="s">
        <v>2679</v>
      </c>
      <c r="E631" s="8">
        <v>31675</v>
      </c>
      <c r="F631" s="9" t="s">
        <v>120</v>
      </c>
      <c r="G631" s="6" t="s">
        <v>2680</v>
      </c>
      <c r="H631" s="6" t="s">
        <v>2681</v>
      </c>
      <c r="I631" s="6" t="s">
        <v>130</v>
      </c>
    </row>
    <row r="632" spans="1:9" x14ac:dyDescent="0.3">
      <c r="A632" s="6" t="s">
        <v>2682</v>
      </c>
      <c r="B632" s="7">
        <v>10770</v>
      </c>
      <c r="C632" s="6" t="s">
        <v>247</v>
      </c>
      <c r="D632" s="6" t="s">
        <v>149</v>
      </c>
      <c r="E632" s="8">
        <v>31502</v>
      </c>
      <c r="F632" s="9" t="s">
        <v>120</v>
      </c>
      <c r="G632" s="6" t="s">
        <v>1308</v>
      </c>
      <c r="H632" s="6" t="s">
        <v>2683</v>
      </c>
      <c r="I632" s="6" t="s">
        <v>890</v>
      </c>
    </row>
    <row r="633" spans="1:9" x14ac:dyDescent="0.3">
      <c r="A633" s="6" t="s">
        <v>2684</v>
      </c>
      <c r="B633" s="7">
        <v>7110</v>
      </c>
      <c r="C633" s="6" t="s">
        <v>2685</v>
      </c>
      <c r="D633" s="6" t="s">
        <v>2686</v>
      </c>
      <c r="E633" s="8">
        <v>31475</v>
      </c>
      <c r="F633" s="9" t="s">
        <v>120</v>
      </c>
      <c r="G633" s="6" t="s">
        <v>2687</v>
      </c>
      <c r="H633" s="6" t="s">
        <v>2688</v>
      </c>
      <c r="I633" s="6" t="s">
        <v>130</v>
      </c>
    </row>
    <row r="634" spans="1:9" ht="33" x14ac:dyDescent="0.3">
      <c r="A634" s="6" t="s">
        <v>2689</v>
      </c>
      <c r="B634" s="7">
        <v>16380</v>
      </c>
      <c r="C634" s="6" t="s">
        <v>187</v>
      </c>
      <c r="D634" s="6" t="s">
        <v>2690</v>
      </c>
      <c r="E634" s="8">
        <v>31446</v>
      </c>
      <c r="F634" s="9" t="s">
        <v>120</v>
      </c>
      <c r="G634" s="6" t="s">
        <v>2691</v>
      </c>
      <c r="H634" s="6" t="s">
        <v>2692</v>
      </c>
      <c r="I634" s="6" t="s">
        <v>130</v>
      </c>
    </row>
    <row r="635" spans="1:9" ht="33" x14ac:dyDescent="0.3">
      <c r="A635" s="6" t="s">
        <v>2693</v>
      </c>
      <c r="B635" s="7">
        <v>10780</v>
      </c>
      <c r="C635" s="6" t="s">
        <v>367</v>
      </c>
      <c r="D635" s="6" t="s">
        <v>2694</v>
      </c>
      <c r="E635" s="8">
        <v>31439</v>
      </c>
      <c r="F635" s="9" t="s">
        <v>120</v>
      </c>
      <c r="G635" s="6" t="s">
        <v>2695</v>
      </c>
      <c r="H635" s="6" t="s">
        <v>2696</v>
      </c>
      <c r="I635" s="6" t="s">
        <v>130</v>
      </c>
    </row>
    <row r="636" spans="1:9" x14ac:dyDescent="0.3">
      <c r="A636" s="6" t="s">
        <v>2697</v>
      </c>
      <c r="B636" s="7">
        <v>2360</v>
      </c>
      <c r="C636" s="6" t="s">
        <v>441</v>
      </c>
      <c r="D636" s="6" t="s">
        <v>2698</v>
      </c>
      <c r="E636" s="8">
        <v>31404</v>
      </c>
      <c r="F636" s="9" t="s">
        <v>120</v>
      </c>
      <c r="G636" s="6" t="s">
        <v>2699</v>
      </c>
      <c r="H636" s="6" t="s">
        <v>2700</v>
      </c>
      <c r="I636" s="6" t="s">
        <v>181</v>
      </c>
    </row>
    <row r="637" spans="1:9" x14ac:dyDescent="0.3">
      <c r="A637" s="6" t="s">
        <v>2701</v>
      </c>
      <c r="B637" s="7">
        <v>3830</v>
      </c>
      <c r="C637" s="6" t="s">
        <v>432</v>
      </c>
      <c r="D637" s="6" t="s">
        <v>2702</v>
      </c>
      <c r="E637" s="8">
        <v>31404</v>
      </c>
      <c r="F637" s="9" t="s">
        <v>120</v>
      </c>
      <c r="G637" s="6" t="s">
        <v>2703</v>
      </c>
      <c r="H637" s="6" t="s">
        <v>2704</v>
      </c>
      <c r="I637" s="6" t="s">
        <v>130</v>
      </c>
    </row>
    <row r="638" spans="1:9" x14ac:dyDescent="0.3">
      <c r="A638" s="6" t="s">
        <v>2705</v>
      </c>
      <c r="B638" s="7">
        <v>7810</v>
      </c>
      <c r="C638" s="6" t="s">
        <v>260</v>
      </c>
      <c r="D638" s="6" t="s">
        <v>2706</v>
      </c>
      <c r="E638" s="8">
        <v>31299</v>
      </c>
      <c r="F638" s="9" t="s">
        <v>120</v>
      </c>
      <c r="G638" s="6" t="s">
        <v>2707</v>
      </c>
      <c r="H638" s="6" t="s">
        <v>2708</v>
      </c>
      <c r="I638" s="6" t="s">
        <v>160</v>
      </c>
    </row>
    <row r="639" spans="1:9" x14ac:dyDescent="0.3">
      <c r="A639" s="6" t="s">
        <v>2709</v>
      </c>
      <c r="B639" s="7">
        <v>4170</v>
      </c>
      <c r="C639" s="6" t="s">
        <v>472</v>
      </c>
      <c r="D639" s="6" t="s">
        <v>2710</v>
      </c>
      <c r="E639" s="8">
        <v>31278</v>
      </c>
      <c r="F639" s="9" t="s">
        <v>120</v>
      </c>
      <c r="G639" s="6" t="s">
        <v>2711</v>
      </c>
      <c r="H639" s="6" t="s">
        <v>2712</v>
      </c>
      <c r="I639" s="6" t="s">
        <v>130</v>
      </c>
    </row>
    <row r="640" spans="1:9" ht="33" x14ac:dyDescent="0.3">
      <c r="A640" s="6" t="s">
        <v>64</v>
      </c>
      <c r="B640" s="7">
        <v>10060</v>
      </c>
      <c r="C640" s="6" t="s">
        <v>441</v>
      </c>
      <c r="D640" s="6" t="s">
        <v>2713</v>
      </c>
      <c r="E640" s="8">
        <v>31237</v>
      </c>
      <c r="F640" s="9" t="s">
        <v>120</v>
      </c>
      <c r="G640" s="6" t="s">
        <v>2714</v>
      </c>
      <c r="H640" s="6" t="s">
        <v>2715</v>
      </c>
      <c r="I640" s="6" t="s">
        <v>130</v>
      </c>
    </row>
    <row r="641" spans="1:9" x14ac:dyDescent="0.3">
      <c r="A641" s="6" t="s">
        <v>2716</v>
      </c>
      <c r="B641" s="7">
        <v>520</v>
      </c>
      <c r="C641" s="6" t="s">
        <v>402</v>
      </c>
      <c r="D641" s="6" t="s">
        <v>2717</v>
      </c>
      <c r="E641" s="8">
        <v>31196</v>
      </c>
      <c r="F641" s="9" t="s">
        <v>120</v>
      </c>
      <c r="G641" s="6" t="s">
        <v>2718</v>
      </c>
      <c r="H641" s="6" t="s">
        <v>2719</v>
      </c>
      <c r="I641" s="6" t="s">
        <v>130</v>
      </c>
    </row>
    <row r="642" spans="1:9" x14ac:dyDescent="0.3">
      <c r="A642" s="6" t="s">
        <v>2720</v>
      </c>
      <c r="B642" s="7">
        <v>6490</v>
      </c>
      <c r="C642" s="6" t="s">
        <v>941</v>
      </c>
      <c r="D642" s="6" t="s">
        <v>2721</v>
      </c>
      <c r="E642" s="8">
        <v>31064</v>
      </c>
      <c r="F642" s="9" t="s">
        <v>120</v>
      </c>
      <c r="G642" s="6" t="s">
        <v>2722</v>
      </c>
      <c r="H642" s="6" t="s">
        <v>2723</v>
      </c>
      <c r="I642" s="6" t="s">
        <v>130</v>
      </c>
    </row>
    <row r="643" spans="1:9" ht="33" x14ac:dyDescent="0.3">
      <c r="A643" s="6" t="s">
        <v>70</v>
      </c>
      <c r="B643" s="7">
        <v>3120</v>
      </c>
      <c r="C643" s="6" t="s">
        <v>402</v>
      </c>
      <c r="D643" s="6" t="s">
        <v>2724</v>
      </c>
      <c r="E643" s="8">
        <v>31061</v>
      </c>
      <c r="F643" s="9" t="s">
        <v>120</v>
      </c>
      <c r="G643" s="6" t="s">
        <v>2725</v>
      </c>
      <c r="H643" s="6" t="s">
        <v>2726</v>
      </c>
      <c r="I643" s="6" t="s">
        <v>130</v>
      </c>
    </row>
    <row r="644" spans="1:9" ht="33" x14ac:dyDescent="0.3">
      <c r="A644" s="6" t="s">
        <v>61</v>
      </c>
      <c r="B644" s="7">
        <v>720</v>
      </c>
      <c r="C644" s="6" t="s">
        <v>265</v>
      </c>
      <c r="D644" s="6" t="s">
        <v>2727</v>
      </c>
      <c r="E644" s="8">
        <v>31038</v>
      </c>
      <c r="F644" s="9" t="s">
        <v>120</v>
      </c>
      <c r="G644" s="6" t="s">
        <v>2728</v>
      </c>
      <c r="H644" s="6" t="s">
        <v>2729</v>
      </c>
      <c r="I644" s="6" t="s">
        <v>130</v>
      </c>
    </row>
    <row r="645" spans="1:9" x14ac:dyDescent="0.3">
      <c r="A645" s="6" t="s">
        <v>2730</v>
      </c>
      <c r="B645" s="7">
        <v>2710</v>
      </c>
      <c r="C645" s="6" t="s">
        <v>187</v>
      </c>
      <c r="D645" s="6" t="s">
        <v>2731</v>
      </c>
      <c r="E645" s="8">
        <v>31037</v>
      </c>
      <c r="F645" s="9" t="s">
        <v>120</v>
      </c>
      <c r="G645" s="6" t="s">
        <v>2732</v>
      </c>
      <c r="H645" s="6" t="s">
        <v>2733</v>
      </c>
      <c r="I645" s="6" t="s">
        <v>191</v>
      </c>
    </row>
    <row r="646" spans="1:9" ht="33" x14ac:dyDescent="0.3">
      <c r="A646" s="6" t="s">
        <v>2734</v>
      </c>
      <c r="B646" s="7">
        <v>3060</v>
      </c>
      <c r="C646" s="6" t="s">
        <v>402</v>
      </c>
      <c r="D646" s="6" t="s">
        <v>2735</v>
      </c>
      <c r="E646" s="8">
        <v>30974</v>
      </c>
      <c r="F646" s="9" t="s">
        <v>120</v>
      </c>
      <c r="G646" s="6" t="s">
        <v>2736</v>
      </c>
      <c r="H646" s="6" t="s">
        <v>2737</v>
      </c>
      <c r="I646" s="6" t="s">
        <v>130</v>
      </c>
    </row>
    <row r="647" spans="1:9" ht="49.5" x14ac:dyDescent="0.3">
      <c r="A647" s="6" t="s">
        <v>2738</v>
      </c>
      <c r="B647" s="7">
        <v>7700</v>
      </c>
      <c r="C647" s="6" t="s">
        <v>148</v>
      </c>
      <c r="D647" s="6" t="s">
        <v>2739</v>
      </c>
      <c r="E647" s="8">
        <v>30959</v>
      </c>
      <c r="F647" s="9" t="s">
        <v>120</v>
      </c>
      <c r="G647" s="6" t="s">
        <v>2740</v>
      </c>
      <c r="H647" s="6" t="s">
        <v>2741</v>
      </c>
      <c r="I647" s="6" t="s">
        <v>130</v>
      </c>
    </row>
    <row r="648" spans="1:9" x14ac:dyDescent="0.3">
      <c r="A648" s="6" t="s">
        <v>2742</v>
      </c>
      <c r="B648" s="7">
        <v>8700</v>
      </c>
      <c r="C648" s="6" t="s">
        <v>222</v>
      </c>
      <c r="D648" s="6" t="s">
        <v>2743</v>
      </c>
      <c r="E648" s="8">
        <v>30905</v>
      </c>
      <c r="F648" s="9" t="s">
        <v>120</v>
      </c>
      <c r="G648" s="6" t="s">
        <v>2744</v>
      </c>
      <c r="H648" s="6" t="s">
        <v>2745</v>
      </c>
      <c r="I648" s="6" t="s">
        <v>130</v>
      </c>
    </row>
    <row r="649" spans="1:9" x14ac:dyDescent="0.3">
      <c r="A649" s="6" t="s">
        <v>2746</v>
      </c>
      <c r="B649" s="7">
        <v>10620</v>
      </c>
      <c r="C649" s="6" t="s">
        <v>167</v>
      </c>
      <c r="D649" s="6" t="s">
        <v>2747</v>
      </c>
      <c r="E649" s="8">
        <v>30670</v>
      </c>
      <c r="F649" s="9" t="s">
        <v>120</v>
      </c>
      <c r="G649" s="6" t="s">
        <v>2748</v>
      </c>
      <c r="H649" s="6" t="s">
        <v>2749</v>
      </c>
      <c r="I649" s="6" t="s">
        <v>171</v>
      </c>
    </row>
    <row r="650" spans="1:9" ht="49.5" x14ac:dyDescent="0.3">
      <c r="A650" s="6" t="s">
        <v>2750</v>
      </c>
      <c r="B650" s="7">
        <v>6360</v>
      </c>
      <c r="C650" s="6" t="s">
        <v>447</v>
      </c>
      <c r="D650" s="6" t="s">
        <v>2751</v>
      </c>
      <c r="E650" s="8">
        <v>29801</v>
      </c>
      <c r="F650" s="9" t="s">
        <v>120</v>
      </c>
      <c r="G650" s="6" t="s">
        <v>2752</v>
      </c>
      <c r="H650" s="6" t="s">
        <v>2753</v>
      </c>
      <c r="I650" s="6" t="s">
        <v>130</v>
      </c>
    </row>
    <row r="651" spans="1:9" x14ac:dyDescent="0.3">
      <c r="A651" s="6" t="s">
        <v>2754</v>
      </c>
      <c r="B651" s="7">
        <v>6110</v>
      </c>
      <c r="C651" s="6" t="s">
        <v>775</v>
      </c>
      <c r="D651" s="6" t="s">
        <v>2755</v>
      </c>
      <c r="E651" s="8">
        <v>29560</v>
      </c>
      <c r="F651" s="9" t="s">
        <v>120</v>
      </c>
      <c r="G651" s="6" t="s">
        <v>2756</v>
      </c>
      <c r="H651" s="6" t="s">
        <v>2757</v>
      </c>
      <c r="I651" s="6" t="s">
        <v>160</v>
      </c>
    </row>
    <row r="652" spans="1:9" x14ac:dyDescent="0.3">
      <c r="A652" s="6" t="s">
        <v>2758</v>
      </c>
      <c r="B652" s="7">
        <v>6200</v>
      </c>
      <c r="C652" s="6" t="s">
        <v>148</v>
      </c>
      <c r="D652" s="6" t="s">
        <v>2759</v>
      </c>
      <c r="E652" s="8">
        <v>29189</v>
      </c>
      <c r="F652" s="9" t="s">
        <v>120</v>
      </c>
      <c r="G652" s="6" t="s">
        <v>2760</v>
      </c>
      <c r="H652" s="6" t="s">
        <v>2761</v>
      </c>
      <c r="I652" s="6" t="s">
        <v>130</v>
      </c>
    </row>
    <row r="653" spans="1:9" x14ac:dyDescent="0.3">
      <c r="A653" s="6" t="s">
        <v>2762</v>
      </c>
      <c r="B653" s="7">
        <v>6400</v>
      </c>
      <c r="C653" s="6" t="s">
        <v>137</v>
      </c>
      <c r="D653" s="6" t="s">
        <v>2763</v>
      </c>
      <c r="E653" s="8">
        <v>28913</v>
      </c>
      <c r="F653" s="9" t="s">
        <v>120</v>
      </c>
      <c r="G653" s="6" t="s">
        <v>2764</v>
      </c>
      <c r="H653" s="6" t="s">
        <v>2765</v>
      </c>
      <c r="I653" s="6" t="s">
        <v>160</v>
      </c>
    </row>
    <row r="654" spans="1:9" ht="33" x14ac:dyDescent="0.3">
      <c r="A654" s="6" t="s">
        <v>2766</v>
      </c>
      <c r="B654" s="7">
        <v>9150</v>
      </c>
      <c r="C654" s="6" t="s">
        <v>260</v>
      </c>
      <c r="D654" s="6" t="s">
        <v>2767</v>
      </c>
      <c r="E654" s="8">
        <v>28913</v>
      </c>
      <c r="F654" s="9" t="s">
        <v>120</v>
      </c>
      <c r="G654" s="6" t="s">
        <v>2768</v>
      </c>
      <c r="H654" s="6" t="s">
        <v>2769</v>
      </c>
      <c r="I654" s="6" t="s">
        <v>160</v>
      </c>
    </row>
    <row r="655" spans="1:9" ht="33" x14ac:dyDescent="0.3">
      <c r="A655" s="6" t="s">
        <v>2770</v>
      </c>
      <c r="B655" s="7">
        <v>5960</v>
      </c>
      <c r="C655" s="6" t="s">
        <v>265</v>
      </c>
      <c r="D655" s="6" t="s">
        <v>2771</v>
      </c>
      <c r="E655" s="8">
        <v>28793</v>
      </c>
      <c r="F655" s="9" t="s">
        <v>120</v>
      </c>
      <c r="G655" s="6" t="s">
        <v>2772</v>
      </c>
      <c r="H655" s="6" t="s">
        <v>2773</v>
      </c>
      <c r="I655" s="6" t="s">
        <v>130</v>
      </c>
    </row>
    <row r="656" spans="1:9" ht="33" x14ac:dyDescent="0.3">
      <c r="A656" s="6" t="s">
        <v>2774</v>
      </c>
      <c r="B656" s="7">
        <v>9070</v>
      </c>
      <c r="C656" s="6" t="s">
        <v>836</v>
      </c>
      <c r="D656" s="6" t="s">
        <v>2775</v>
      </c>
      <c r="E656" s="8">
        <v>28762</v>
      </c>
      <c r="F656" s="9" t="s">
        <v>120</v>
      </c>
      <c r="G656" s="6" t="s">
        <v>2776</v>
      </c>
      <c r="H656" s="6" t="s">
        <v>2777</v>
      </c>
      <c r="I656" s="6" t="s">
        <v>130</v>
      </c>
    </row>
    <row r="657" spans="1:9" ht="33" x14ac:dyDescent="0.3">
      <c r="A657" s="6" t="s">
        <v>2778</v>
      </c>
      <c r="B657" s="7">
        <v>3070</v>
      </c>
      <c r="C657" s="6" t="s">
        <v>265</v>
      </c>
      <c r="D657" s="6" t="s">
        <v>2779</v>
      </c>
      <c r="E657" s="8">
        <v>28748</v>
      </c>
      <c r="F657" s="9" t="s">
        <v>120</v>
      </c>
      <c r="G657" s="6" t="s">
        <v>2780</v>
      </c>
      <c r="H657" s="6" t="s">
        <v>2781</v>
      </c>
      <c r="I657" s="6" t="s">
        <v>160</v>
      </c>
    </row>
    <row r="658" spans="1:9" x14ac:dyDescent="0.3">
      <c r="A658" s="6" t="s">
        <v>2782</v>
      </c>
      <c r="B658" s="7">
        <v>5180</v>
      </c>
      <c r="C658" s="6" t="s">
        <v>2783</v>
      </c>
      <c r="D658" s="6" t="s">
        <v>2784</v>
      </c>
      <c r="E658" s="8">
        <v>28733</v>
      </c>
      <c r="F658" s="9" t="s">
        <v>120</v>
      </c>
      <c r="G658" s="6" t="s">
        <v>2785</v>
      </c>
      <c r="H658" s="6" t="s">
        <v>2786</v>
      </c>
      <c r="I658" s="6" t="s">
        <v>160</v>
      </c>
    </row>
    <row r="659" spans="1:9" x14ac:dyDescent="0.3">
      <c r="A659" s="6" t="s">
        <v>2787</v>
      </c>
      <c r="B659" s="7">
        <v>5250</v>
      </c>
      <c r="C659" s="6" t="s">
        <v>1155</v>
      </c>
      <c r="D659" s="6" t="s">
        <v>2788</v>
      </c>
      <c r="E659" s="8">
        <v>28730</v>
      </c>
      <c r="F659" s="9" t="s">
        <v>120</v>
      </c>
      <c r="G659" s="6" t="s">
        <v>2789</v>
      </c>
      <c r="H659" s="6" t="s">
        <v>2322</v>
      </c>
      <c r="I659" s="6" t="s">
        <v>160</v>
      </c>
    </row>
    <row r="660" spans="1:9" ht="33" x14ac:dyDescent="0.3">
      <c r="A660" s="6" t="s">
        <v>2790</v>
      </c>
      <c r="B660" s="7">
        <v>480</v>
      </c>
      <c r="C660" s="6" t="s">
        <v>367</v>
      </c>
      <c r="D660" s="6" t="s">
        <v>2791</v>
      </c>
      <c r="E660" s="8">
        <v>28671</v>
      </c>
      <c r="F660" s="9" t="s">
        <v>120</v>
      </c>
      <c r="G660" s="6" t="s">
        <v>2792</v>
      </c>
      <c r="H660" s="6" t="s">
        <v>2793</v>
      </c>
      <c r="I660" s="6" t="s">
        <v>1189</v>
      </c>
    </row>
    <row r="661" spans="1:9" x14ac:dyDescent="0.3">
      <c r="A661" s="6" t="s">
        <v>2794</v>
      </c>
      <c r="B661" s="7">
        <v>4310</v>
      </c>
      <c r="C661" s="6" t="s">
        <v>402</v>
      </c>
      <c r="D661" s="6" t="s">
        <v>2795</v>
      </c>
      <c r="E661" s="8">
        <v>28669</v>
      </c>
      <c r="F661" s="9" t="s">
        <v>295</v>
      </c>
      <c r="G661" s="6" t="s">
        <v>2796</v>
      </c>
      <c r="H661" s="6" t="s">
        <v>2797</v>
      </c>
      <c r="I661" s="6" t="s">
        <v>123</v>
      </c>
    </row>
    <row r="662" spans="1:9" x14ac:dyDescent="0.3">
      <c r="A662" s="6" t="s">
        <v>2798</v>
      </c>
      <c r="B662" s="7">
        <v>3920</v>
      </c>
      <c r="C662" s="6" t="s">
        <v>2783</v>
      </c>
      <c r="D662" s="6" t="s">
        <v>2799</v>
      </c>
      <c r="E662" s="8">
        <v>28665</v>
      </c>
      <c r="F662" s="9" t="s">
        <v>120</v>
      </c>
      <c r="G662" s="6" t="s">
        <v>2800</v>
      </c>
      <c r="H662" s="6" t="s">
        <v>2801</v>
      </c>
      <c r="I662" s="6" t="s">
        <v>130</v>
      </c>
    </row>
    <row r="663" spans="1:9" x14ac:dyDescent="0.3">
      <c r="A663" s="6" t="s">
        <v>2802</v>
      </c>
      <c r="B663" s="7">
        <v>8350</v>
      </c>
      <c r="C663" s="6" t="s">
        <v>775</v>
      </c>
      <c r="D663" s="6" t="s">
        <v>2803</v>
      </c>
      <c r="E663" s="8">
        <v>28632</v>
      </c>
      <c r="F663" s="9" t="s">
        <v>120</v>
      </c>
      <c r="G663" s="6" t="s">
        <v>2804</v>
      </c>
      <c r="H663" s="6" t="s">
        <v>2805</v>
      </c>
      <c r="I663" s="6" t="s">
        <v>890</v>
      </c>
    </row>
    <row r="664" spans="1:9" x14ac:dyDescent="0.3">
      <c r="A664" s="6" t="s">
        <v>2806</v>
      </c>
      <c r="B664" s="7">
        <v>3350</v>
      </c>
      <c r="C664" s="6" t="s">
        <v>452</v>
      </c>
      <c r="D664" s="6" t="s">
        <v>2807</v>
      </c>
      <c r="E664" s="8">
        <v>28527</v>
      </c>
      <c r="F664" s="9" t="s">
        <v>120</v>
      </c>
      <c r="G664" s="6" t="s">
        <v>1005</v>
      </c>
      <c r="H664" s="6" t="s">
        <v>2808</v>
      </c>
      <c r="I664" s="6" t="s">
        <v>130</v>
      </c>
    </row>
    <row r="665" spans="1:9" x14ac:dyDescent="0.3">
      <c r="A665" s="6" t="s">
        <v>2809</v>
      </c>
      <c r="B665" s="7">
        <v>1880</v>
      </c>
      <c r="C665" s="6" t="s">
        <v>447</v>
      </c>
      <c r="D665" s="6" t="s">
        <v>2810</v>
      </c>
      <c r="E665" s="8">
        <v>28481</v>
      </c>
      <c r="F665" s="9" t="s">
        <v>120</v>
      </c>
      <c r="G665" s="6" t="s">
        <v>2811</v>
      </c>
      <c r="H665" s="6" t="s">
        <v>2812</v>
      </c>
      <c r="I665" s="6" t="s">
        <v>460</v>
      </c>
    </row>
    <row r="666" spans="1:9" ht="33" x14ac:dyDescent="0.3">
      <c r="A666" s="6" t="s">
        <v>2813</v>
      </c>
      <c r="B666" s="7">
        <v>11760</v>
      </c>
      <c r="C666" s="6" t="s">
        <v>986</v>
      </c>
      <c r="D666" s="6" t="s">
        <v>2814</v>
      </c>
      <c r="E666" s="8">
        <v>28460</v>
      </c>
      <c r="F666" s="9" t="s">
        <v>120</v>
      </c>
      <c r="G666" s="6" t="s">
        <v>2815</v>
      </c>
      <c r="H666" s="6" t="s">
        <v>2816</v>
      </c>
      <c r="I666" s="6" t="s">
        <v>130</v>
      </c>
    </row>
    <row r="667" spans="1:9" ht="33" x14ac:dyDescent="0.3">
      <c r="A667" s="6" t="s">
        <v>2817</v>
      </c>
      <c r="B667" s="7">
        <v>6260</v>
      </c>
      <c r="C667" s="6" t="s">
        <v>148</v>
      </c>
      <c r="D667" s="6" t="s">
        <v>2818</v>
      </c>
      <c r="E667" s="8">
        <v>28306</v>
      </c>
      <c r="F667" s="9" t="s">
        <v>120</v>
      </c>
      <c r="G667" s="6" t="s">
        <v>2819</v>
      </c>
      <c r="H667" s="6" t="s">
        <v>2820</v>
      </c>
      <c r="I667" s="6" t="s">
        <v>130</v>
      </c>
    </row>
    <row r="668" spans="1:9" ht="33" x14ac:dyDescent="0.3">
      <c r="A668" s="6" t="s">
        <v>51</v>
      </c>
      <c r="B668" s="7">
        <v>1740</v>
      </c>
      <c r="C668" s="6" t="s">
        <v>709</v>
      </c>
      <c r="D668" s="6" t="s">
        <v>2821</v>
      </c>
      <c r="E668" s="8">
        <v>28306</v>
      </c>
      <c r="F668" s="9" t="s">
        <v>120</v>
      </c>
      <c r="G668" s="6" t="s">
        <v>2822</v>
      </c>
      <c r="H668" s="6" t="s">
        <v>2823</v>
      </c>
      <c r="I668" s="6" t="s">
        <v>160</v>
      </c>
    </row>
    <row r="669" spans="1:9" x14ac:dyDescent="0.3">
      <c r="A669" s="6" t="s">
        <v>2824</v>
      </c>
      <c r="B669" s="7">
        <v>2100</v>
      </c>
      <c r="C669" s="6" t="s">
        <v>1915</v>
      </c>
      <c r="D669" s="6" t="s">
        <v>2825</v>
      </c>
      <c r="E669" s="8">
        <v>28306</v>
      </c>
      <c r="F669" s="9" t="s">
        <v>120</v>
      </c>
      <c r="G669" s="6" t="s">
        <v>2826</v>
      </c>
      <c r="H669" s="6" t="s">
        <v>2827</v>
      </c>
      <c r="I669" s="6" t="s">
        <v>130</v>
      </c>
    </row>
    <row r="670" spans="1:9" ht="33" x14ac:dyDescent="0.3">
      <c r="A670" s="6" t="s">
        <v>2828</v>
      </c>
      <c r="B670" s="7">
        <v>4870</v>
      </c>
      <c r="C670" s="6" t="s">
        <v>415</v>
      </c>
      <c r="D670" s="6" t="s">
        <v>2829</v>
      </c>
      <c r="E670" s="8">
        <v>28306</v>
      </c>
      <c r="F670" s="9" t="s">
        <v>120</v>
      </c>
      <c r="G670" s="6" t="s">
        <v>2830</v>
      </c>
      <c r="H670" s="6" t="s">
        <v>2831</v>
      </c>
      <c r="I670" s="6" t="s">
        <v>130</v>
      </c>
    </row>
    <row r="671" spans="1:9" ht="33" x14ac:dyDescent="0.3">
      <c r="A671" s="6" t="s">
        <v>89</v>
      </c>
      <c r="B671" s="7">
        <v>7590</v>
      </c>
      <c r="C671" s="6" t="s">
        <v>1915</v>
      </c>
      <c r="D671" s="6" t="s">
        <v>2832</v>
      </c>
      <c r="E671" s="8">
        <v>28305</v>
      </c>
      <c r="F671" s="9" t="s">
        <v>120</v>
      </c>
      <c r="G671" s="6" t="s">
        <v>2833</v>
      </c>
      <c r="H671" s="6" t="s">
        <v>2834</v>
      </c>
      <c r="I671" s="6" t="s">
        <v>130</v>
      </c>
    </row>
    <row r="672" spans="1:9" ht="33" x14ac:dyDescent="0.3">
      <c r="A672" s="6" t="s">
        <v>2835</v>
      </c>
      <c r="B672" s="7">
        <v>4430</v>
      </c>
      <c r="C672" s="6" t="s">
        <v>452</v>
      </c>
      <c r="D672" s="6" t="s">
        <v>2836</v>
      </c>
      <c r="E672" s="8">
        <v>28301</v>
      </c>
      <c r="F672" s="9" t="s">
        <v>120</v>
      </c>
      <c r="G672" s="6" t="s">
        <v>2837</v>
      </c>
      <c r="H672" s="6" t="s">
        <v>2838</v>
      </c>
      <c r="I672" s="6" t="s">
        <v>171</v>
      </c>
    </row>
    <row r="673" spans="1:9" x14ac:dyDescent="0.3">
      <c r="A673" s="6" t="s">
        <v>2839</v>
      </c>
      <c r="B673" s="7">
        <v>2780</v>
      </c>
      <c r="C673" s="6" t="s">
        <v>265</v>
      </c>
      <c r="D673" s="6" t="s">
        <v>2840</v>
      </c>
      <c r="E673" s="8">
        <v>28301</v>
      </c>
      <c r="F673" s="9" t="s">
        <v>120</v>
      </c>
      <c r="G673" s="6" t="s">
        <v>2841</v>
      </c>
      <c r="H673" s="6" t="s">
        <v>2842</v>
      </c>
      <c r="I673" s="6" t="s">
        <v>460</v>
      </c>
    </row>
    <row r="674" spans="1:9" ht="33" x14ac:dyDescent="0.3">
      <c r="A674" s="6" t="s">
        <v>2843</v>
      </c>
      <c r="B674" s="7">
        <v>4090</v>
      </c>
      <c r="C674" s="6" t="s">
        <v>1342</v>
      </c>
      <c r="D674" s="6" t="s">
        <v>2844</v>
      </c>
      <c r="E674" s="8">
        <v>28301</v>
      </c>
      <c r="F674" s="9" t="s">
        <v>120</v>
      </c>
      <c r="G674" s="6" t="s">
        <v>2845</v>
      </c>
      <c r="H674" s="6" t="s">
        <v>2846</v>
      </c>
      <c r="I674" s="6" t="s">
        <v>130</v>
      </c>
    </row>
    <row r="675" spans="1:9" ht="33" x14ac:dyDescent="0.3">
      <c r="A675" s="6" t="s">
        <v>2847</v>
      </c>
      <c r="B675" s="7">
        <v>650</v>
      </c>
      <c r="C675" s="6" t="s">
        <v>1374</v>
      </c>
      <c r="D675" s="6" t="s">
        <v>2848</v>
      </c>
      <c r="E675" s="8">
        <v>28299</v>
      </c>
      <c r="F675" s="9" t="s">
        <v>120</v>
      </c>
      <c r="G675" s="6" t="s">
        <v>2849</v>
      </c>
      <c r="H675" s="6" t="s">
        <v>2850</v>
      </c>
      <c r="I675" s="6" t="s">
        <v>391</v>
      </c>
    </row>
    <row r="676" spans="1:9" ht="33" x14ac:dyDescent="0.3">
      <c r="A676" s="6" t="s">
        <v>2851</v>
      </c>
      <c r="B676" s="7">
        <v>430</v>
      </c>
      <c r="C676" s="6" t="s">
        <v>247</v>
      </c>
      <c r="D676" s="6" t="s">
        <v>2852</v>
      </c>
      <c r="E676" s="8">
        <v>28298</v>
      </c>
      <c r="F676" s="9" t="s">
        <v>120</v>
      </c>
      <c r="G676" s="6" t="s">
        <v>2853</v>
      </c>
      <c r="H676" s="6" t="s">
        <v>2854</v>
      </c>
      <c r="I676" s="6" t="s">
        <v>123</v>
      </c>
    </row>
    <row r="677" spans="1:9" x14ac:dyDescent="0.3">
      <c r="A677" s="6" t="s">
        <v>2855</v>
      </c>
      <c r="B677" s="7">
        <v>1080</v>
      </c>
      <c r="C677" s="6" t="s">
        <v>187</v>
      </c>
      <c r="D677" s="6" t="s">
        <v>2856</v>
      </c>
      <c r="E677" s="8">
        <v>28294</v>
      </c>
      <c r="F677" s="9" t="s">
        <v>255</v>
      </c>
      <c r="G677" s="6" t="s">
        <v>2857</v>
      </c>
      <c r="H677" s="6" t="s">
        <v>2858</v>
      </c>
      <c r="I677" s="6" t="s">
        <v>391</v>
      </c>
    </row>
    <row r="678" spans="1:9" x14ac:dyDescent="0.3">
      <c r="A678" s="6" t="s">
        <v>2859</v>
      </c>
      <c r="B678" s="7">
        <v>4700</v>
      </c>
      <c r="C678" s="6" t="s">
        <v>630</v>
      </c>
      <c r="D678" s="6" t="s">
        <v>2860</v>
      </c>
      <c r="E678" s="8">
        <v>28272</v>
      </c>
      <c r="F678" s="9" t="s">
        <v>120</v>
      </c>
      <c r="G678" s="6" t="s">
        <v>2861</v>
      </c>
      <c r="H678" s="6" t="s">
        <v>2862</v>
      </c>
      <c r="I678" s="6" t="s">
        <v>212</v>
      </c>
    </row>
    <row r="679" spans="1:9" x14ac:dyDescent="0.3">
      <c r="A679" s="6" t="s">
        <v>2863</v>
      </c>
      <c r="B679" s="7">
        <v>4360</v>
      </c>
      <c r="C679" s="6" t="s">
        <v>836</v>
      </c>
      <c r="D679" s="6" t="s">
        <v>2864</v>
      </c>
      <c r="E679" s="8">
        <v>28264</v>
      </c>
      <c r="F679" s="9" t="s">
        <v>120</v>
      </c>
      <c r="G679" s="6" t="s">
        <v>2865</v>
      </c>
      <c r="H679" s="6" t="s">
        <v>2866</v>
      </c>
      <c r="I679" s="6" t="s">
        <v>391</v>
      </c>
    </row>
    <row r="680" spans="1:9" x14ac:dyDescent="0.3">
      <c r="A680" s="6" t="s">
        <v>2867</v>
      </c>
      <c r="B680" s="7">
        <v>8970</v>
      </c>
      <c r="C680" s="6" t="s">
        <v>187</v>
      </c>
      <c r="D680" s="6" t="s">
        <v>2868</v>
      </c>
      <c r="E680" s="8">
        <v>28189</v>
      </c>
      <c r="F680" s="9" t="s">
        <v>120</v>
      </c>
      <c r="G680" s="6" t="s">
        <v>2869</v>
      </c>
      <c r="H680" s="6" t="s">
        <v>2870</v>
      </c>
      <c r="I680" s="6" t="s">
        <v>123</v>
      </c>
    </row>
    <row r="681" spans="1:9" x14ac:dyDescent="0.3">
      <c r="A681" s="6" t="s">
        <v>2871</v>
      </c>
      <c r="B681" s="7">
        <v>2880</v>
      </c>
      <c r="C681" s="6" t="s">
        <v>247</v>
      </c>
      <c r="D681" s="6" t="s">
        <v>2872</v>
      </c>
      <c r="E681" s="8">
        <v>28174</v>
      </c>
      <c r="F681" s="9" t="s">
        <v>120</v>
      </c>
      <c r="G681" s="6" t="s">
        <v>2873</v>
      </c>
      <c r="H681" s="6" t="s">
        <v>2874</v>
      </c>
      <c r="I681" s="6" t="s">
        <v>646</v>
      </c>
    </row>
    <row r="682" spans="1:9" x14ac:dyDescent="0.3">
      <c r="A682" s="6" t="s">
        <v>2875</v>
      </c>
      <c r="B682" s="7">
        <v>1260</v>
      </c>
      <c r="C682" s="6" t="s">
        <v>265</v>
      </c>
      <c r="D682" s="6" t="s">
        <v>2876</v>
      </c>
      <c r="E682" s="8">
        <v>28122</v>
      </c>
      <c r="F682" s="9" t="s">
        <v>120</v>
      </c>
      <c r="G682" s="6" t="s">
        <v>2877</v>
      </c>
      <c r="H682" s="6" t="s">
        <v>2878</v>
      </c>
      <c r="I682" s="6" t="s">
        <v>160</v>
      </c>
    </row>
    <row r="683" spans="1:9" ht="33" x14ac:dyDescent="0.3">
      <c r="A683" s="6" t="s">
        <v>2879</v>
      </c>
      <c r="B683" s="7">
        <v>5680</v>
      </c>
      <c r="C683" s="6" t="s">
        <v>260</v>
      </c>
      <c r="D683" s="6" t="s">
        <v>2880</v>
      </c>
      <c r="E683" s="8">
        <v>28122</v>
      </c>
      <c r="F683" s="9" t="s">
        <v>120</v>
      </c>
      <c r="G683" s="6" t="s">
        <v>2881</v>
      </c>
      <c r="H683" s="6" t="s">
        <v>2882</v>
      </c>
      <c r="I683" s="6" t="s">
        <v>160</v>
      </c>
    </row>
    <row r="684" spans="1:9" ht="33" x14ac:dyDescent="0.3">
      <c r="A684" s="6" t="s">
        <v>2883</v>
      </c>
      <c r="B684" s="7">
        <v>5800</v>
      </c>
      <c r="C684" s="6" t="s">
        <v>230</v>
      </c>
      <c r="D684" s="6" t="s">
        <v>2884</v>
      </c>
      <c r="E684" s="8">
        <v>28122</v>
      </c>
      <c r="F684" s="9" t="s">
        <v>120</v>
      </c>
      <c r="G684" s="6" t="s">
        <v>2885</v>
      </c>
      <c r="H684" s="6" t="s">
        <v>2886</v>
      </c>
      <c r="I684" s="6" t="s">
        <v>130</v>
      </c>
    </row>
    <row r="685" spans="1:9" x14ac:dyDescent="0.3">
      <c r="A685" s="6" t="s">
        <v>2887</v>
      </c>
      <c r="B685" s="7">
        <v>2630</v>
      </c>
      <c r="C685" s="6" t="s">
        <v>402</v>
      </c>
      <c r="D685" s="6" t="s">
        <v>2888</v>
      </c>
      <c r="E685" s="8">
        <v>28122</v>
      </c>
      <c r="F685" s="9" t="s">
        <v>127</v>
      </c>
      <c r="G685" s="6" t="s">
        <v>2889</v>
      </c>
      <c r="H685" s="6" t="s">
        <v>2890</v>
      </c>
      <c r="I685" s="6" t="s">
        <v>160</v>
      </c>
    </row>
    <row r="686" spans="1:9" ht="33" x14ac:dyDescent="0.3">
      <c r="A686" s="6" t="s">
        <v>2891</v>
      </c>
      <c r="B686" s="7">
        <v>1550</v>
      </c>
      <c r="C686" s="6" t="s">
        <v>1915</v>
      </c>
      <c r="D686" s="6" t="s">
        <v>2892</v>
      </c>
      <c r="E686" s="8">
        <v>28122</v>
      </c>
      <c r="F686" s="9" t="s">
        <v>120</v>
      </c>
      <c r="G686" s="6" t="s">
        <v>2893</v>
      </c>
      <c r="H686" s="6" t="s">
        <v>2894</v>
      </c>
      <c r="I686" s="6" t="s">
        <v>130</v>
      </c>
    </row>
    <row r="687" spans="1:9" ht="49.5" x14ac:dyDescent="0.3">
      <c r="A687" s="6" t="s">
        <v>2895</v>
      </c>
      <c r="B687" s="7">
        <v>5430</v>
      </c>
      <c r="C687" s="6" t="s">
        <v>1331</v>
      </c>
      <c r="D687" s="6" t="s">
        <v>2896</v>
      </c>
      <c r="E687" s="8">
        <v>28122</v>
      </c>
      <c r="F687" s="9" t="s">
        <v>120</v>
      </c>
      <c r="G687" s="6" t="s">
        <v>2897</v>
      </c>
      <c r="H687" s="6" t="s">
        <v>2898</v>
      </c>
      <c r="I687" s="6" t="s">
        <v>130</v>
      </c>
    </row>
    <row r="688" spans="1:9" x14ac:dyDescent="0.3">
      <c r="A688" s="6" t="s">
        <v>2899</v>
      </c>
      <c r="B688" s="7">
        <v>4910</v>
      </c>
      <c r="C688" s="6" t="s">
        <v>452</v>
      </c>
      <c r="D688" s="6" t="s">
        <v>2900</v>
      </c>
      <c r="E688" s="8">
        <v>28121</v>
      </c>
      <c r="F688" s="9" t="s">
        <v>120</v>
      </c>
      <c r="G688" s="6" t="s">
        <v>2901</v>
      </c>
      <c r="H688" s="6" t="s">
        <v>2902</v>
      </c>
      <c r="I688" s="6" t="s">
        <v>391</v>
      </c>
    </row>
    <row r="689" spans="1:9" x14ac:dyDescent="0.3">
      <c r="A689" s="6" t="s">
        <v>2903</v>
      </c>
      <c r="B689" s="7">
        <v>4690</v>
      </c>
      <c r="C689" s="6" t="s">
        <v>525</v>
      </c>
      <c r="D689" s="6" t="s">
        <v>2904</v>
      </c>
      <c r="E689" s="8">
        <v>28117</v>
      </c>
      <c r="F689" s="9" t="s">
        <v>120</v>
      </c>
      <c r="G689" s="6" t="s">
        <v>2905</v>
      </c>
      <c r="H689" s="6" t="s">
        <v>2906</v>
      </c>
      <c r="I689" s="6" t="s">
        <v>130</v>
      </c>
    </row>
    <row r="690" spans="1:9" ht="33" x14ac:dyDescent="0.3">
      <c r="A690" s="6" t="s">
        <v>2907</v>
      </c>
      <c r="B690" s="7">
        <v>3080</v>
      </c>
      <c r="C690" s="6" t="s">
        <v>1915</v>
      </c>
      <c r="D690" s="6" t="s">
        <v>2908</v>
      </c>
      <c r="E690" s="8">
        <v>28117</v>
      </c>
      <c r="F690" s="9" t="s">
        <v>120</v>
      </c>
      <c r="G690" s="6" t="s">
        <v>2909</v>
      </c>
      <c r="H690" s="6" t="s">
        <v>2910</v>
      </c>
      <c r="I690" s="6" t="s">
        <v>160</v>
      </c>
    </row>
    <row r="691" spans="1:9" ht="33" x14ac:dyDescent="0.3">
      <c r="A691" s="6" t="s">
        <v>2911</v>
      </c>
      <c r="B691" s="7">
        <v>2600</v>
      </c>
      <c r="C691" s="6" t="s">
        <v>502</v>
      </c>
      <c r="D691" s="6" t="s">
        <v>2912</v>
      </c>
      <c r="E691" s="8">
        <v>28117</v>
      </c>
      <c r="F691" s="9" t="s">
        <v>120</v>
      </c>
      <c r="G691" s="6" t="s">
        <v>2913</v>
      </c>
      <c r="H691" s="6" t="s">
        <v>2914</v>
      </c>
      <c r="I691" s="6" t="s">
        <v>160</v>
      </c>
    </row>
    <row r="692" spans="1:9" x14ac:dyDescent="0.3">
      <c r="A692" s="6" t="s">
        <v>2915</v>
      </c>
      <c r="B692" s="7">
        <v>1570</v>
      </c>
      <c r="C692" s="6" t="s">
        <v>441</v>
      </c>
      <c r="D692" s="6" t="s">
        <v>2916</v>
      </c>
      <c r="E692" s="8">
        <v>28111</v>
      </c>
      <c r="F692" s="9" t="s">
        <v>120</v>
      </c>
      <c r="G692" s="6" t="s">
        <v>2917</v>
      </c>
      <c r="H692" s="6" t="s">
        <v>2918</v>
      </c>
      <c r="I692" s="6" t="s">
        <v>391</v>
      </c>
    </row>
    <row r="693" spans="1:9" x14ac:dyDescent="0.3">
      <c r="A693" s="6" t="s">
        <v>2919</v>
      </c>
      <c r="B693" s="7">
        <v>3960</v>
      </c>
      <c r="C693" s="6" t="s">
        <v>817</v>
      </c>
      <c r="D693" s="6" t="s">
        <v>2920</v>
      </c>
      <c r="E693" s="8">
        <v>28019</v>
      </c>
      <c r="F693" s="9" t="s">
        <v>120</v>
      </c>
      <c r="G693" s="6" t="s">
        <v>2921</v>
      </c>
      <c r="H693" s="6" t="s">
        <v>2922</v>
      </c>
      <c r="I693" s="6" t="s">
        <v>130</v>
      </c>
    </row>
    <row r="694" spans="1:9" ht="33" x14ac:dyDescent="0.3">
      <c r="A694" s="6" t="s">
        <v>2923</v>
      </c>
      <c r="B694" s="7">
        <v>2070</v>
      </c>
      <c r="C694" s="6" t="s">
        <v>230</v>
      </c>
      <c r="D694" s="6" t="s">
        <v>2924</v>
      </c>
      <c r="E694" s="8">
        <v>27954</v>
      </c>
      <c r="F694" s="9" t="s">
        <v>120</v>
      </c>
      <c r="G694" s="6" t="s">
        <v>2925</v>
      </c>
      <c r="H694" s="6" t="s">
        <v>2926</v>
      </c>
      <c r="I694" s="6" t="s">
        <v>130</v>
      </c>
    </row>
    <row r="695" spans="1:9" ht="33" x14ac:dyDescent="0.3">
      <c r="A695" s="6" t="s">
        <v>2927</v>
      </c>
      <c r="B695" s="7">
        <v>3570</v>
      </c>
      <c r="C695" s="6" t="s">
        <v>247</v>
      </c>
      <c r="D695" s="6" t="s">
        <v>2928</v>
      </c>
      <c r="E695" s="8">
        <v>27949</v>
      </c>
      <c r="F695" s="9" t="s">
        <v>120</v>
      </c>
      <c r="G695" s="6" t="s">
        <v>2929</v>
      </c>
      <c r="H695" s="6" t="s">
        <v>2930</v>
      </c>
      <c r="I695" s="6" t="s">
        <v>251</v>
      </c>
    </row>
    <row r="696" spans="1:9" x14ac:dyDescent="0.3">
      <c r="A696" s="6" t="s">
        <v>2931</v>
      </c>
      <c r="B696" s="7">
        <v>4960</v>
      </c>
      <c r="C696" s="6" t="s">
        <v>447</v>
      </c>
      <c r="D696" s="6" t="s">
        <v>2932</v>
      </c>
      <c r="E696" s="8">
        <v>27948</v>
      </c>
      <c r="F696" s="9" t="s">
        <v>120</v>
      </c>
      <c r="G696" s="6" t="s">
        <v>2933</v>
      </c>
      <c r="H696" s="6" t="s">
        <v>2934</v>
      </c>
      <c r="I696" s="6" t="s">
        <v>160</v>
      </c>
    </row>
    <row r="697" spans="1:9" x14ac:dyDescent="0.3">
      <c r="A697" s="6" t="s">
        <v>2935</v>
      </c>
      <c r="B697" s="7">
        <v>4370</v>
      </c>
      <c r="C697" s="6" t="s">
        <v>502</v>
      </c>
      <c r="D697" s="6" t="s">
        <v>2936</v>
      </c>
      <c r="E697" s="8">
        <v>27941</v>
      </c>
      <c r="F697" s="9" t="s">
        <v>120</v>
      </c>
      <c r="G697" s="6" t="s">
        <v>2937</v>
      </c>
      <c r="H697" s="6" t="s">
        <v>2938</v>
      </c>
      <c r="I697" s="6" t="s">
        <v>130</v>
      </c>
    </row>
    <row r="698" spans="1:9" x14ac:dyDescent="0.3">
      <c r="A698" s="6" t="s">
        <v>2939</v>
      </c>
      <c r="B698" s="7">
        <v>3720</v>
      </c>
      <c r="C698" s="6" t="s">
        <v>208</v>
      </c>
      <c r="D698" s="6" t="s">
        <v>2940</v>
      </c>
      <c r="E698" s="8">
        <v>27941</v>
      </c>
      <c r="F698" s="9" t="s">
        <v>120</v>
      </c>
      <c r="G698" s="6" t="s">
        <v>2941</v>
      </c>
      <c r="H698" s="6" t="s">
        <v>2942</v>
      </c>
      <c r="I698" s="6" t="s">
        <v>130</v>
      </c>
    </row>
    <row r="699" spans="1:9" ht="33" x14ac:dyDescent="0.3">
      <c r="A699" s="6" t="s">
        <v>2943</v>
      </c>
      <c r="B699" s="7">
        <v>4980</v>
      </c>
      <c r="C699" s="6" t="s">
        <v>415</v>
      </c>
      <c r="D699" s="6" t="s">
        <v>2944</v>
      </c>
      <c r="E699" s="8">
        <v>27941</v>
      </c>
      <c r="F699" s="9" t="s">
        <v>120</v>
      </c>
      <c r="G699" s="6" t="s">
        <v>2945</v>
      </c>
      <c r="H699" s="6" t="s">
        <v>2946</v>
      </c>
      <c r="I699" s="6" t="s">
        <v>130</v>
      </c>
    </row>
    <row r="700" spans="1:9" ht="33" x14ac:dyDescent="0.3">
      <c r="A700" s="6" t="s">
        <v>2947</v>
      </c>
      <c r="B700" s="7">
        <v>4970</v>
      </c>
      <c r="C700" s="6" t="s">
        <v>1814</v>
      </c>
      <c r="D700" s="6" t="s">
        <v>2948</v>
      </c>
      <c r="E700" s="8">
        <v>27941</v>
      </c>
      <c r="F700" s="9" t="s">
        <v>120</v>
      </c>
      <c r="G700" s="6" t="s">
        <v>2949</v>
      </c>
      <c r="H700" s="6" t="s">
        <v>2950</v>
      </c>
      <c r="I700" s="6" t="s">
        <v>130</v>
      </c>
    </row>
    <row r="701" spans="1:9" x14ac:dyDescent="0.3">
      <c r="A701" s="6" t="s">
        <v>2951</v>
      </c>
      <c r="B701" s="7">
        <v>2870</v>
      </c>
      <c r="C701" s="6" t="s">
        <v>709</v>
      </c>
      <c r="D701" s="6" t="s">
        <v>2952</v>
      </c>
      <c r="E701" s="8">
        <v>27941</v>
      </c>
      <c r="F701" s="9" t="s">
        <v>120</v>
      </c>
      <c r="G701" s="6" t="s">
        <v>2953</v>
      </c>
      <c r="H701" s="6" t="s">
        <v>2954</v>
      </c>
      <c r="I701" s="6" t="s">
        <v>130</v>
      </c>
    </row>
    <row r="702" spans="1:9" ht="33" x14ac:dyDescent="0.3">
      <c r="A702" s="6" t="s">
        <v>2955</v>
      </c>
      <c r="B702" s="7">
        <v>1630</v>
      </c>
      <c r="C702" s="6" t="s">
        <v>402</v>
      </c>
      <c r="D702" s="6" t="s">
        <v>2956</v>
      </c>
      <c r="E702" s="8">
        <v>27941</v>
      </c>
      <c r="F702" s="9" t="s">
        <v>120</v>
      </c>
      <c r="G702" s="6" t="s">
        <v>689</v>
      </c>
      <c r="H702" s="6" t="s">
        <v>2957</v>
      </c>
      <c r="I702" s="6" t="s">
        <v>130</v>
      </c>
    </row>
    <row r="703" spans="1:9" x14ac:dyDescent="0.3">
      <c r="A703" s="6" t="s">
        <v>2958</v>
      </c>
      <c r="B703" s="7">
        <v>5740</v>
      </c>
      <c r="C703" s="6" t="s">
        <v>148</v>
      </c>
      <c r="D703" s="6" t="s">
        <v>2959</v>
      </c>
      <c r="E703" s="8">
        <v>27941</v>
      </c>
      <c r="F703" s="9" t="s">
        <v>120</v>
      </c>
      <c r="G703" s="6" t="s">
        <v>548</v>
      </c>
      <c r="H703" s="6" t="s">
        <v>549</v>
      </c>
      <c r="I703" s="6" t="s">
        <v>130</v>
      </c>
    </row>
    <row r="704" spans="1:9" x14ac:dyDescent="0.3">
      <c r="A704" s="6" t="s">
        <v>2960</v>
      </c>
      <c r="B704" s="7">
        <v>2390</v>
      </c>
      <c r="C704" s="6" t="s">
        <v>402</v>
      </c>
      <c r="D704" s="6" t="s">
        <v>2961</v>
      </c>
      <c r="E704" s="8">
        <v>27941</v>
      </c>
      <c r="F704" s="9" t="s">
        <v>120</v>
      </c>
      <c r="G704" s="6" t="s">
        <v>2962</v>
      </c>
      <c r="H704" s="6" t="s">
        <v>2963</v>
      </c>
      <c r="I704" s="6" t="s">
        <v>130</v>
      </c>
    </row>
    <row r="705" spans="1:9" ht="33" x14ac:dyDescent="0.3">
      <c r="A705" s="6" t="s">
        <v>2964</v>
      </c>
      <c r="B705" s="7">
        <v>1380</v>
      </c>
      <c r="C705" s="6" t="s">
        <v>247</v>
      </c>
      <c r="D705" s="6" t="s">
        <v>2965</v>
      </c>
      <c r="E705" s="8">
        <v>27940</v>
      </c>
      <c r="F705" s="9" t="s">
        <v>120</v>
      </c>
      <c r="G705" s="6" t="s">
        <v>2966</v>
      </c>
      <c r="H705" s="6" t="s">
        <v>2967</v>
      </c>
      <c r="I705" s="6" t="s">
        <v>123</v>
      </c>
    </row>
    <row r="706" spans="1:9" ht="49.5" x14ac:dyDescent="0.3">
      <c r="A706" s="6" t="s">
        <v>2968</v>
      </c>
      <c r="B706" s="7">
        <v>6120</v>
      </c>
      <c r="C706" s="6" t="s">
        <v>148</v>
      </c>
      <c r="D706" s="6" t="s">
        <v>2969</v>
      </c>
      <c r="E706" s="8">
        <v>27940</v>
      </c>
      <c r="F706" s="9" t="s">
        <v>120</v>
      </c>
      <c r="G706" s="6" t="s">
        <v>2970</v>
      </c>
      <c r="H706" s="6" t="s">
        <v>2971</v>
      </c>
      <c r="I706" s="6" t="s">
        <v>160</v>
      </c>
    </row>
    <row r="707" spans="1:9" x14ac:dyDescent="0.3">
      <c r="A707" s="6" t="s">
        <v>2972</v>
      </c>
      <c r="B707" s="7">
        <v>7540</v>
      </c>
      <c r="C707" s="6" t="s">
        <v>148</v>
      </c>
      <c r="D707" s="6" t="s">
        <v>2973</v>
      </c>
      <c r="E707" s="8">
        <v>27940</v>
      </c>
      <c r="F707" s="9" t="s">
        <v>120</v>
      </c>
      <c r="G707" s="6" t="s">
        <v>592</v>
      </c>
      <c r="H707" s="6" t="s">
        <v>593</v>
      </c>
      <c r="I707" s="6" t="s">
        <v>130</v>
      </c>
    </row>
    <row r="708" spans="1:9" x14ac:dyDescent="0.3">
      <c r="A708" s="6" t="s">
        <v>2974</v>
      </c>
      <c r="B708" s="7">
        <v>3280</v>
      </c>
      <c r="C708" s="6" t="s">
        <v>1199</v>
      </c>
      <c r="D708" s="6" t="s">
        <v>2975</v>
      </c>
      <c r="E708" s="8">
        <v>27940</v>
      </c>
      <c r="F708" s="9" t="s">
        <v>120</v>
      </c>
      <c r="G708" s="6" t="s">
        <v>2976</v>
      </c>
      <c r="H708" s="6" t="s">
        <v>2977</v>
      </c>
      <c r="I708" s="6" t="s">
        <v>130</v>
      </c>
    </row>
    <row r="709" spans="1:9" ht="33" x14ac:dyDescent="0.3">
      <c r="A709" s="6" t="s">
        <v>2978</v>
      </c>
      <c r="B709" s="7">
        <v>1250</v>
      </c>
      <c r="C709" s="6" t="s">
        <v>986</v>
      </c>
      <c r="D709" s="6" t="s">
        <v>2979</v>
      </c>
      <c r="E709" s="8">
        <v>27937</v>
      </c>
      <c r="F709" s="9" t="s">
        <v>120</v>
      </c>
      <c r="G709" s="6" t="s">
        <v>2980</v>
      </c>
      <c r="H709" s="6" t="s">
        <v>2981</v>
      </c>
      <c r="I709" s="6" t="s">
        <v>130</v>
      </c>
    </row>
    <row r="710" spans="1:9" x14ac:dyDescent="0.3">
      <c r="A710" s="6" t="s">
        <v>2982</v>
      </c>
      <c r="B710" s="7">
        <v>2990</v>
      </c>
      <c r="C710" s="6" t="s">
        <v>447</v>
      </c>
      <c r="D710" s="6" t="s">
        <v>2983</v>
      </c>
      <c r="E710" s="8">
        <v>27937</v>
      </c>
      <c r="F710" s="9" t="s">
        <v>120</v>
      </c>
      <c r="G710" s="6" t="s">
        <v>2984</v>
      </c>
      <c r="H710" s="6" t="s">
        <v>2985</v>
      </c>
      <c r="I710" s="6" t="s">
        <v>1189</v>
      </c>
    </row>
    <row r="711" spans="1:9" x14ac:dyDescent="0.3">
      <c r="A711" s="6" t="s">
        <v>2986</v>
      </c>
      <c r="B711" s="7">
        <v>1470</v>
      </c>
      <c r="C711" s="6" t="s">
        <v>265</v>
      </c>
      <c r="D711" s="6" t="s">
        <v>2987</v>
      </c>
      <c r="E711" s="8">
        <v>27937</v>
      </c>
      <c r="F711" s="9" t="s">
        <v>120</v>
      </c>
      <c r="G711" s="6" t="s">
        <v>2988</v>
      </c>
      <c r="H711" s="6" t="s">
        <v>2989</v>
      </c>
      <c r="I711" s="6" t="s">
        <v>130</v>
      </c>
    </row>
    <row r="712" spans="1:9" x14ac:dyDescent="0.3">
      <c r="A712" s="6" t="s">
        <v>2990</v>
      </c>
      <c r="B712" s="7">
        <v>1820</v>
      </c>
      <c r="C712" s="6" t="s">
        <v>260</v>
      </c>
      <c r="D712" s="6" t="s">
        <v>2991</v>
      </c>
      <c r="E712" s="8">
        <v>27937</v>
      </c>
      <c r="F712" s="9" t="s">
        <v>120</v>
      </c>
      <c r="G712" s="6" t="s">
        <v>2992</v>
      </c>
      <c r="H712" s="6" t="s">
        <v>2993</v>
      </c>
      <c r="I712" s="6" t="s">
        <v>160</v>
      </c>
    </row>
    <row r="713" spans="1:9" x14ac:dyDescent="0.3">
      <c r="A713" s="6" t="s">
        <v>2994</v>
      </c>
      <c r="B713" s="7">
        <v>1020</v>
      </c>
      <c r="C713" s="6" t="s">
        <v>700</v>
      </c>
      <c r="D713" s="6" t="s">
        <v>2995</v>
      </c>
      <c r="E713" s="8">
        <v>27937</v>
      </c>
      <c r="F713" s="9" t="s">
        <v>120</v>
      </c>
      <c r="G713" s="6" t="s">
        <v>2996</v>
      </c>
      <c r="H713" s="6" t="s">
        <v>2997</v>
      </c>
      <c r="I713" s="6" t="s">
        <v>181</v>
      </c>
    </row>
    <row r="714" spans="1:9" ht="33" x14ac:dyDescent="0.3">
      <c r="A714" s="6" t="s">
        <v>2998</v>
      </c>
      <c r="B714" s="7">
        <v>1520</v>
      </c>
      <c r="C714" s="6" t="s">
        <v>415</v>
      </c>
      <c r="D714" s="6" t="s">
        <v>2999</v>
      </c>
      <c r="E714" s="8">
        <v>27936</v>
      </c>
      <c r="F714" s="9" t="s">
        <v>120</v>
      </c>
      <c r="G714" s="6" t="s">
        <v>3000</v>
      </c>
      <c r="H714" s="6" t="s">
        <v>3001</v>
      </c>
      <c r="I714" s="6" t="s">
        <v>130</v>
      </c>
    </row>
    <row r="715" spans="1:9" ht="49.5" x14ac:dyDescent="0.3">
      <c r="A715" s="6" t="s">
        <v>3002</v>
      </c>
      <c r="B715" s="7">
        <v>880</v>
      </c>
      <c r="C715" s="6" t="s">
        <v>452</v>
      </c>
      <c r="D715" s="6" t="s">
        <v>3003</v>
      </c>
      <c r="E715" s="8">
        <v>27935</v>
      </c>
      <c r="F715" s="9" t="s">
        <v>120</v>
      </c>
      <c r="G715" s="6" t="s">
        <v>3004</v>
      </c>
      <c r="H715" s="6" t="s">
        <v>3005</v>
      </c>
      <c r="I715" s="6" t="s">
        <v>130</v>
      </c>
    </row>
    <row r="716" spans="1:9" x14ac:dyDescent="0.3">
      <c r="A716" s="6" t="s">
        <v>3006</v>
      </c>
      <c r="B716" s="7">
        <v>1060</v>
      </c>
      <c r="C716" s="6" t="s">
        <v>402</v>
      </c>
      <c r="D716" s="6" t="s">
        <v>3007</v>
      </c>
      <c r="E716" s="8">
        <v>27925</v>
      </c>
      <c r="F716" s="9" t="s">
        <v>120</v>
      </c>
      <c r="G716" s="6" t="s">
        <v>3008</v>
      </c>
      <c r="H716" s="6" t="s">
        <v>3009</v>
      </c>
      <c r="I716" s="6" t="s">
        <v>130</v>
      </c>
    </row>
    <row r="717" spans="1:9" x14ac:dyDescent="0.3">
      <c r="A717" s="6" t="s">
        <v>3010</v>
      </c>
      <c r="B717" s="7">
        <v>670</v>
      </c>
      <c r="C717" s="6" t="s">
        <v>775</v>
      </c>
      <c r="D717" s="6" t="s">
        <v>3011</v>
      </c>
      <c r="E717" s="8">
        <v>27923</v>
      </c>
      <c r="F717" s="9" t="s">
        <v>120</v>
      </c>
      <c r="G717" s="6" t="s">
        <v>3012</v>
      </c>
      <c r="H717" s="6" t="s">
        <v>3013</v>
      </c>
      <c r="I717" s="6" t="s">
        <v>130</v>
      </c>
    </row>
    <row r="718" spans="1:9" x14ac:dyDescent="0.3">
      <c r="A718" s="6" t="s">
        <v>3014</v>
      </c>
      <c r="B718" s="7">
        <v>1340</v>
      </c>
      <c r="C718" s="6" t="s">
        <v>441</v>
      </c>
      <c r="D718" s="6" t="s">
        <v>3015</v>
      </c>
      <c r="E718" s="8">
        <v>27921</v>
      </c>
      <c r="F718" s="9" t="s">
        <v>120</v>
      </c>
      <c r="G718" s="6" t="s">
        <v>3016</v>
      </c>
      <c r="H718" s="6" t="s">
        <v>3017</v>
      </c>
      <c r="I718" s="6" t="s">
        <v>181</v>
      </c>
    </row>
    <row r="719" spans="1:9" x14ac:dyDescent="0.3">
      <c r="A719" s="6" t="s">
        <v>3018</v>
      </c>
      <c r="B719" s="7">
        <v>180</v>
      </c>
      <c r="C719" s="6" t="s">
        <v>1155</v>
      </c>
      <c r="D719" s="6" t="s">
        <v>3019</v>
      </c>
      <c r="E719" s="8">
        <v>27913</v>
      </c>
      <c r="F719" s="9" t="s">
        <v>120</v>
      </c>
      <c r="G719" s="6" t="s">
        <v>3020</v>
      </c>
      <c r="H719" s="6" t="s">
        <v>3021</v>
      </c>
      <c r="I719" s="6" t="s">
        <v>391</v>
      </c>
    </row>
    <row r="720" spans="1:9" x14ac:dyDescent="0.3">
      <c r="A720" s="6" t="s">
        <v>3022</v>
      </c>
      <c r="B720" s="7">
        <v>5110</v>
      </c>
      <c r="C720" s="6" t="s">
        <v>1051</v>
      </c>
      <c r="D720" s="6" t="s">
        <v>3023</v>
      </c>
      <c r="E720" s="8">
        <v>27912</v>
      </c>
      <c r="F720" s="9" t="s">
        <v>120</v>
      </c>
      <c r="G720" s="6" t="s">
        <v>3024</v>
      </c>
      <c r="H720" s="6" t="s">
        <v>3025</v>
      </c>
      <c r="I720" s="6" t="s">
        <v>391</v>
      </c>
    </row>
    <row r="721" spans="1:9" ht="33" x14ac:dyDescent="0.3">
      <c r="A721" s="6" t="s">
        <v>3026</v>
      </c>
      <c r="B721" s="7">
        <v>4450</v>
      </c>
      <c r="C721" s="6" t="s">
        <v>1028</v>
      </c>
      <c r="D721" s="6" t="s">
        <v>3027</v>
      </c>
      <c r="E721" s="8">
        <v>27908</v>
      </c>
      <c r="F721" s="9" t="s">
        <v>120</v>
      </c>
      <c r="G721" s="6" t="s">
        <v>2146</v>
      </c>
      <c r="H721" s="6" t="s">
        <v>3028</v>
      </c>
      <c r="I721" s="6" t="s">
        <v>160</v>
      </c>
    </row>
    <row r="722" spans="1:9" x14ac:dyDescent="0.3">
      <c r="A722" s="6" t="s">
        <v>3029</v>
      </c>
      <c r="B722" s="7">
        <v>40</v>
      </c>
      <c r="C722" s="6" t="s">
        <v>177</v>
      </c>
      <c r="D722" s="6" t="s">
        <v>3030</v>
      </c>
      <c r="E722" s="8">
        <v>27905</v>
      </c>
      <c r="F722" s="9" t="s">
        <v>120</v>
      </c>
      <c r="G722" s="6" t="s">
        <v>3031</v>
      </c>
      <c r="H722" s="6" t="s">
        <v>3032</v>
      </c>
      <c r="I722" s="6" t="s">
        <v>251</v>
      </c>
    </row>
    <row r="723" spans="1:9" ht="33" x14ac:dyDescent="0.3">
      <c r="A723" s="6" t="s">
        <v>3033</v>
      </c>
      <c r="B723" s="7">
        <v>2240</v>
      </c>
      <c r="C723" s="6" t="s">
        <v>187</v>
      </c>
      <c r="D723" s="6" t="s">
        <v>3034</v>
      </c>
      <c r="E723" s="8">
        <v>27905</v>
      </c>
      <c r="F723" s="9" t="s">
        <v>120</v>
      </c>
      <c r="G723" s="6" t="s">
        <v>3035</v>
      </c>
      <c r="H723" s="6" t="s">
        <v>3036</v>
      </c>
      <c r="I723" s="6" t="s">
        <v>391</v>
      </c>
    </row>
    <row r="724" spans="1:9" ht="33" x14ac:dyDescent="0.3">
      <c r="A724" s="6" t="s">
        <v>3037</v>
      </c>
      <c r="B724" s="7">
        <v>4100</v>
      </c>
      <c r="C724" s="6" t="s">
        <v>247</v>
      </c>
      <c r="D724" s="6" t="s">
        <v>3038</v>
      </c>
      <c r="E724" s="8">
        <v>27905</v>
      </c>
      <c r="F724" s="9" t="s">
        <v>120</v>
      </c>
      <c r="G724" s="6" t="s">
        <v>3039</v>
      </c>
      <c r="H724" s="6" t="s">
        <v>3040</v>
      </c>
      <c r="I724" s="6" t="s">
        <v>160</v>
      </c>
    </row>
    <row r="725" spans="1:9" ht="33" x14ac:dyDescent="0.3">
      <c r="A725" s="6" t="s">
        <v>3041</v>
      </c>
      <c r="B725" s="7">
        <v>2820</v>
      </c>
      <c r="C725" s="6" t="s">
        <v>2436</v>
      </c>
      <c r="D725" s="6" t="s">
        <v>3042</v>
      </c>
      <c r="E725" s="8">
        <v>27902</v>
      </c>
      <c r="F725" s="9" t="s">
        <v>120</v>
      </c>
      <c r="G725" s="6" t="s">
        <v>3043</v>
      </c>
      <c r="H725" s="6" t="s">
        <v>3044</v>
      </c>
      <c r="I725" s="6" t="s">
        <v>460</v>
      </c>
    </row>
    <row r="726" spans="1:9" x14ac:dyDescent="0.3">
      <c r="A726" s="6" t="s">
        <v>3045</v>
      </c>
      <c r="B726" s="7">
        <v>4840</v>
      </c>
      <c r="C726" s="6" t="s">
        <v>489</v>
      </c>
      <c r="D726" s="6" t="s">
        <v>3046</v>
      </c>
      <c r="E726" s="8">
        <v>27901</v>
      </c>
      <c r="F726" s="9" t="s">
        <v>120</v>
      </c>
      <c r="G726" s="6" t="s">
        <v>3047</v>
      </c>
      <c r="H726" s="6" t="s">
        <v>3048</v>
      </c>
      <c r="I726" s="6" t="s">
        <v>391</v>
      </c>
    </row>
    <row r="727" spans="1:9" ht="33" x14ac:dyDescent="0.3">
      <c r="A727" s="6" t="s">
        <v>3049</v>
      </c>
      <c r="B727" s="7">
        <v>2350</v>
      </c>
      <c r="C727" s="6" t="s">
        <v>489</v>
      </c>
      <c r="D727" s="6" t="s">
        <v>3050</v>
      </c>
      <c r="E727" s="8">
        <v>27899</v>
      </c>
      <c r="F727" s="9" t="s">
        <v>120</v>
      </c>
      <c r="G727" s="6" t="s">
        <v>3051</v>
      </c>
      <c r="H727" s="6" t="s">
        <v>3052</v>
      </c>
      <c r="I727" s="6" t="s">
        <v>251</v>
      </c>
    </row>
    <row r="728" spans="1:9" x14ac:dyDescent="0.3">
      <c r="A728" s="6" t="s">
        <v>3053</v>
      </c>
      <c r="B728" s="7">
        <v>4060</v>
      </c>
      <c r="C728" s="6" t="s">
        <v>986</v>
      </c>
      <c r="D728" s="6" t="s">
        <v>3054</v>
      </c>
      <c r="E728" s="8">
        <v>27869</v>
      </c>
      <c r="F728" s="9" t="s">
        <v>120</v>
      </c>
      <c r="G728" s="6" t="s">
        <v>2966</v>
      </c>
      <c r="H728" s="6" t="s">
        <v>3055</v>
      </c>
      <c r="I728" s="6" t="s">
        <v>130</v>
      </c>
    </row>
    <row r="729" spans="1:9" ht="33" x14ac:dyDescent="0.3">
      <c r="A729" s="6" t="s">
        <v>3056</v>
      </c>
      <c r="B729" s="7">
        <v>4000</v>
      </c>
      <c r="C729" s="6" t="s">
        <v>441</v>
      </c>
      <c r="D729" s="6" t="s">
        <v>3057</v>
      </c>
      <c r="E729" s="8">
        <v>27865</v>
      </c>
      <c r="F729" s="9" t="s">
        <v>120</v>
      </c>
      <c r="G729" s="6" t="s">
        <v>3058</v>
      </c>
      <c r="H729" s="6" t="s">
        <v>3059</v>
      </c>
      <c r="I729" s="6" t="s">
        <v>171</v>
      </c>
    </row>
    <row r="730" spans="1:9" x14ac:dyDescent="0.3">
      <c r="A730" s="6" t="s">
        <v>3060</v>
      </c>
      <c r="B730" s="7">
        <v>20</v>
      </c>
      <c r="C730" s="6" t="s">
        <v>402</v>
      </c>
      <c r="D730" s="6" t="s">
        <v>3061</v>
      </c>
      <c r="E730" s="8">
        <v>27843</v>
      </c>
      <c r="F730" s="9" t="s">
        <v>120</v>
      </c>
      <c r="G730" s="6" t="s">
        <v>3062</v>
      </c>
      <c r="H730" s="6" t="s">
        <v>3063</v>
      </c>
      <c r="I730" s="6" t="s">
        <v>130</v>
      </c>
    </row>
    <row r="731" spans="1:9" x14ac:dyDescent="0.3">
      <c r="A731" s="6" t="s">
        <v>3064</v>
      </c>
      <c r="B731" s="7">
        <v>210</v>
      </c>
      <c r="C731" s="6" t="s">
        <v>148</v>
      </c>
      <c r="D731" s="6" t="s">
        <v>149</v>
      </c>
      <c r="E731" s="8">
        <v>27792</v>
      </c>
      <c r="F731" s="9" t="s">
        <v>120</v>
      </c>
      <c r="G731" s="6" t="s">
        <v>3065</v>
      </c>
      <c r="H731" s="6" t="s">
        <v>3066</v>
      </c>
      <c r="I731" s="6" t="s">
        <v>130</v>
      </c>
    </row>
    <row r="732" spans="1:9" x14ac:dyDescent="0.3">
      <c r="A732" s="6" t="s">
        <v>3067</v>
      </c>
      <c r="B732" s="7">
        <v>1120</v>
      </c>
      <c r="C732" s="6" t="s">
        <v>1610</v>
      </c>
      <c r="D732" s="6" t="s">
        <v>3068</v>
      </c>
      <c r="E732" s="8">
        <v>27789</v>
      </c>
      <c r="F732" s="9" t="s">
        <v>120</v>
      </c>
      <c r="G732" s="6" t="s">
        <v>3069</v>
      </c>
      <c r="H732" s="6" t="s">
        <v>3070</v>
      </c>
      <c r="I732" s="6" t="s">
        <v>130</v>
      </c>
    </row>
    <row r="733" spans="1:9" x14ac:dyDescent="0.3">
      <c r="A733" s="6" t="s">
        <v>3071</v>
      </c>
      <c r="B733" s="7">
        <v>2720</v>
      </c>
      <c r="C733" s="6" t="s">
        <v>402</v>
      </c>
      <c r="D733" s="6" t="s">
        <v>3072</v>
      </c>
      <c r="E733" s="8">
        <v>27755</v>
      </c>
      <c r="F733" s="9" t="s">
        <v>120</v>
      </c>
      <c r="G733" s="6" t="s">
        <v>3073</v>
      </c>
      <c r="H733" s="6" t="s">
        <v>3074</v>
      </c>
      <c r="I733" s="6" t="s">
        <v>160</v>
      </c>
    </row>
    <row r="734" spans="1:9" x14ac:dyDescent="0.3">
      <c r="A734" s="6" t="s">
        <v>3075</v>
      </c>
      <c r="B734" s="7">
        <v>3240</v>
      </c>
      <c r="C734" s="6" t="s">
        <v>432</v>
      </c>
      <c r="D734" s="6" t="s">
        <v>3076</v>
      </c>
      <c r="E734" s="8">
        <v>27755</v>
      </c>
      <c r="F734" s="9" t="s">
        <v>120</v>
      </c>
      <c r="G734" s="6" t="s">
        <v>3077</v>
      </c>
      <c r="H734" s="6" t="s">
        <v>3078</v>
      </c>
      <c r="I734" s="6" t="s">
        <v>130</v>
      </c>
    </row>
    <row r="735" spans="1:9" ht="33" x14ac:dyDescent="0.3">
      <c r="A735" s="6" t="s">
        <v>3079</v>
      </c>
      <c r="B735" s="7">
        <v>5030</v>
      </c>
      <c r="C735" s="6" t="s">
        <v>247</v>
      </c>
      <c r="D735" s="6" t="s">
        <v>3080</v>
      </c>
      <c r="E735" s="8">
        <v>27754</v>
      </c>
      <c r="F735" s="9" t="s">
        <v>120</v>
      </c>
      <c r="G735" s="6" t="s">
        <v>3081</v>
      </c>
      <c r="H735" s="6" t="s">
        <v>3082</v>
      </c>
      <c r="I735" s="6" t="s">
        <v>391</v>
      </c>
    </row>
    <row r="736" spans="1:9" ht="33" x14ac:dyDescent="0.3">
      <c r="A736" s="6" t="s">
        <v>3083</v>
      </c>
      <c r="B736" s="7">
        <v>6390</v>
      </c>
      <c r="C736" s="6" t="s">
        <v>415</v>
      </c>
      <c r="D736" s="6" t="s">
        <v>3084</v>
      </c>
      <c r="E736" s="8">
        <v>27754</v>
      </c>
      <c r="F736" s="9" t="s">
        <v>120</v>
      </c>
      <c r="G736" s="6" t="s">
        <v>417</v>
      </c>
      <c r="H736" s="6" t="s">
        <v>3085</v>
      </c>
      <c r="I736" s="6" t="s">
        <v>130</v>
      </c>
    </row>
    <row r="737" spans="1:9" x14ac:dyDescent="0.3">
      <c r="A737" s="6" t="s">
        <v>3086</v>
      </c>
      <c r="B737" s="7">
        <v>590</v>
      </c>
      <c r="C737" s="6" t="s">
        <v>148</v>
      </c>
      <c r="D737" s="6" t="s">
        <v>3087</v>
      </c>
      <c r="E737" s="8">
        <v>27750</v>
      </c>
      <c r="F737" s="9" t="s">
        <v>120</v>
      </c>
      <c r="G737" s="6" t="s">
        <v>1030</v>
      </c>
      <c r="H737" s="6" t="s">
        <v>1031</v>
      </c>
      <c r="I737" s="6" t="s">
        <v>191</v>
      </c>
    </row>
    <row r="738" spans="1:9" x14ac:dyDescent="0.3">
      <c r="A738" s="6" t="s">
        <v>3088</v>
      </c>
      <c r="B738" s="7">
        <v>5390</v>
      </c>
      <c r="C738" s="6" t="s">
        <v>709</v>
      </c>
      <c r="D738" s="6" t="s">
        <v>3089</v>
      </c>
      <c r="E738" s="8">
        <v>27750</v>
      </c>
      <c r="F738" s="9" t="s">
        <v>255</v>
      </c>
      <c r="G738" s="6" t="s">
        <v>3090</v>
      </c>
      <c r="H738" s="6" t="s">
        <v>3091</v>
      </c>
      <c r="I738" s="6" t="s">
        <v>130</v>
      </c>
    </row>
    <row r="739" spans="1:9" x14ac:dyDescent="0.3">
      <c r="A739" s="6" t="s">
        <v>3092</v>
      </c>
      <c r="B739" s="7">
        <v>990</v>
      </c>
      <c r="C739" s="6" t="s">
        <v>332</v>
      </c>
      <c r="D739" s="6" t="s">
        <v>1281</v>
      </c>
      <c r="E739" s="8">
        <v>27740</v>
      </c>
      <c r="F739" s="9" t="s">
        <v>120</v>
      </c>
      <c r="G739" s="6" t="s">
        <v>3093</v>
      </c>
      <c r="H739" s="6" t="s">
        <v>3094</v>
      </c>
      <c r="I739" s="6" t="s">
        <v>160</v>
      </c>
    </row>
    <row r="740" spans="1:9" x14ac:dyDescent="0.3">
      <c r="A740" s="6" t="s">
        <v>3095</v>
      </c>
      <c r="B740" s="7">
        <v>6570</v>
      </c>
      <c r="C740" s="6" t="s">
        <v>1028</v>
      </c>
      <c r="D740" s="6" t="s">
        <v>3096</v>
      </c>
      <c r="E740" s="8">
        <v>27718</v>
      </c>
      <c r="F740" s="9" t="s">
        <v>120</v>
      </c>
      <c r="G740" s="6" t="s">
        <v>3097</v>
      </c>
      <c r="H740" s="6" t="s">
        <v>3098</v>
      </c>
      <c r="I740" s="6" t="s">
        <v>130</v>
      </c>
    </row>
    <row r="741" spans="1:9" x14ac:dyDescent="0.3">
      <c r="A741" s="6" t="s">
        <v>3099</v>
      </c>
      <c r="B741" s="7">
        <v>220</v>
      </c>
      <c r="C741" s="6" t="s">
        <v>402</v>
      </c>
      <c r="D741" s="6" t="s">
        <v>3100</v>
      </c>
      <c r="E741" s="8">
        <v>27716</v>
      </c>
      <c r="F741" s="9" t="s">
        <v>120</v>
      </c>
      <c r="G741" s="6" t="s">
        <v>3101</v>
      </c>
      <c r="H741" s="6" t="s">
        <v>3102</v>
      </c>
      <c r="I741" s="6" t="s">
        <v>212</v>
      </c>
    </row>
    <row r="742" spans="1:9" x14ac:dyDescent="0.3">
      <c r="A742" s="6" t="s">
        <v>3103</v>
      </c>
      <c r="B742" s="7">
        <v>860</v>
      </c>
      <c r="C742" s="6" t="s">
        <v>452</v>
      </c>
      <c r="D742" s="6" t="s">
        <v>3104</v>
      </c>
      <c r="E742" s="8">
        <v>27710</v>
      </c>
      <c r="F742" s="9" t="s">
        <v>120</v>
      </c>
      <c r="G742" s="6" t="s">
        <v>3105</v>
      </c>
      <c r="H742" s="6" t="s">
        <v>3106</v>
      </c>
      <c r="I742" s="6" t="s">
        <v>391</v>
      </c>
    </row>
    <row r="743" spans="1:9" x14ac:dyDescent="0.3">
      <c r="A743" s="6" t="s">
        <v>3107</v>
      </c>
      <c r="B743" s="7">
        <v>3540</v>
      </c>
      <c r="C743" s="6" t="s">
        <v>156</v>
      </c>
      <c r="D743" s="6" t="s">
        <v>3108</v>
      </c>
      <c r="E743" s="8">
        <v>27668</v>
      </c>
      <c r="F743" s="9" t="s">
        <v>120</v>
      </c>
      <c r="G743" s="6" t="s">
        <v>3109</v>
      </c>
      <c r="H743" s="6" t="s">
        <v>3110</v>
      </c>
      <c r="I743" s="6" t="s">
        <v>130</v>
      </c>
    </row>
    <row r="744" spans="1:9" x14ac:dyDescent="0.3">
      <c r="A744" s="6" t="s">
        <v>49</v>
      </c>
      <c r="B744" s="7">
        <v>5940</v>
      </c>
      <c r="C744" s="6" t="s">
        <v>156</v>
      </c>
      <c r="D744" s="6" t="s">
        <v>3111</v>
      </c>
      <c r="E744" s="8">
        <v>27667</v>
      </c>
      <c r="F744" s="9" t="s">
        <v>120</v>
      </c>
      <c r="G744" s="6" t="s">
        <v>3112</v>
      </c>
      <c r="H744" s="6" t="s">
        <v>3113</v>
      </c>
      <c r="I744" s="6" t="s">
        <v>130</v>
      </c>
    </row>
    <row r="745" spans="1:9" x14ac:dyDescent="0.3">
      <c r="A745" s="6" t="s">
        <v>3114</v>
      </c>
      <c r="B745" s="7">
        <v>6800</v>
      </c>
      <c r="C745" s="6" t="s">
        <v>156</v>
      </c>
      <c r="D745" s="6" t="s">
        <v>3115</v>
      </c>
      <c r="E745" s="8">
        <v>27667</v>
      </c>
      <c r="F745" s="9" t="s">
        <v>120</v>
      </c>
      <c r="G745" s="6" t="s">
        <v>3116</v>
      </c>
      <c r="H745" s="6" t="s">
        <v>3117</v>
      </c>
      <c r="I745" s="6" t="s">
        <v>130</v>
      </c>
    </row>
    <row r="746" spans="1:9" ht="33" x14ac:dyDescent="0.3">
      <c r="A746" s="6" t="s">
        <v>3118</v>
      </c>
      <c r="B746" s="7">
        <v>2700</v>
      </c>
      <c r="C746" s="6" t="s">
        <v>1051</v>
      </c>
      <c r="D746" s="6" t="s">
        <v>3119</v>
      </c>
      <c r="E746" s="8">
        <v>27667</v>
      </c>
      <c r="F746" s="9" t="s">
        <v>120</v>
      </c>
      <c r="G746" s="6" t="s">
        <v>3120</v>
      </c>
      <c r="H746" s="6" t="s">
        <v>3121</v>
      </c>
      <c r="I746" s="6" t="s">
        <v>123</v>
      </c>
    </row>
    <row r="747" spans="1:9" ht="33" x14ac:dyDescent="0.3">
      <c r="A747" s="6" t="s">
        <v>3122</v>
      </c>
      <c r="B747" s="7">
        <v>1360</v>
      </c>
      <c r="C747" s="6" t="s">
        <v>402</v>
      </c>
      <c r="D747" s="6" t="s">
        <v>3123</v>
      </c>
      <c r="E747" s="8">
        <v>27579</v>
      </c>
      <c r="F747" s="9" t="s">
        <v>120</v>
      </c>
      <c r="G747" s="6" t="s">
        <v>3124</v>
      </c>
      <c r="H747" s="6" t="s">
        <v>3125</v>
      </c>
      <c r="I747" s="6" t="s">
        <v>160</v>
      </c>
    </row>
    <row r="748" spans="1:9" x14ac:dyDescent="0.3">
      <c r="A748" s="6" t="s">
        <v>3126</v>
      </c>
      <c r="B748" s="7">
        <v>810</v>
      </c>
      <c r="C748" s="6" t="s">
        <v>683</v>
      </c>
      <c r="D748" s="6" t="s">
        <v>3127</v>
      </c>
      <c r="E748" s="8">
        <v>27575</v>
      </c>
      <c r="F748" s="9" t="s">
        <v>120</v>
      </c>
      <c r="G748" s="6" t="s">
        <v>3128</v>
      </c>
      <c r="H748" s="6" t="s">
        <v>3129</v>
      </c>
      <c r="I748" s="6" t="s">
        <v>130</v>
      </c>
    </row>
    <row r="749" spans="1:9" ht="33" x14ac:dyDescent="0.3">
      <c r="A749" s="6" t="s">
        <v>3130</v>
      </c>
      <c r="B749" s="7">
        <v>3230</v>
      </c>
      <c r="C749" s="6" t="s">
        <v>502</v>
      </c>
      <c r="D749" s="6" t="s">
        <v>3131</v>
      </c>
      <c r="E749" s="8">
        <v>27575</v>
      </c>
      <c r="F749" s="9" t="s">
        <v>120</v>
      </c>
      <c r="G749" s="6" t="s">
        <v>3132</v>
      </c>
      <c r="H749" s="6" t="s">
        <v>3133</v>
      </c>
      <c r="I749" s="6" t="s">
        <v>130</v>
      </c>
    </row>
    <row r="750" spans="1:9" x14ac:dyDescent="0.3">
      <c r="A750" s="6" t="s">
        <v>3134</v>
      </c>
      <c r="B750" s="7">
        <v>370</v>
      </c>
      <c r="C750" s="6" t="s">
        <v>683</v>
      </c>
      <c r="D750" s="6" t="s">
        <v>3135</v>
      </c>
      <c r="E750" s="8">
        <v>27575</v>
      </c>
      <c r="F750" s="9" t="s">
        <v>120</v>
      </c>
      <c r="G750" s="6" t="s">
        <v>3136</v>
      </c>
      <c r="H750" s="6" t="s">
        <v>3137</v>
      </c>
      <c r="I750" s="6" t="s">
        <v>130</v>
      </c>
    </row>
    <row r="751" spans="1:9" x14ac:dyDescent="0.3">
      <c r="A751" s="6" t="s">
        <v>3138</v>
      </c>
      <c r="B751" s="7">
        <v>8260</v>
      </c>
      <c r="C751" s="6" t="s">
        <v>187</v>
      </c>
      <c r="D751" s="6" t="s">
        <v>3139</v>
      </c>
      <c r="E751" s="8">
        <v>27573</v>
      </c>
      <c r="F751" s="9" t="s">
        <v>120</v>
      </c>
      <c r="G751" s="6" t="s">
        <v>1982</v>
      </c>
      <c r="H751" s="6" t="s">
        <v>3140</v>
      </c>
      <c r="I751" s="6" t="s">
        <v>130</v>
      </c>
    </row>
    <row r="752" spans="1:9" x14ac:dyDescent="0.3">
      <c r="A752" s="6" t="s">
        <v>3141</v>
      </c>
      <c r="B752" s="7">
        <v>230</v>
      </c>
      <c r="C752" s="6" t="s">
        <v>402</v>
      </c>
      <c r="D752" s="6" t="s">
        <v>3142</v>
      </c>
      <c r="E752" s="8">
        <v>27573</v>
      </c>
      <c r="F752" s="9" t="s">
        <v>120</v>
      </c>
      <c r="G752" s="6" t="s">
        <v>3143</v>
      </c>
      <c r="H752" s="6" t="s">
        <v>589</v>
      </c>
      <c r="I752" s="6" t="s">
        <v>130</v>
      </c>
    </row>
    <row r="753" spans="1:9" ht="33" x14ac:dyDescent="0.3">
      <c r="A753" s="6" t="s">
        <v>3144</v>
      </c>
      <c r="B753" s="7">
        <v>490</v>
      </c>
      <c r="C753" s="6" t="s">
        <v>563</v>
      </c>
      <c r="D753" s="6" t="s">
        <v>3145</v>
      </c>
      <c r="E753" s="8">
        <v>27572</v>
      </c>
      <c r="F753" s="9" t="s">
        <v>120</v>
      </c>
      <c r="G753" s="6" t="s">
        <v>3146</v>
      </c>
      <c r="H753" s="6" t="s">
        <v>3147</v>
      </c>
      <c r="I753" s="6" t="s">
        <v>890</v>
      </c>
    </row>
    <row r="754" spans="1:9" x14ac:dyDescent="0.3">
      <c r="A754" s="6" t="s">
        <v>3148</v>
      </c>
      <c r="B754" s="7">
        <v>1800</v>
      </c>
      <c r="C754" s="6" t="s">
        <v>148</v>
      </c>
      <c r="D754" s="6" t="s">
        <v>3149</v>
      </c>
      <c r="E754" s="8">
        <v>27572</v>
      </c>
      <c r="F754" s="9" t="s">
        <v>120</v>
      </c>
      <c r="G754" s="6" t="s">
        <v>3150</v>
      </c>
      <c r="H754" s="6" t="s">
        <v>3151</v>
      </c>
      <c r="I754" s="6" t="s">
        <v>130</v>
      </c>
    </row>
    <row r="755" spans="1:9" x14ac:dyDescent="0.3">
      <c r="A755" s="6" t="s">
        <v>3152</v>
      </c>
      <c r="B755" s="7">
        <v>4540</v>
      </c>
      <c r="C755" s="6" t="s">
        <v>700</v>
      </c>
      <c r="D755" s="6" t="s">
        <v>3153</v>
      </c>
      <c r="E755" s="8">
        <v>27570</v>
      </c>
      <c r="F755" s="9" t="s">
        <v>120</v>
      </c>
      <c r="G755" s="6" t="s">
        <v>3154</v>
      </c>
      <c r="H755" s="6" t="s">
        <v>3155</v>
      </c>
      <c r="I755" s="6" t="s">
        <v>130</v>
      </c>
    </row>
    <row r="756" spans="1:9" ht="33" x14ac:dyDescent="0.3">
      <c r="A756" s="6" t="s">
        <v>3156</v>
      </c>
      <c r="B756" s="7">
        <v>1420</v>
      </c>
      <c r="C756" s="6" t="s">
        <v>247</v>
      </c>
      <c r="D756" s="6" t="s">
        <v>3157</v>
      </c>
      <c r="E756" s="8">
        <v>27569</v>
      </c>
      <c r="F756" s="9" t="s">
        <v>120</v>
      </c>
      <c r="G756" s="6" t="s">
        <v>3158</v>
      </c>
      <c r="H756" s="6" t="s">
        <v>3159</v>
      </c>
      <c r="I756" s="6" t="s">
        <v>130</v>
      </c>
    </row>
    <row r="757" spans="1:9" x14ac:dyDescent="0.3">
      <c r="A757" s="6" t="s">
        <v>3160</v>
      </c>
      <c r="B757" s="7">
        <v>2020</v>
      </c>
      <c r="C757" s="6" t="s">
        <v>148</v>
      </c>
      <c r="D757" s="6" t="s">
        <v>149</v>
      </c>
      <c r="E757" s="8">
        <v>27568</v>
      </c>
      <c r="F757" s="9" t="s">
        <v>120</v>
      </c>
      <c r="G757" s="6" t="s">
        <v>3161</v>
      </c>
      <c r="H757" s="6" t="s">
        <v>3162</v>
      </c>
      <c r="I757" s="6" t="s">
        <v>160</v>
      </c>
    </row>
    <row r="758" spans="1:9" ht="33" x14ac:dyDescent="0.3">
      <c r="A758" s="6" t="s">
        <v>3163</v>
      </c>
      <c r="B758" s="7">
        <v>5930</v>
      </c>
      <c r="C758" s="6" t="s">
        <v>1113</v>
      </c>
      <c r="D758" s="6" t="s">
        <v>3164</v>
      </c>
      <c r="E758" s="8">
        <v>27556</v>
      </c>
      <c r="F758" s="9" t="s">
        <v>120</v>
      </c>
      <c r="G758" s="6" t="s">
        <v>3165</v>
      </c>
      <c r="H758" s="6" t="s">
        <v>3166</v>
      </c>
      <c r="I758" s="6" t="s">
        <v>160</v>
      </c>
    </row>
    <row r="759" spans="1:9" x14ac:dyDescent="0.3">
      <c r="A759" s="6" t="s">
        <v>3167</v>
      </c>
      <c r="B759" s="7">
        <v>300</v>
      </c>
      <c r="C759" s="6" t="s">
        <v>1113</v>
      </c>
      <c r="D759" s="6" t="s">
        <v>3168</v>
      </c>
      <c r="E759" s="8">
        <v>27554</v>
      </c>
      <c r="F759" s="9" t="s">
        <v>120</v>
      </c>
      <c r="G759" s="6" t="s">
        <v>3169</v>
      </c>
      <c r="H759" s="6" t="s">
        <v>3170</v>
      </c>
      <c r="I759" s="6" t="s">
        <v>646</v>
      </c>
    </row>
    <row r="760" spans="1:9" x14ac:dyDescent="0.3">
      <c r="A760" s="6" t="s">
        <v>3171</v>
      </c>
      <c r="B760" s="7">
        <v>1460</v>
      </c>
      <c r="C760" s="6" t="s">
        <v>230</v>
      </c>
      <c r="D760" s="6" t="s">
        <v>3172</v>
      </c>
      <c r="E760" s="8">
        <v>27547</v>
      </c>
      <c r="F760" s="9" t="s">
        <v>120</v>
      </c>
      <c r="G760" s="6" t="s">
        <v>3173</v>
      </c>
      <c r="H760" s="6" t="s">
        <v>3174</v>
      </c>
      <c r="I760" s="6" t="s">
        <v>130</v>
      </c>
    </row>
    <row r="761" spans="1:9" x14ac:dyDescent="0.3">
      <c r="A761" s="6" t="s">
        <v>3175</v>
      </c>
      <c r="B761" s="7">
        <v>3620</v>
      </c>
      <c r="C761" s="6" t="s">
        <v>477</v>
      </c>
      <c r="D761" s="6" t="s">
        <v>3176</v>
      </c>
      <c r="E761" s="8">
        <v>27543</v>
      </c>
      <c r="F761" s="9" t="s">
        <v>120</v>
      </c>
      <c r="G761" s="6" t="s">
        <v>3177</v>
      </c>
      <c r="H761" s="6" t="s">
        <v>3178</v>
      </c>
      <c r="I761" s="6" t="s">
        <v>160</v>
      </c>
    </row>
    <row r="762" spans="1:9" ht="33" x14ac:dyDescent="0.3">
      <c r="A762" s="6" t="s">
        <v>3179</v>
      </c>
      <c r="B762" s="7">
        <v>3410</v>
      </c>
      <c r="C762" s="6" t="s">
        <v>415</v>
      </c>
      <c r="D762" s="6" t="s">
        <v>3180</v>
      </c>
      <c r="E762" s="8">
        <v>27517</v>
      </c>
      <c r="F762" s="9" t="s">
        <v>120</v>
      </c>
      <c r="G762" s="6" t="s">
        <v>3181</v>
      </c>
      <c r="H762" s="6" t="s">
        <v>3182</v>
      </c>
      <c r="I762" s="6" t="s">
        <v>130</v>
      </c>
    </row>
    <row r="763" spans="1:9" ht="33" x14ac:dyDescent="0.3">
      <c r="A763" s="6" t="s">
        <v>3183</v>
      </c>
      <c r="B763" s="7">
        <v>5610</v>
      </c>
      <c r="C763" s="6" t="s">
        <v>502</v>
      </c>
      <c r="D763" s="6" t="s">
        <v>3184</v>
      </c>
      <c r="E763" s="8">
        <v>27516</v>
      </c>
      <c r="F763" s="9" t="s">
        <v>120</v>
      </c>
      <c r="G763" s="6" t="s">
        <v>3185</v>
      </c>
      <c r="H763" s="6" t="s">
        <v>3186</v>
      </c>
      <c r="I763" s="6" t="s">
        <v>160</v>
      </c>
    </row>
    <row r="764" spans="1:9" x14ac:dyDescent="0.3">
      <c r="A764" s="6" t="s">
        <v>3187</v>
      </c>
      <c r="B764" s="7">
        <v>540</v>
      </c>
      <c r="C764" s="6" t="s">
        <v>683</v>
      </c>
      <c r="D764" s="6" t="s">
        <v>3135</v>
      </c>
      <c r="E764" s="8">
        <v>27368</v>
      </c>
      <c r="F764" s="9" t="s">
        <v>120</v>
      </c>
      <c r="G764" s="6" t="s">
        <v>3188</v>
      </c>
      <c r="H764" s="6" t="s">
        <v>3189</v>
      </c>
      <c r="I764" s="6" t="s">
        <v>130</v>
      </c>
    </row>
    <row r="765" spans="1:9" x14ac:dyDescent="0.3">
      <c r="A765" s="6" t="s">
        <v>3190</v>
      </c>
      <c r="B765" s="7">
        <v>10050</v>
      </c>
      <c r="C765" s="6" t="s">
        <v>148</v>
      </c>
      <c r="D765" s="6" t="s">
        <v>3191</v>
      </c>
      <c r="E765" s="8">
        <v>27283</v>
      </c>
      <c r="F765" s="9" t="s">
        <v>120</v>
      </c>
      <c r="G765" s="6" t="s">
        <v>3192</v>
      </c>
      <c r="H765" s="6" t="s">
        <v>3193</v>
      </c>
      <c r="I765" s="6" t="s">
        <v>646</v>
      </c>
    </row>
    <row r="766" spans="1:9" ht="33" x14ac:dyDescent="0.3">
      <c r="A766" s="6" t="s">
        <v>3194</v>
      </c>
      <c r="B766" s="7">
        <v>7570</v>
      </c>
      <c r="C766" s="6" t="s">
        <v>402</v>
      </c>
      <c r="D766" s="6" t="s">
        <v>3195</v>
      </c>
      <c r="E766" s="8">
        <v>27269</v>
      </c>
      <c r="F766" s="9" t="s">
        <v>120</v>
      </c>
      <c r="G766" s="6" t="s">
        <v>3196</v>
      </c>
      <c r="H766" s="6" t="s">
        <v>3197</v>
      </c>
      <c r="I766" s="6" t="s">
        <v>160</v>
      </c>
    </row>
    <row r="767" spans="1:9" x14ac:dyDescent="0.3">
      <c r="A767" s="6" t="s">
        <v>3198</v>
      </c>
      <c r="B767" s="7">
        <v>2320</v>
      </c>
      <c r="C767" s="6" t="s">
        <v>836</v>
      </c>
      <c r="D767" s="6" t="s">
        <v>3199</v>
      </c>
      <c r="E767" s="8">
        <v>27253</v>
      </c>
      <c r="F767" s="9" t="s">
        <v>120</v>
      </c>
      <c r="G767" s="6" t="s">
        <v>3200</v>
      </c>
      <c r="H767" s="6" t="s">
        <v>3201</v>
      </c>
      <c r="I767" s="6" t="s">
        <v>130</v>
      </c>
    </row>
    <row r="768" spans="1:9" ht="33" x14ac:dyDescent="0.3">
      <c r="A768" s="6" t="s">
        <v>3202</v>
      </c>
      <c r="B768" s="7">
        <v>2200</v>
      </c>
      <c r="C768" s="6" t="s">
        <v>1864</v>
      </c>
      <c r="D768" s="6" t="s">
        <v>3203</v>
      </c>
      <c r="E768" s="8">
        <v>27208</v>
      </c>
      <c r="F768" s="9" t="s">
        <v>120</v>
      </c>
      <c r="G768" s="6" t="s">
        <v>3204</v>
      </c>
      <c r="H768" s="6" t="s">
        <v>3205</v>
      </c>
      <c r="I768" s="6" t="s">
        <v>130</v>
      </c>
    </row>
    <row r="769" spans="1:9" ht="33" x14ac:dyDescent="0.3">
      <c r="A769" s="6" t="s">
        <v>3206</v>
      </c>
      <c r="B769" s="7">
        <v>5380</v>
      </c>
      <c r="C769" s="6" t="s">
        <v>477</v>
      </c>
      <c r="D769" s="6" t="s">
        <v>3207</v>
      </c>
      <c r="E769" s="8">
        <v>27208</v>
      </c>
      <c r="F769" s="9" t="s">
        <v>120</v>
      </c>
      <c r="G769" s="6" t="s">
        <v>3208</v>
      </c>
      <c r="H769" s="6" t="s">
        <v>3209</v>
      </c>
      <c r="I769" s="6" t="s">
        <v>130</v>
      </c>
    </row>
    <row r="770" spans="1:9" ht="33" x14ac:dyDescent="0.3">
      <c r="A770" s="6" t="s">
        <v>3210</v>
      </c>
      <c r="B770" s="7">
        <v>5360</v>
      </c>
      <c r="C770" s="6" t="s">
        <v>962</v>
      </c>
      <c r="D770" s="6" t="s">
        <v>3211</v>
      </c>
      <c r="E770" s="8">
        <v>27206</v>
      </c>
      <c r="F770" s="9" t="s">
        <v>120</v>
      </c>
      <c r="G770" s="6" t="s">
        <v>3212</v>
      </c>
      <c r="H770" s="6" t="s">
        <v>3213</v>
      </c>
      <c r="I770" s="6" t="s">
        <v>160</v>
      </c>
    </row>
    <row r="771" spans="1:9" ht="33" x14ac:dyDescent="0.3">
      <c r="A771" s="6" t="s">
        <v>3214</v>
      </c>
      <c r="B771" s="7">
        <v>9830</v>
      </c>
      <c r="C771" s="6" t="s">
        <v>441</v>
      </c>
      <c r="D771" s="6" t="s">
        <v>3215</v>
      </c>
      <c r="E771" s="8">
        <v>27199</v>
      </c>
      <c r="F771" s="9" t="s">
        <v>120</v>
      </c>
      <c r="G771" s="6" t="s">
        <v>3216</v>
      </c>
      <c r="H771" s="6" t="s">
        <v>3217</v>
      </c>
      <c r="I771" s="6" t="s">
        <v>130</v>
      </c>
    </row>
    <row r="772" spans="1:9" x14ac:dyDescent="0.3">
      <c r="A772" s="6" t="s">
        <v>3218</v>
      </c>
      <c r="B772" s="7">
        <v>2030</v>
      </c>
      <c r="C772" s="6" t="s">
        <v>1155</v>
      </c>
      <c r="D772" s="6" t="s">
        <v>3219</v>
      </c>
      <c r="E772" s="8">
        <v>27183</v>
      </c>
      <c r="F772" s="9" t="s">
        <v>120</v>
      </c>
      <c r="G772" s="6" t="s">
        <v>3220</v>
      </c>
      <c r="H772" s="6" t="s">
        <v>3221</v>
      </c>
      <c r="I772" s="6" t="s">
        <v>130</v>
      </c>
    </row>
    <row r="773" spans="1:9" x14ac:dyDescent="0.3">
      <c r="A773" s="6" t="s">
        <v>3222</v>
      </c>
      <c r="B773" s="7">
        <v>6380</v>
      </c>
      <c r="C773" s="6" t="s">
        <v>441</v>
      </c>
      <c r="D773" s="6" t="s">
        <v>3223</v>
      </c>
      <c r="E773" s="8">
        <v>27177</v>
      </c>
      <c r="F773" s="9" t="s">
        <v>120</v>
      </c>
      <c r="G773" s="6" t="s">
        <v>3224</v>
      </c>
      <c r="H773" s="6" t="s">
        <v>3225</v>
      </c>
      <c r="I773" s="6" t="s">
        <v>130</v>
      </c>
    </row>
    <row r="774" spans="1:9" x14ac:dyDescent="0.3">
      <c r="A774" s="6" t="s">
        <v>3226</v>
      </c>
      <c r="B774" s="7">
        <v>4990</v>
      </c>
      <c r="C774" s="6" t="s">
        <v>148</v>
      </c>
      <c r="D774" s="6" t="s">
        <v>149</v>
      </c>
      <c r="E774" s="8">
        <v>27076</v>
      </c>
      <c r="F774" s="9" t="s">
        <v>120</v>
      </c>
      <c r="G774" s="6" t="s">
        <v>3227</v>
      </c>
      <c r="H774" s="6" t="s">
        <v>3228</v>
      </c>
      <c r="I774" s="6" t="s">
        <v>130</v>
      </c>
    </row>
    <row r="775" spans="1:9" x14ac:dyDescent="0.3">
      <c r="A775" s="6" t="s">
        <v>3229</v>
      </c>
      <c r="B775" s="7">
        <v>1070</v>
      </c>
      <c r="C775" s="6" t="s">
        <v>1924</v>
      </c>
      <c r="D775" s="6" t="s">
        <v>3230</v>
      </c>
      <c r="E775" s="8">
        <v>27026</v>
      </c>
      <c r="F775" s="9" t="s">
        <v>120</v>
      </c>
      <c r="G775" s="6" t="s">
        <v>3231</v>
      </c>
      <c r="H775" s="6" t="s">
        <v>3232</v>
      </c>
      <c r="I775" s="6" t="s">
        <v>130</v>
      </c>
    </row>
    <row r="776" spans="1:9" x14ac:dyDescent="0.3">
      <c r="A776" s="6" t="s">
        <v>3233</v>
      </c>
      <c r="B776" s="7">
        <v>4410</v>
      </c>
      <c r="C776" s="6" t="s">
        <v>502</v>
      </c>
      <c r="D776" s="6" t="s">
        <v>3234</v>
      </c>
      <c r="E776" s="8">
        <v>27026</v>
      </c>
      <c r="F776" s="9" t="s">
        <v>120</v>
      </c>
      <c r="G776" s="6" t="s">
        <v>3235</v>
      </c>
      <c r="H776" s="6" t="s">
        <v>3236</v>
      </c>
      <c r="I776" s="6" t="s">
        <v>212</v>
      </c>
    </row>
    <row r="777" spans="1:9" ht="33" x14ac:dyDescent="0.3">
      <c r="A777" s="6" t="s">
        <v>3237</v>
      </c>
      <c r="B777" s="7">
        <v>3560</v>
      </c>
      <c r="C777" s="6" t="s">
        <v>362</v>
      </c>
      <c r="D777" s="6" t="s">
        <v>3238</v>
      </c>
      <c r="E777" s="8">
        <v>27016</v>
      </c>
      <c r="F777" s="9" t="s">
        <v>120</v>
      </c>
      <c r="G777" s="6" t="s">
        <v>3239</v>
      </c>
      <c r="H777" s="6" t="s">
        <v>3240</v>
      </c>
      <c r="I777" s="6" t="s">
        <v>130</v>
      </c>
    </row>
    <row r="778" spans="1:9" x14ac:dyDescent="0.3">
      <c r="A778" s="6" t="s">
        <v>3241</v>
      </c>
      <c r="B778" s="7">
        <v>680</v>
      </c>
      <c r="C778" s="6" t="s">
        <v>986</v>
      </c>
      <c r="D778" s="6" t="s">
        <v>3242</v>
      </c>
      <c r="E778" s="8">
        <v>26983</v>
      </c>
      <c r="F778" s="9" t="s">
        <v>120</v>
      </c>
      <c r="G778" s="6" t="s">
        <v>3243</v>
      </c>
      <c r="H778" s="6" t="s">
        <v>3244</v>
      </c>
      <c r="I778" s="6" t="s">
        <v>251</v>
      </c>
    </row>
    <row r="779" spans="1:9" x14ac:dyDescent="0.3">
      <c r="A779" s="6" t="s">
        <v>3245</v>
      </c>
      <c r="B779" s="7">
        <v>1210</v>
      </c>
      <c r="C779" s="6" t="s">
        <v>3246</v>
      </c>
      <c r="D779" s="6" t="s">
        <v>3247</v>
      </c>
      <c r="E779" s="8">
        <v>26983</v>
      </c>
      <c r="F779" s="9" t="s">
        <v>120</v>
      </c>
      <c r="G779" s="6" t="s">
        <v>3248</v>
      </c>
      <c r="H779" s="6" t="s">
        <v>3249</v>
      </c>
      <c r="I779" s="6" t="s">
        <v>130</v>
      </c>
    </row>
    <row r="780" spans="1:9" x14ac:dyDescent="0.3">
      <c r="A780" s="6" t="s">
        <v>3250</v>
      </c>
      <c r="B780" s="7">
        <v>140</v>
      </c>
      <c r="C780" s="6" t="s">
        <v>148</v>
      </c>
      <c r="D780" s="6" t="s">
        <v>149</v>
      </c>
      <c r="E780" s="8">
        <v>26926</v>
      </c>
      <c r="F780" s="9" t="s">
        <v>120</v>
      </c>
      <c r="G780" s="6" t="s">
        <v>1071</v>
      </c>
      <c r="H780" s="6" t="s">
        <v>3251</v>
      </c>
      <c r="I780" s="6" t="s">
        <v>130</v>
      </c>
    </row>
    <row r="781" spans="1:9" x14ac:dyDescent="0.3">
      <c r="A781" s="6" t="s">
        <v>3252</v>
      </c>
      <c r="B781" s="7">
        <v>320</v>
      </c>
      <c r="C781" s="6" t="s">
        <v>148</v>
      </c>
      <c r="D781" s="6" t="s">
        <v>291</v>
      </c>
      <c r="E781" s="8">
        <v>26886</v>
      </c>
      <c r="F781" s="9" t="s">
        <v>120</v>
      </c>
      <c r="G781" s="6" t="s">
        <v>3253</v>
      </c>
      <c r="H781" s="6" t="s">
        <v>3254</v>
      </c>
      <c r="I781" s="6" t="s">
        <v>160</v>
      </c>
    </row>
    <row r="782" spans="1:9" x14ac:dyDescent="0.3">
      <c r="A782" s="6" t="s">
        <v>3255</v>
      </c>
      <c r="B782" s="7">
        <v>270</v>
      </c>
      <c r="C782" s="6" t="s">
        <v>477</v>
      </c>
      <c r="D782" s="6" t="s">
        <v>3256</v>
      </c>
      <c r="E782" s="8">
        <v>26866</v>
      </c>
      <c r="F782" s="9" t="s">
        <v>120</v>
      </c>
      <c r="G782" s="6" t="s">
        <v>3257</v>
      </c>
      <c r="H782" s="6" t="s">
        <v>3258</v>
      </c>
      <c r="I782" s="6" t="s">
        <v>130</v>
      </c>
    </row>
    <row r="783" spans="1:9" ht="49.5" x14ac:dyDescent="0.3">
      <c r="A783" s="6" t="s">
        <v>3259</v>
      </c>
      <c r="B783" s="7">
        <v>4800</v>
      </c>
      <c r="C783" s="6" t="s">
        <v>148</v>
      </c>
      <c r="D783" s="6" t="s">
        <v>3260</v>
      </c>
      <c r="E783" s="8">
        <v>26845</v>
      </c>
      <c r="F783" s="9" t="s">
        <v>120</v>
      </c>
      <c r="G783" s="6" t="s">
        <v>3261</v>
      </c>
      <c r="H783" s="6" t="s">
        <v>3262</v>
      </c>
      <c r="I783" s="6" t="s">
        <v>130</v>
      </c>
    </row>
    <row r="784" spans="1:9" x14ac:dyDescent="0.3">
      <c r="A784" s="6" t="s">
        <v>3263</v>
      </c>
      <c r="B784" s="7">
        <v>1040</v>
      </c>
      <c r="C784" s="6" t="s">
        <v>148</v>
      </c>
      <c r="D784" s="6" t="s">
        <v>149</v>
      </c>
      <c r="E784" s="8">
        <v>26844</v>
      </c>
      <c r="F784" s="9" t="s">
        <v>120</v>
      </c>
      <c r="G784" s="6" t="s">
        <v>3264</v>
      </c>
      <c r="H784" s="6" t="s">
        <v>3265</v>
      </c>
      <c r="I784" s="6" t="s">
        <v>130</v>
      </c>
    </row>
    <row r="785" spans="1:9" ht="33" x14ac:dyDescent="0.3">
      <c r="A785" s="6" t="s">
        <v>3266</v>
      </c>
      <c r="B785" s="7">
        <v>150</v>
      </c>
      <c r="C785" s="6" t="s">
        <v>148</v>
      </c>
      <c r="D785" s="6" t="s">
        <v>3267</v>
      </c>
      <c r="E785" s="8">
        <v>26844</v>
      </c>
      <c r="F785" s="9" t="s">
        <v>120</v>
      </c>
      <c r="G785" s="6" t="s">
        <v>3268</v>
      </c>
      <c r="H785" s="6" t="s">
        <v>3269</v>
      </c>
      <c r="I785" s="6" t="s">
        <v>130</v>
      </c>
    </row>
    <row r="786" spans="1:9" x14ac:dyDescent="0.3">
      <c r="A786" s="6" t="s">
        <v>3270</v>
      </c>
      <c r="B786" s="7">
        <v>5010</v>
      </c>
      <c r="C786" s="6" t="s">
        <v>187</v>
      </c>
      <c r="D786" s="6" t="s">
        <v>3271</v>
      </c>
      <c r="E786" s="8">
        <v>26844</v>
      </c>
      <c r="F786" s="9" t="s">
        <v>120</v>
      </c>
      <c r="G786" s="6" t="s">
        <v>3272</v>
      </c>
      <c r="H786" s="6" t="s">
        <v>3273</v>
      </c>
      <c r="I786" s="6" t="s">
        <v>130</v>
      </c>
    </row>
    <row r="787" spans="1:9" x14ac:dyDescent="0.3">
      <c r="A787" s="6" t="s">
        <v>3274</v>
      </c>
      <c r="B787" s="7">
        <v>5830</v>
      </c>
      <c r="C787" s="6" t="s">
        <v>683</v>
      </c>
      <c r="D787" s="6" t="s">
        <v>3275</v>
      </c>
      <c r="E787" s="8">
        <v>26843</v>
      </c>
      <c r="F787" s="9" t="s">
        <v>120</v>
      </c>
      <c r="G787" s="6" t="s">
        <v>3276</v>
      </c>
      <c r="H787" s="6" t="s">
        <v>3277</v>
      </c>
      <c r="I787" s="6" t="s">
        <v>130</v>
      </c>
    </row>
    <row r="788" spans="1:9" ht="33" x14ac:dyDescent="0.3">
      <c r="A788" s="6" t="s">
        <v>3278</v>
      </c>
      <c r="B788" s="7">
        <v>2900</v>
      </c>
      <c r="C788" s="6" t="s">
        <v>563</v>
      </c>
      <c r="D788" s="6" t="s">
        <v>3279</v>
      </c>
      <c r="E788" s="8">
        <v>26841</v>
      </c>
      <c r="F788" s="9" t="s">
        <v>120</v>
      </c>
      <c r="G788" s="6" t="s">
        <v>3280</v>
      </c>
      <c r="H788" s="6" t="s">
        <v>3281</v>
      </c>
      <c r="I788" s="6" t="s">
        <v>130</v>
      </c>
    </row>
    <row r="789" spans="1:9" ht="33" x14ac:dyDescent="0.3">
      <c r="A789" s="6" t="s">
        <v>3282</v>
      </c>
      <c r="B789" s="7">
        <v>3090</v>
      </c>
      <c r="C789" s="6" t="s">
        <v>402</v>
      </c>
      <c r="D789" s="6" t="s">
        <v>3283</v>
      </c>
      <c r="E789" s="8">
        <v>26841</v>
      </c>
      <c r="F789" s="9" t="s">
        <v>120</v>
      </c>
      <c r="G789" s="6" t="s">
        <v>3284</v>
      </c>
      <c r="H789" s="6" t="s">
        <v>3285</v>
      </c>
      <c r="I789" s="6" t="s">
        <v>160</v>
      </c>
    </row>
    <row r="790" spans="1:9" x14ac:dyDescent="0.3">
      <c r="A790" s="6" t="s">
        <v>3286</v>
      </c>
      <c r="B790" s="7">
        <v>3780</v>
      </c>
      <c r="C790" s="6" t="s">
        <v>208</v>
      </c>
      <c r="D790" s="6" t="s">
        <v>3287</v>
      </c>
      <c r="E790" s="8">
        <v>26841</v>
      </c>
      <c r="F790" s="9" t="s">
        <v>120</v>
      </c>
      <c r="G790" s="6" t="s">
        <v>2265</v>
      </c>
      <c r="H790" s="6" t="s">
        <v>3288</v>
      </c>
      <c r="I790" s="6" t="s">
        <v>251</v>
      </c>
    </row>
    <row r="791" spans="1:9" x14ac:dyDescent="0.3">
      <c r="A791" s="6" t="s">
        <v>3289</v>
      </c>
      <c r="B791" s="7">
        <v>3520</v>
      </c>
      <c r="C791" s="6" t="s">
        <v>402</v>
      </c>
      <c r="D791" s="6" t="s">
        <v>3290</v>
      </c>
      <c r="E791" s="8">
        <v>26840</v>
      </c>
      <c r="F791" s="9" t="s">
        <v>120</v>
      </c>
      <c r="G791" s="6" t="s">
        <v>3291</v>
      </c>
      <c r="H791" s="6" t="s">
        <v>3292</v>
      </c>
      <c r="I791" s="6" t="s">
        <v>130</v>
      </c>
    </row>
    <row r="792" spans="1:9" ht="33" x14ac:dyDescent="0.3">
      <c r="A792" s="6" t="s">
        <v>3293</v>
      </c>
      <c r="B792" s="7">
        <v>2380</v>
      </c>
      <c r="C792" s="6" t="s">
        <v>452</v>
      </c>
      <c r="D792" s="6" t="s">
        <v>3294</v>
      </c>
      <c r="E792" s="8">
        <v>26840</v>
      </c>
      <c r="F792" s="9" t="s">
        <v>120</v>
      </c>
      <c r="G792" s="6" t="s">
        <v>3295</v>
      </c>
      <c r="H792" s="6" t="s">
        <v>3296</v>
      </c>
      <c r="I792" s="6" t="s">
        <v>130</v>
      </c>
    </row>
    <row r="793" spans="1:9" ht="33" x14ac:dyDescent="0.3">
      <c r="A793" s="6" t="s">
        <v>3297</v>
      </c>
      <c r="B793" s="7">
        <v>5300</v>
      </c>
      <c r="C793" s="6" t="s">
        <v>3298</v>
      </c>
      <c r="D793" s="6" t="s">
        <v>3299</v>
      </c>
      <c r="E793" s="8">
        <v>26836</v>
      </c>
      <c r="F793" s="9" t="s">
        <v>120</v>
      </c>
      <c r="G793" s="6" t="s">
        <v>3300</v>
      </c>
      <c r="H793" s="6" t="s">
        <v>3301</v>
      </c>
      <c r="I793" s="6" t="s">
        <v>130</v>
      </c>
    </row>
    <row r="794" spans="1:9" x14ac:dyDescent="0.3">
      <c r="A794" s="6" t="s">
        <v>3302</v>
      </c>
      <c r="B794" s="7">
        <v>3200</v>
      </c>
      <c r="C794" s="6" t="s">
        <v>3303</v>
      </c>
      <c r="D794" s="6" t="s">
        <v>3304</v>
      </c>
      <c r="E794" s="8">
        <v>26807</v>
      </c>
      <c r="F794" s="9" t="s">
        <v>120</v>
      </c>
      <c r="G794" s="6" t="s">
        <v>3305</v>
      </c>
      <c r="H794" s="6" t="s">
        <v>3306</v>
      </c>
      <c r="I794" s="6" t="s">
        <v>130</v>
      </c>
    </row>
    <row r="795" spans="1:9" x14ac:dyDescent="0.3">
      <c r="A795" s="6" t="s">
        <v>3307</v>
      </c>
      <c r="B795" s="7">
        <v>2790</v>
      </c>
      <c r="C795" s="6" t="s">
        <v>452</v>
      </c>
      <c r="D795" s="6" t="s">
        <v>149</v>
      </c>
      <c r="E795" s="8">
        <v>26784</v>
      </c>
      <c r="F795" s="9" t="s">
        <v>120</v>
      </c>
      <c r="G795" s="6" t="s">
        <v>3308</v>
      </c>
      <c r="H795" s="6" t="s">
        <v>1301</v>
      </c>
      <c r="I795" s="6" t="s">
        <v>130</v>
      </c>
    </row>
    <row r="796" spans="1:9" x14ac:dyDescent="0.3">
      <c r="A796" s="6" t="s">
        <v>3309</v>
      </c>
      <c r="B796" s="7">
        <v>6220</v>
      </c>
      <c r="C796" s="6" t="s">
        <v>214</v>
      </c>
      <c r="D796" s="6" t="s">
        <v>3310</v>
      </c>
      <c r="E796" s="8">
        <v>26661</v>
      </c>
      <c r="F796" s="9" t="s">
        <v>120</v>
      </c>
      <c r="G796" s="6" t="s">
        <v>3311</v>
      </c>
      <c r="H796" s="6" t="s">
        <v>3312</v>
      </c>
      <c r="I796" s="6" t="s">
        <v>515</v>
      </c>
    </row>
    <row r="797" spans="1:9" x14ac:dyDescent="0.3">
      <c r="A797" s="6" t="s">
        <v>3313</v>
      </c>
      <c r="B797" s="7">
        <v>4150</v>
      </c>
      <c r="C797" s="6" t="s">
        <v>148</v>
      </c>
      <c r="D797" s="6" t="s">
        <v>3314</v>
      </c>
      <c r="E797" s="8">
        <v>26436</v>
      </c>
      <c r="F797" s="9" t="s">
        <v>120</v>
      </c>
      <c r="G797" s="6" t="s">
        <v>3315</v>
      </c>
      <c r="H797" s="6" t="s">
        <v>3316</v>
      </c>
      <c r="I797" s="6" t="s">
        <v>130</v>
      </c>
    </row>
    <row r="798" spans="1:9" x14ac:dyDescent="0.3">
      <c r="A798" s="6" t="s">
        <v>3317</v>
      </c>
      <c r="B798" s="7">
        <v>7210</v>
      </c>
      <c r="C798" s="6" t="s">
        <v>1342</v>
      </c>
      <c r="D798" s="6" t="s">
        <v>3318</v>
      </c>
      <c r="E798" s="8">
        <v>26302</v>
      </c>
      <c r="F798" s="9" t="s">
        <v>120</v>
      </c>
      <c r="G798" s="6" t="s">
        <v>3319</v>
      </c>
      <c r="H798" s="6" t="s">
        <v>3320</v>
      </c>
      <c r="I798" s="6" t="s">
        <v>130</v>
      </c>
    </row>
    <row r="799" spans="1:9" x14ac:dyDescent="0.3">
      <c r="A799" s="6" t="s">
        <v>3321</v>
      </c>
      <c r="B799" s="7">
        <v>400</v>
      </c>
      <c r="C799" s="6" t="s">
        <v>683</v>
      </c>
      <c r="D799" s="6" t="s">
        <v>3322</v>
      </c>
      <c r="E799" s="8">
        <v>26039</v>
      </c>
      <c r="F799" s="9" t="s">
        <v>120</v>
      </c>
      <c r="G799" s="6" t="s">
        <v>3323</v>
      </c>
      <c r="H799" s="6" t="s">
        <v>3324</v>
      </c>
      <c r="I799" s="6" t="s">
        <v>130</v>
      </c>
    </row>
    <row r="800" spans="1:9" ht="33" x14ac:dyDescent="0.3">
      <c r="A800" s="6" t="s">
        <v>3325</v>
      </c>
      <c r="B800" s="7">
        <v>1130</v>
      </c>
      <c r="C800" s="6" t="s">
        <v>1663</v>
      </c>
      <c r="D800" s="6" t="s">
        <v>3326</v>
      </c>
      <c r="E800" s="8">
        <v>25897</v>
      </c>
      <c r="F800" s="9" t="s">
        <v>120</v>
      </c>
      <c r="G800" s="6" t="s">
        <v>3327</v>
      </c>
      <c r="H800" s="6" t="s">
        <v>3328</v>
      </c>
      <c r="I800" s="6" t="s">
        <v>130</v>
      </c>
    </row>
    <row r="801" spans="1:9" ht="33" x14ac:dyDescent="0.3">
      <c r="A801" s="6" t="s">
        <v>3329</v>
      </c>
      <c r="B801" s="7">
        <v>1680</v>
      </c>
      <c r="C801" s="6" t="s">
        <v>502</v>
      </c>
      <c r="D801" s="6" t="s">
        <v>3330</v>
      </c>
      <c r="E801" s="8">
        <v>25659</v>
      </c>
      <c r="F801" s="9" t="s">
        <v>120</v>
      </c>
      <c r="G801" s="6" t="s">
        <v>3331</v>
      </c>
      <c r="H801" s="6" t="s">
        <v>3332</v>
      </c>
      <c r="I801" s="6" t="s">
        <v>130</v>
      </c>
    </row>
    <row r="802" spans="1:9" x14ac:dyDescent="0.3">
      <c r="A802" s="6" t="s">
        <v>3333</v>
      </c>
      <c r="B802" s="7">
        <v>3550</v>
      </c>
      <c r="C802" s="6" t="s">
        <v>148</v>
      </c>
      <c r="D802" s="6" t="s">
        <v>149</v>
      </c>
      <c r="E802" s="8">
        <v>25612</v>
      </c>
      <c r="F802" s="9" t="s">
        <v>120</v>
      </c>
      <c r="G802" s="6" t="s">
        <v>3334</v>
      </c>
      <c r="H802" s="6" t="s">
        <v>3335</v>
      </c>
      <c r="I802" s="6" t="s">
        <v>130</v>
      </c>
    </row>
    <row r="803" spans="1:9" ht="33" x14ac:dyDescent="0.3">
      <c r="A803" s="6" t="s">
        <v>3336</v>
      </c>
      <c r="B803" s="7">
        <v>640</v>
      </c>
      <c r="C803" s="6" t="s">
        <v>148</v>
      </c>
      <c r="D803" s="6" t="s">
        <v>3337</v>
      </c>
      <c r="E803" s="8">
        <v>25609</v>
      </c>
      <c r="F803" s="9" t="s">
        <v>120</v>
      </c>
      <c r="G803" s="6" t="s">
        <v>3338</v>
      </c>
      <c r="H803" s="6" t="s">
        <v>784</v>
      </c>
      <c r="I803" s="6" t="s">
        <v>130</v>
      </c>
    </row>
    <row r="804" spans="1:9" x14ac:dyDescent="0.3">
      <c r="A804" s="6" t="s">
        <v>3339</v>
      </c>
      <c r="B804" s="7">
        <v>3690</v>
      </c>
      <c r="C804" s="6" t="s">
        <v>3340</v>
      </c>
      <c r="D804" s="6" t="s">
        <v>3341</v>
      </c>
      <c r="E804" s="8">
        <v>25559</v>
      </c>
      <c r="F804" s="9" t="s">
        <v>120</v>
      </c>
      <c r="G804" s="6" t="s">
        <v>3342</v>
      </c>
      <c r="H804" s="6" t="s">
        <v>3343</v>
      </c>
      <c r="I804" s="6" t="s">
        <v>130</v>
      </c>
    </row>
    <row r="805" spans="1:9" ht="33" x14ac:dyDescent="0.3">
      <c r="A805" s="6" t="s">
        <v>3344</v>
      </c>
      <c r="B805" s="7">
        <v>970</v>
      </c>
      <c r="C805" s="6" t="s">
        <v>187</v>
      </c>
      <c r="D805" s="6" t="s">
        <v>3345</v>
      </c>
      <c r="E805" s="8">
        <v>25549</v>
      </c>
      <c r="F805" s="9" t="s">
        <v>120</v>
      </c>
      <c r="G805" s="6" t="s">
        <v>3346</v>
      </c>
      <c r="H805" s="6" t="s">
        <v>3347</v>
      </c>
      <c r="I805" s="6" t="s">
        <v>391</v>
      </c>
    </row>
    <row r="806" spans="1:9" ht="33" x14ac:dyDescent="0.3">
      <c r="A806" s="6" t="s">
        <v>3348</v>
      </c>
      <c r="B806" s="7">
        <v>3300</v>
      </c>
      <c r="C806" s="6" t="s">
        <v>415</v>
      </c>
      <c r="D806" s="6" t="s">
        <v>291</v>
      </c>
      <c r="E806" s="8">
        <v>25527</v>
      </c>
      <c r="F806" s="9" t="s">
        <v>120</v>
      </c>
      <c r="G806" s="6" t="s">
        <v>3349</v>
      </c>
      <c r="H806" s="6" t="s">
        <v>3350</v>
      </c>
      <c r="I806" s="6" t="s">
        <v>130</v>
      </c>
    </row>
    <row r="807" spans="1:9" ht="33" x14ac:dyDescent="0.3">
      <c r="A807" s="6" t="s">
        <v>3351</v>
      </c>
      <c r="B807" s="7">
        <v>4250</v>
      </c>
      <c r="C807" s="6" t="s">
        <v>208</v>
      </c>
      <c r="D807" s="6" t="s">
        <v>3352</v>
      </c>
      <c r="E807" s="8">
        <v>25454</v>
      </c>
      <c r="F807" s="9" t="s">
        <v>120</v>
      </c>
      <c r="G807" s="6" t="s">
        <v>3353</v>
      </c>
      <c r="H807" s="6" t="s">
        <v>3354</v>
      </c>
      <c r="I807" s="6" t="s">
        <v>160</v>
      </c>
    </row>
    <row r="808" spans="1:9" ht="33" x14ac:dyDescent="0.3">
      <c r="A808" s="6" t="s">
        <v>3355</v>
      </c>
      <c r="B808" s="7">
        <v>3030</v>
      </c>
      <c r="C808" s="6" t="s">
        <v>148</v>
      </c>
      <c r="D808" s="6" t="s">
        <v>3356</v>
      </c>
      <c r="E808" s="8">
        <v>25336</v>
      </c>
      <c r="F808" s="9" t="s">
        <v>120</v>
      </c>
      <c r="G808" s="6" t="s">
        <v>3357</v>
      </c>
      <c r="H808" s="6" t="s">
        <v>3358</v>
      </c>
      <c r="I808" s="6" t="s">
        <v>130</v>
      </c>
    </row>
    <row r="809" spans="1:9" ht="33" x14ac:dyDescent="0.3">
      <c r="A809" s="6" t="s">
        <v>3359</v>
      </c>
      <c r="B809" s="7">
        <v>1440</v>
      </c>
      <c r="C809" s="6" t="s">
        <v>1136</v>
      </c>
      <c r="D809" s="6" t="s">
        <v>3360</v>
      </c>
      <c r="E809" s="8">
        <v>25199</v>
      </c>
      <c r="F809" s="9" t="s">
        <v>120</v>
      </c>
      <c r="G809" s="6" t="s">
        <v>3361</v>
      </c>
      <c r="H809" s="6" t="s">
        <v>3362</v>
      </c>
      <c r="I809" s="6" t="s">
        <v>160</v>
      </c>
    </row>
    <row r="810" spans="1:9" ht="33" x14ac:dyDescent="0.3">
      <c r="A810" s="6" t="s">
        <v>3363</v>
      </c>
      <c r="B810" s="7">
        <v>1790</v>
      </c>
      <c r="C810" s="6" t="s">
        <v>1663</v>
      </c>
      <c r="D810" s="6" t="s">
        <v>3364</v>
      </c>
      <c r="E810" s="8">
        <v>25199</v>
      </c>
      <c r="F810" s="9" t="s">
        <v>120</v>
      </c>
      <c r="G810" s="6" t="s">
        <v>3365</v>
      </c>
      <c r="H810" s="6" t="s">
        <v>3366</v>
      </c>
      <c r="I810" s="6" t="s">
        <v>460</v>
      </c>
    </row>
    <row r="811" spans="1:9" x14ac:dyDescent="0.3">
      <c r="A811" s="6" t="s">
        <v>3367</v>
      </c>
      <c r="B811" s="7">
        <v>70</v>
      </c>
      <c r="C811" s="6" t="s">
        <v>148</v>
      </c>
      <c r="D811" s="6" t="s">
        <v>3314</v>
      </c>
      <c r="E811" s="8">
        <v>25199</v>
      </c>
      <c r="F811" s="9" t="s">
        <v>120</v>
      </c>
      <c r="G811" s="6" t="s">
        <v>3368</v>
      </c>
      <c r="H811" s="6" t="s">
        <v>3369</v>
      </c>
      <c r="I811" s="6" t="s">
        <v>130</v>
      </c>
    </row>
    <row r="812" spans="1:9" ht="33" x14ac:dyDescent="0.3">
      <c r="A812" s="6" t="s">
        <v>3370</v>
      </c>
      <c r="B812" s="7">
        <v>2420</v>
      </c>
      <c r="C812" s="6" t="s">
        <v>981</v>
      </c>
      <c r="D812" s="6" t="s">
        <v>3371</v>
      </c>
      <c r="E812" s="8">
        <v>25199</v>
      </c>
      <c r="F812" s="9" t="s">
        <v>120</v>
      </c>
      <c r="G812" s="6" t="s">
        <v>3372</v>
      </c>
      <c r="H812" s="6" t="s">
        <v>3373</v>
      </c>
      <c r="I812" s="6" t="s">
        <v>130</v>
      </c>
    </row>
    <row r="813" spans="1:9" ht="33" x14ac:dyDescent="0.3">
      <c r="A813" s="6" t="s">
        <v>3374</v>
      </c>
      <c r="B813" s="7">
        <v>240</v>
      </c>
      <c r="C813" s="6" t="s">
        <v>148</v>
      </c>
      <c r="D813" s="6" t="s">
        <v>3375</v>
      </c>
      <c r="E813" s="8">
        <v>25199</v>
      </c>
      <c r="F813" s="9" t="s">
        <v>120</v>
      </c>
      <c r="G813" s="6" t="s">
        <v>3376</v>
      </c>
      <c r="H813" s="6" t="s">
        <v>3377</v>
      </c>
      <c r="I813" s="6" t="s">
        <v>160</v>
      </c>
    </row>
    <row r="814" spans="1:9" ht="33" x14ac:dyDescent="0.3">
      <c r="A814" s="6" t="s">
        <v>3378</v>
      </c>
      <c r="B814" s="7">
        <v>950</v>
      </c>
      <c r="C814" s="6" t="s">
        <v>3303</v>
      </c>
      <c r="D814" s="6" t="s">
        <v>3379</v>
      </c>
      <c r="E814" s="8">
        <v>25132</v>
      </c>
      <c r="F814" s="9" t="s">
        <v>120</v>
      </c>
      <c r="G814" s="6" t="s">
        <v>3380</v>
      </c>
      <c r="H814" s="6" t="s">
        <v>3381</v>
      </c>
      <c r="I814" s="6" t="s">
        <v>130</v>
      </c>
    </row>
    <row r="815" spans="1:9" ht="33" x14ac:dyDescent="0.3">
      <c r="A815" s="6" t="s">
        <v>3382</v>
      </c>
      <c r="B815" s="7">
        <v>3490</v>
      </c>
      <c r="C815" s="6" t="s">
        <v>387</v>
      </c>
      <c r="D815" s="6" t="s">
        <v>3383</v>
      </c>
      <c r="E815" s="8">
        <v>24184</v>
      </c>
      <c r="F815" s="9" t="s">
        <v>120</v>
      </c>
      <c r="G815" s="6" t="s">
        <v>3384</v>
      </c>
      <c r="H815" s="6" t="s">
        <v>3385</v>
      </c>
      <c r="I815" s="6" t="s">
        <v>130</v>
      </c>
    </row>
    <row r="816" spans="1:9" x14ac:dyDescent="0.3">
      <c r="A816" s="6" t="s">
        <v>3386</v>
      </c>
      <c r="B816" s="7">
        <v>1530</v>
      </c>
      <c r="C816" s="6" t="s">
        <v>1610</v>
      </c>
      <c r="D816" s="6" t="s">
        <v>3387</v>
      </c>
      <c r="E816" s="8">
        <v>23380</v>
      </c>
      <c r="F816" s="9" t="s">
        <v>120</v>
      </c>
      <c r="G816" s="6" t="s">
        <v>3388</v>
      </c>
      <c r="H816" s="6" t="s">
        <v>3389</v>
      </c>
      <c r="I816" s="6" t="s">
        <v>130</v>
      </c>
    </row>
    <row r="817" spans="1:9" ht="33" x14ac:dyDescent="0.3">
      <c r="A817" s="6" t="s">
        <v>3390</v>
      </c>
      <c r="B817" s="7">
        <v>100</v>
      </c>
      <c r="C817" s="6" t="s">
        <v>402</v>
      </c>
      <c r="D817" s="6" t="s">
        <v>3391</v>
      </c>
      <c r="E817" s="8">
        <v>22951</v>
      </c>
      <c r="F817" s="9" t="s">
        <v>120</v>
      </c>
      <c r="G817" s="6" t="s">
        <v>3392</v>
      </c>
      <c r="H817" s="6" t="s">
        <v>3393</v>
      </c>
      <c r="I817" s="6" t="s">
        <v>130</v>
      </c>
    </row>
    <row r="818" spans="1:9" ht="33" x14ac:dyDescent="0.3">
      <c r="A818" s="6" t="s">
        <v>3394</v>
      </c>
      <c r="B818" s="7">
        <v>120</v>
      </c>
      <c r="C818" s="6" t="s">
        <v>836</v>
      </c>
      <c r="D818" s="6" t="s">
        <v>3395</v>
      </c>
      <c r="E818" s="8">
        <v>20638</v>
      </c>
      <c r="F818" s="9" t="s">
        <v>120</v>
      </c>
      <c r="G818" s="6" t="s">
        <v>3396</v>
      </c>
      <c r="H818" s="6" t="s">
        <v>3397</v>
      </c>
      <c r="I818" s="6" t="s">
        <v>130</v>
      </c>
    </row>
    <row r="819" spans="1:9" x14ac:dyDescent="0.3">
      <c r="A819" s="6" t="s">
        <v>3398</v>
      </c>
      <c r="B819" s="7">
        <v>60</v>
      </c>
      <c r="C819" s="6" t="s">
        <v>683</v>
      </c>
      <c r="D819" s="6" t="s">
        <v>3399</v>
      </c>
      <c r="E819" s="8">
        <v>20638</v>
      </c>
      <c r="F819" s="9" t="s">
        <v>120</v>
      </c>
      <c r="G819" s="6" t="s">
        <v>901</v>
      </c>
      <c r="H819" s="6" t="s">
        <v>3400</v>
      </c>
      <c r="I819" s="6" t="s">
        <v>130</v>
      </c>
    </row>
    <row r="820" spans="1:9" ht="33" x14ac:dyDescent="0.3">
      <c r="A820" s="6" t="s">
        <v>3401</v>
      </c>
      <c r="B820" s="7">
        <v>50</v>
      </c>
      <c r="C820" s="6" t="s">
        <v>472</v>
      </c>
      <c r="D820" s="6" t="s">
        <v>3402</v>
      </c>
      <c r="E820" s="8">
        <v>20517</v>
      </c>
      <c r="F820" s="9" t="s">
        <v>120</v>
      </c>
      <c r="G820" s="6" t="s">
        <v>3403</v>
      </c>
      <c r="H820" s="6" t="s">
        <v>3404</v>
      </c>
      <c r="I820" s="6" t="s">
        <v>130</v>
      </c>
    </row>
    <row r="821" spans="1:9" x14ac:dyDescent="0.3">
      <c r="A821" s="6" t="s">
        <v>3405</v>
      </c>
      <c r="B821" s="7">
        <v>700</v>
      </c>
      <c r="C821" s="6" t="s">
        <v>1155</v>
      </c>
      <c r="D821" s="6" t="s">
        <v>291</v>
      </c>
      <c r="E821" s="8">
        <v>20517</v>
      </c>
      <c r="F821" s="9" t="s">
        <v>120</v>
      </c>
      <c r="G821" s="6" t="s">
        <v>3406</v>
      </c>
      <c r="H821" s="6" t="s">
        <v>3407</v>
      </c>
      <c r="I821" s="6" t="s">
        <v>130</v>
      </c>
    </row>
    <row r="822" spans="1:9" x14ac:dyDescent="0.3">
      <c r="A822" s="6" t="s">
        <v>3408</v>
      </c>
      <c r="B822" s="7">
        <v>3480</v>
      </c>
      <c r="C822" s="6" t="s">
        <v>525</v>
      </c>
      <c r="D822" s="6" t="s">
        <v>149</v>
      </c>
      <c r="E822" s="8">
        <v>20517</v>
      </c>
      <c r="F822" s="9" t="s">
        <v>120</v>
      </c>
      <c r="G822" s="6" t="s">
        <v>3409</v>
      </c>
      <c r="H822" s="6" t="s">
        <v>3410</v>
      </c>
      <c r="I822" s="6" t="s">
        <v>160</v>
      </c>
    </row>
  </sheetData>
  <autoFilter ref="A1:I822" xr:uid="{00000000-0009-0000-0000-000003000000}"/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A1:K1575"/>
  <sheetViews>
    <sheetView workbookViewId="0">
      <selection activeCell="D146" sqref="D146"/>
    </sheetView>
  </sheetViews>
  <sheetFormatPr defaultRowHeight="16.5" x14ac:dyDescent="0.3"/>
  <cols>
    <col min="1" max="1" width="25.5" style="18" bestFit="1" customWidth="1"/>
    <col min="2" max="2" width="9.25" style="18" bestFit="1" customWidth="1"/>
    <col min="3" max="3" width="30.5" style="18" bestFit="1" customWidth="1"/>
    <col min="4" max="4" width="30.625" style="18" customWidth="1"/>
    <col min="5" max="5" width="11.125" style="18" bestFit="1" customWidth="1"/>
    <col min="6" max="6" width="7.375" style="18" bestFit="1" customWidth="1"/>
    <col min="7" max="7" width="30.5" style="18" bestFit="1" customWidth="1"/>
    <col min="8" max="8" width="30.625" style="18" customWidth="1"/>
    <col min="9" max="9" width="15.125" style="18" bestFit="1" customWidth="1"/>
  </cols>
  <sheetData>
    <row r="1" spans="1:11" x14ac:dyDescent="0.3">
      <c r="A1" s="17" t="s">
        <v>108</v>
      </c>
      <c r="B1" s="17" t="s">
        <v>109</v>
      </c>
      <c r="C1" s="17" t="s">
        <v>110</v>
      </c>
      <c r="D1" s="17" t="s">
        <v>111</v>
      </c>
      <c r="E1" s="17" t="s">
        <v>112</v>
      </c>
      <c r="F1" s="17" t="s">
        <v>113</v>
      </c>
      <c r="G1" s="17" t="s">
        <v>114</v>
      </c>
      <c r="H1" s="17" t="s">
        <v>115</v>
      </c>
      <c r="I1" s="17" t="s">
        <v>116</v>
      </c>
      <c r="J1" s="18"/>
      <c r="K1" s="18"/>
    </row>
    <row r="2" spans="1:11" x14ac:dyDescent="0.3">
      <c r="A2" s="19" t="s">
        <v>9391</v>
      </c>
      <c r="B2" s="20">
        <v>148930</v>
      </c>
      <c r="C2" s="19" t="s">
        <v>1028</v>
      </c>
      <c r="D2" s="19" t="s">
        <v>9392</v>
      </c>
      <c r="E2" s="21">
        <v>44782</v>
      </c>
      <c r="F2" s="22" t="s">
        <v>120</v>
      </c>
      <c r="G2" s="19" t="s">
        <v>3411</v>
      </c>
      <c r="H2" s="19" t="s">
        <v>3412</v>
      </c>
      <c r="I2" s="19" t="s">
        <v>160</v>
      </c>
      <c r="J2" s="18"/>
      <c r="K2" s="18"/>
    </row>
    <row r="3" spans="1:11" x14ac:dyDescent="0.3">
      <c r="A3" s="19" t="s">
        <v>9382</v>
      </c>
      <c r="B3" s="20">
        <v>107600</v>
      </c>
      <c r="C3" s="19" t="s">
        <v>452</v>
      </c>
      <c r="D3" s="19" t="s">
        <v>9383</v>
      </c>
      <c r="E3" s="21">
        <v>44777</v>
      </c>
      <c r="F3" s="22" t="s">
        <v>120</v>
      </c>
      <c r="G3" s="19" t="s">
        <v>3413</v>
      </c>
      <c r="H3" s="23" t="s">
        <v>9384</v>
      </c>
      <c r="I3" s="19" t="s">
        <v>191</v>
      </c>
      <c r="J3" s="18"/>
      <c r="K3" s="18"/>
    </row>
    <row r="4" spans="1:11" x14ac:dyDescent="0.3">
      <c r="A4" s="19" t="s">
        <v>3414</v>
      </c>
      <c r="B4" s="20">
        <v>430700</v>
      </c>
      <c r="C4" s="19" t="s">
        <v>156</v>
      </c>
      <c r="D4" s="19" t="s">
        <v>3415</v>
      </c>
      <c r="E4" s="21">
        <v>44777</v>
      </c>
      <c r="F4" s="22" t="s">
        <v>120</v>
      </c>
      <c r="G4" s="19" t="s">
        <v>3416</v>
      </c>
      <c r="H4" s="19"/>
      <c r="I4" s="19" t="s">
        <v>130</v>
      </c>
      <c r="J4" s="18"/>
      <c r="K4" s="18"/>
    </row>
    <row r="5" spans="1:11" x14ac:dyDescent="0.3">
      <c r="A5" s="19" t="s">
        <v>3417</v>
      </c>
      <c r="B5" s="20">
        <v>418210</v>
      </c>
      <c r="C5" s="19" t="s">
        <v>156</v>
      </c>
      <c r="D5" s="19" t="s">
        <v>3418</v>
      </c>
      <c r="E5" s="21">
        <v>44771</v>
      </c>
      <c r="F5" s="22" t="s">
        <v>120</v>
      </c>
      <c r="G5" s="19" t="s">
        <v>3419</v>
      </c>
      <c r="H5" s="19"/>
      <c r="I5" s="19" t="s">
        <v>130</v>
      </c>
      <c r="J5" s="18"/>
      <c r="K5" s="18"/>
    </row>
    <row r="6" spans="1:11" x14ac:dyDescent="0.3">
      <c r="A6" s="19" t="s">
        <v>3420</v>
      </c>
      <c r="B6" s="20">
        <v>368600</v>
      </c>
      <c r="C6" s="19" t="s">
        <v>2223</v>
      </c>
      <c r="D6" s="19" t="s">
        <v>3421</v>
      </c>
      <c r="E6" s="21">
        <v>44771</v>
      </c>
      <c r="F6" s="22" t="s">
        <v>120</v>
      </c>
      <c r="G6" s="19" t="s">
        <v>1874</v>
      </c>
      <c r="H6" s="19" t="s">
        <v>3422</v>
      </c>
      <c r="I6" s="19" t="s">
        <v>160</v>
      </c>
      <c r="J6" s="18"/>
      <c r="K6" s="18"/>
    </row>
    <row r="7" spans="1:11" x14ac:dyDescent="0.3">
      <c r="A7" s="19" t="s">
        <v>3423</v>
      </c>
      <c r="B7" s="20">
        <v>365340</v>
      </c>
      <c r="C7" s="19" t="s">
        <v>441</v>
      </c>
      <c r="D7" s="19" t="s">
        <v>3424</v>
      </c>
      <c r="E7" s="21">
        <v>44770</v>
      </c>
      <c r="F7" s="22" t="s">
        <v>120</v>
      </c>
      <c r="G7" s="19" t="s">
        <v>3425</v>
      </c>
      <c r="H7" s="19" t="s">
        <v>3426</v>
      </c>
      <c r="I7" s="19" t="s">
        <v>181</v>
      </c>
      <c r="J7" s="18"/>
      <c r="K7" s="18"/>
    </row>
    <row r="8" spans="1:11" ht="33" x14ac:dyDescent="0.3">
      <c r="A8" s="19" t="s">
        <v>3427</v>
      </c>
      <c r="B8" s="20">
        <v>397030</v>
      </c>
      <c r="C8" s="19" t="s">
        <v>253</v>
      </c>
      <c r="D8" s="19" t="s">
        <v>3428</v>
      </c>
      <c r="E8" s="21">
        <v>44770</v>
      </c>
      <c r="F8" s="22" t="s">
        <v>120</v>
      </c>
      <c r="G8" s="19" t="s">
        <v>3429</v>
      </c>
      <c r="H8" s="19" t="s">
        <v>3430</v>
      </c>
      <c r="I8" s="19" t="s">
        <v>620</v>
      </c>
      <c r="J8" s="18"/>
      <c r="K8" s="18"/>
    </row>
    <row r="9" spans="1:11" x14ac:dyDescent="0.3">
      <c r="A9" s="19" t="s">
        <v>3431</v>
      </c>
      <c r="B9" s="20">
        <v>424760</v>
      </c>
      <c r="C9" s="19" t="s">
        <v>156</v>
      </c>
      <c r="D9" s="19" t="s">
        <v>3432</v>
      </c>
      <c r="E9" s="21">
        <v>44764</v>
      </c>
      <c r="F9" s="22" t="s">
        <v>120</v>
      </c>
      <c r="G9" s="19" t="s">
        <v>3433</v>
      </c>
      <c r="H9" s="19" t="s">
        <v>3434</v>
      </c>
      <c r="I9" s="19" t="s">
        <v>130</v>
      </c>
      <c r="J9" s="18"/>
      <c r="K9" s="18"/>
    </row>
    <row r="10" spans="1:11" x14ac:dyDescent="0.3">
      <c r="A10" s="19" t="s">
        <v>3435</v>
      </c>
      <c r="B10" s="20">
        <v>328130</v>
      </c>
      <c r="C10" s="19" t="s">
        <v>203</v>
      </c>
      <c r="D10" s="19" t="s">
        <v>3436</v>
      </c>
      <c r="E10" s="21">
        <v>44763</v>
      </c>
      <c r="F10" s="22" t="s">
        <v>120</v>
      </c>
      <c r="G10" s="19" t="s">
        <v>3437</v>
      </c>
      <c r="H10" s="19" t="s">
        <v>3438</v>
      </c>
      <c r="I10" s="19" t="s">
        <v>130</v>
      </c>
      <c r="J10" s="18"/>
      <c r="K10" s="18"/>
    </row>
    <row r="11" spans="1:11" x14ac:dyDescent="0.3">
      <c r="A11" s="19" t="s">
        <v>3439</v>
      </c>
      <c r="B11" s="20">
        <v>403870</v>
      </c>
      <c r="C11" s="19" t="s">
        <v>563</v>
      </c>
      <c r="D11" s="19" t="s">
        <v>3440</v>
      </c>
      <c r="E11" s="21">
        <v>44757</v>
      </c>
      <c r="F11" s="22" t="s">
        <v>120</v>
      </c>
      <c r="G11" s="19" t="s">
        <v>3441</v>
      </c>
      <c r="H11" s="19" t="s">
        <v>3442</v>
      </c>
      <c r="I11" s="19" t="s">
        <v>160</v>
      </c>
      <c r="J11" s="18"/>
      <c r="K11" s="18"/>
    </row>
    <row r="12" spans="1:11" x14ac:dyDescent="0.3">
      <c r="A12" s="19" t="s">
        <v>3443</v>
      </c>
      <c r="B12" s="20">
        <v>426670</v>
      </c>
      <c r="C12" s="19" t="s">
        <v>156</v>
      </c>
      <c r="D12" s="19" t="s">
        <v>156</v>
      </c>
      <c r="E12" s="21">
        <v>44756</v>
      </c>
      <c r="F12" s="22" t="s">
        <v>120</v>
      </c>
      <c r="G12" s="19" t="s">
        <v>3444</v>
      </c>
      <c r="H12" s="19"/>
      <c r="I12" s="19"/>
      <c r="J12" s="18"/>
      <c r="K12" s="18"/>
    </row>
    <row r="13" spans="1:11" x14ac:dyDescent="0.3">
      <c r="A13" s="19" t="s">
        <v>3445</v>
      </c>
      <c r="B13" s="20">
        <v>112290</v>
      </c>
      <c r="C13" s="19" t="s">
        <v>452</v>
      </c>
      <c r="D13" s="19" t="s">
        <v>3446</v>
      </c>
      <c r="E13" s="21">
        <v>44756</v>
      </c>
      <c r="F13" s="22" t="s">
        <v>9399</v>
      </c>
      <c r="G13" s="19" t="s">
        <v>3447</v>
      </c>
      <c r="H13" s="19" t="s">
        <v>3448</v>
      </c>
      <c r="I13" s="19" t="s">
        <v>191</v>
      </c>
      <c r="J13" s="18"/>
      <c r="K13" s="18"/>
    </row>
    <row r="14" spans="1:11" ht="66" x14ac:dyDescent="0.3">
      <c r="A14" s="19" t="s">
        <v>3449</v>
      </c>
      <c r="B14" s="20">
        <v>402030</v>
      </c>
      <c r="C14" s="19" t="s">
        <v>203</v>
      </c>
      <c r="D14" s="19" t="s">
        <v>3450</v>
      </c>
      <c r="E14" s="21">
        <v>44749</v>
      </c>
      <c r="F14" s="22" t="s">
        <v>120</v>
      </c>
      <c r="G14" s="19" t="s">
        <v>3451</v>
      </c>
      <c r="H14" s="19" t="s">
        <v>3452</v>
      </c>
      <c r="I14" s="19" t="s">
        <v>130</v>
      </c>
      <c r="J14" s="18"/>
      <c r="K14" s="18"/>
    </row>
    <row r="15" spans="1:11" ht="33" x14ac:dyDescent="0.3">
      <c r="A15" s="19" t="s">
        <v>3453</v>
      </c>
      <c r="B15" s="20">
        <v>396270</v>
      </c>
      <c r="C15" s="19" t="s">
        <v>332</v>
      </c>
      <c r="D15" s="19" t="s">
        <v>3454</v>
      </c>
      <c r="E15" s="21">
        <v>44743</v>
      </c>
      <c r="F15" s="22" t="s">
        <v>120</v>
      </c>
      <c r="G15" s="19" t="s">
        <v>3455</v>
      </c>
      <c r="H15" s="19" t="s">
        <v>3456</v>
      </c>
      <c r="I15" s="19" t="s">
        <v>160</v>
      </c>
      <c r="J15" s="18"/>
      <c r="K15" s="18"/>
    </row>
    <row r="16" spans="1:11" x14ac:dyDescent="0.3">
      <c r="A16" s="19" t="s">
        <v>3457</v>
      </c>
      <c r="B16" s="20">
        <v>425290</v>
      </c>
      <c r="C16" s="19" t="s">
        <v>156</v>
      </c>
      <c r="D16" s="19" t="s">
        <v>3458</v>
      </c>
      <c r="E16" s="21">
        <v>44742</v>
      </c>
      <c r="F16" s="22" t="s">
        <v>120</v>
      </c>
      <c r="G16" s="19" t="s">
        <v>3459</v>
      </c>
      <c r="H16" s="19"/>
      <c r="I16" s="19" t="s">
        <v>130</v>
      </c>
      <c r="J16" s="18"/>
      <c r="K16" s="18"/>
    </row>
    <row r="17" spans="1:11" x14ac:dyDescent="0.3">
      <c r="A17" s="19" t="s">
        <v>3460</v>
      </c>
      <c r="B17" s="20">
        <v>422040</v>
      </c>
      <c r="C17" s="19" t="s">
        <v>156</v>
      </c>
      <c r="D17" s="19" t="s">
        <v>3461</v>
      </c>
      <c r="E17" s="21">
        <v>44740</v>
      </c>
      <c r="F17" s="22" t="s">
        <v>120</v>
      </c>
      <c r="G17" s="19" t="s">
        <v>3462</v>
      </c>
      <c r="H17" s="19"/>
      <c r="I17" s="19" t="s">
        <v>130</v>
      </c>
      <c r="J17" s="18"/>
      <c r="K17" s="18"/>
    </row>
    <row r="18" spans="1:11" x14ac:dyDescent="0.3">
      <c r="A18" s="19" t="s">
        <v>3463</v>
      </c>
      <c r="B18" s="20">
        <v>421800</v>
      </c>
      <c r="C18" s="19" t="s">
        <v>156</v>
      </c>
      <c r="D18" s="19" t="s">
        <v>3432</v>
      </c>
      <c r="E18" s="21">
        <v>44736</v>
      </c>
      <c r="F18" s="22" t="s">
        <v>120</v>
      </c>
      <c r="G18" s="19" t="s">
        <v>3464</v>
      </c>
      <c r="H18" s="19"/>
      <c r="I18" s="19" t="s">
        <v>130</v>
      </c>
      <c r="J18" s="18"/>
      <c r="K18" s="18"/>
    </row>
    <row r="19" spans="1:11" ht="33" x14ac:dyDescent="0.3">
      <c r="A19" s="19" t="s">
        <v>3465</v>
      </c>
      <c r="B19" s="20">
        <v>412350</v>
      </c>
      <c r="C19" s="19" t="s">
        <v>563</v>
      </c>
      <c r="D19" s="19" t="s">
        <v>3466</v>
      </c>
      <c r="E19" s="21">
        <v>44736</v>
      </c>
      <c r="F19" s="22" t="s">
        <v>120</v>
      </c>
      <c r="G19" s="19" t="s">
        <v>3467</v>
      </c>
      <c r="H19" s="19" t="s">
        <v>3468</v>
      </c>
      <c r="I19" s="19" t="s">
        <v>123</v>
      </c>
      <c r="J19" s="18"/>
      <c r="K19" s="18"/>
    </row>
    <row r="20" spans="1:11" ht="33" x14ac:dyDescent="0.3">
      <c r="A20" s="19" t="s">
        <v>3469</v>
      </c>
      <c r="B20" s="20">
        <v>310210</v>
      </c>
      <c r="C20" s="19" t="s">
        <v>242</v>
      </c>
      <c r="D20" s="19" t="s">
        <v>3470</v>
      </c>
      <c r="E20" s="21">
        <v>44736</v>
      </c>
      <c r="F20" s="22" t="s">
        <v>120</v>
      </c>
      <c r="G20" s="19" t="s">
        <v>3471</v>
      </c>
      <c r="H20" s="19" t="s">
        <v>3472</v>
      </c>
      <c r="I20" s="19" t="s">
        <v>460</v>
      </c>
      <c r="J20" s="18"/>
      <c r="K20" s="18"/>
    </row>
    <row r="21" spans="1:11" ht="33" x14ac:dyDescent="0.3">
      <c r="A21" s="19" t="s">
        <v>3473</v>
      </c>
      <c r="B21" s="20">
        <v>377460</v>
      </c>
      <c r="C21" s="19" t="s">
        <v>1331</v>
      </c>
      <c r="D21" s="19" t="s">
        <v>3474</v>
      </c>
      <c r="E21" s="21">
        <v>44735</v>
      </c>
      <c r="F21" s="22" t="s">
        <v>120</v>
      </c>
      <c r="G21" s="19" t="s">
        <v>3475</v>
      </c>
      <c r="H21" s="19" t="s">
        <v>3476</v>
      </c>
      <c r="I21" s="19" t="s">
        <v>646</v>
      </c>
      <c r="J21" s="18"/>
      <c r="K21" s="18"/>
    </row>
    <row r="22" spans="1:11" x14ac:dyDescent="0.3">
      <c r="A22" s="19" t="s">
        <v>3477</v>
      </c>
      <c r="B22" s="20">
        <v>424140</v>
      </c>
      <c r="C22" s="19" t="s">
        <v>156</v>
      </c>
      <c r="D22" s="19" t="s">
        <v>3415</v>
      </c>
      <c r="E22" s="21">
        <v>44735</v>
      </c>
      <c r="F22" s="22" t="s">
        <v>120</v>
      </c>
      <c r="G22" s="19" t="s">
        <v>3478</v>
      </c>
      <c r="H22" s="19"/>
      <c r="I22" s="19" t="s">
        <v>130</v>
      </c>
      <c r="J22" s="18"/>
      <c r="K22" s="18"/>
    </row>
    <row r="23" spans="1:11" x14ac:dyDescent="0.3">
      <c r="A23" s="19" t="s">
        <v>3479</v>
      </c>
      <c r="B23" s="20">
        <v>148780</v>
      </c>
      <c r="C23" s="19" t="s">
        <v>203</v>
      </c>
      <c r="D23" s="19" t="s">
        <v>3480</v>
      </c>
      <c r="E23" s="21">
        <v>44732</v>
      </c>
      <c r="F23" s="22" t="s">
        <v>120</v>
      </c>
      <c r="G23" s="19" t="s">
        <v>3481</v>
      </c>
      <c r="H23" s="19" t="s">
        <v>3482</v>
      </c>
      <c r="I23" s="19" t="s">
        <v>130</v>
      </c>
      <c r="J23" s="18"/>
      <c r="K23" s="18"/>
    </row>
    <row r="24" spans="1:11" ht="33" x14ac:dyDescent="0.3">
      <c r="A24" s="19" t="s">
        <v>3483</v>
      </c>
      <c r="B24" s="20">
        <v>382900</v>
      </c>
      <c r="C24" s="19" t="s">
        <v>353</v>
      </c>
      <c r="D24" s="19" t="s">
        <v>3484</v>
      </c>
      <c r="E24" s="21">
        <v>44729</v>
      </c>
      <c r="F24" s="22" t="s">
        <v>120</v>
      </c>
      <c r="G24" s="19" t="s">
        <v>3485</v>
      </c>
      <c r="H24" s="19"/>
      <c r="I24" s="19" t="s">
        <v>251</v>
      </c>
      <c r="J24" s="18"/>
      <c r="K24" s="18"/>
    </row>
    <row r="25" spans="1:11" x14ac:dyDescent="0.3">
      <c r="A25" s="19" t="s">
        <v>3486</v>
      </c>
      <c r="B25" s="20">
        <v>362320</v>
      </c>
      <c r="C25" s="19" t="s">
        <v>962</v>
      </c>
      <c r="D25" s="19" t="s">
        <v>3487</v>
      </c>
      <c r="E25" s="21">
        <v>44715</v>
      </c>
      <c r="F25" s="22" t="s">
        <v>120</v>
      </c>
      <c r="G25" s="19" t="s">
        <v>3488</v>
      </c>
      <c r="H25" s="19" t="s">
        <v>3489</v>
      </c>
      <c r="I25" s="19" t="s">
        <v>460</v>
      </c>
      <c r="J25" s="18"/>
      <c r="K25" s="18"/>
    </row>
    <row r="26" spans="1:11" x14ac:dyDescent="0.3">
      <c r="A26" s="19" t="s">
        <v>3490</v>
      </c>
      <c r="B26" s="20">
        <v>418170</v>
      </c>
      <c r="C26" s="19" t="s">
        <v>156</v>
      </c>
      <c r="D26" s="19" t="s">
        <v>3458</v>
      </c>
      <c r="E26" s="21">
        <v>44707</v>
      </c>
      <c r="F26" s="22" t="s">
        <v>120</v>
      </c>
      <c r="G26" s="19" t="s">
        <v>3491</v>
      </c>
      <c r="H26" s="19"/>
      <c r="I26" s="19" t="s">
        <v>130</v>
      </c>
      <c r="J26" s="18"/>
      <c r="K26" s="18"/>
    </row>
    <row r="27" spans="1:11" x14ac:dyDescent="0.3">
      <c r="A27" s="19" t="s">
        <v>3492</v>
      </c>
      <c r="B27" s="20">
        <v>399720</v>
      </c>
      <c r="C27" s="19" t="s">
        <v>332</v>
      </c>
      <c r="D27" s="19" t="s">
        <v>3493</v>
      </c>
      <c r="E27" s="21">
        <v>44701</v>
      </c>
      <c r="F27" s="22" t="s">
        <v>120</v>
      </c>
      <c r="G27" s="19" t="s">
        <v>3494</v>
      </c>
      <c r="H27" s="19" t="s">
        <v>3495</v>
      </c>
      <c r="I27" s="19" t="s">
        <v>160</v>
      </c>
      <c r="J27" s="18"/>
      <c r="K27" s="18"/>
    </row>
    <row r="28" spans="1:11" x14ac:dyDescent="0.3">
      <c r="A28" s="19" t="s">
        <v>3496</v>
      </c>
      <c r="B28" s="20">
        <v>389260</v>
      </c>
      <c r="C28" s="19" t="s">
        <v>447</v>
      </c>
      <c r="D28" s="19" t="s">
        <v>3497</v>
      </c>
      <c r="E28" s="21">
        <v>44697</v>
      </c>
      <c r="F28" s="22" t="s">
        <v>120</v>
      </c>
      <c r="G28" s="19" t="s">
        <v>3498</v>
      </c>
      <c r="H28" s="19" t="s">
        <v>3499</v>
      </c>
      <c r="I28" s="19" t="s">
        <v>130</v>
      </c>
      <c r="J28" s="18"/>
      <c r="K28" s="18"/>
    </row>
    <row r="29" spans="1:11" x14ac:dyDescent="0.3">
      <c r="A29" s="19" t="s">
        <v>3500</v>
      </c>
      <c r="B29" s="20">
        <v>415580</v>
      </c>
      <c r="C29" s="19" t="s">
        <v>156</v>
      </c>
      <c r="D29" s="19" t="s">
        <v>3432</v>
      </c>
      <c r="E29" s="21">
        <v>44680</v>
      </c>
      <c r="F29" s="22" t="s">
        <v>120</v>
      </c>
      <c r="G29" s="19" t="s">
        <v>3501</v>
      </c>
      <c r="H29" s="19"/>
      <c r="I29" s="19" t="s">
        <v>130</v>
      </c>
      <c r="J29" s="18"/>
      <c r="K29" s="18"/>
    </row>
    <row r="30" spans="1:11" x14ac:dyDescent="0.3">
      <c r="A30" s="19" t="s">
        <v>3502</v>
      </c>
      <c r="B30" s="20">
        <v>419270</v>
      </c>
      <c r="C30" s="19" t="s">
        <v>156</v>
      </c>
      <c r="D30" s="19" t="s">
        <v>3503</v>
      </c>
      <c r="E30" s="21">
        <v>44679</v>
      </c>
      <c r="F30" s="22" t="s">
        <v>120</v>
      </c>
      <c r="G30" s="19" t="s">
        <v>3504</v>
      </c>
      <c r="H30" s="19"/>
      <c r="I30" s="19" t="s">
        <v>130</v>
      </c>
      <c r="J30" s="18"/>
      <c r="K30" s="18"/>
    </row>
    <row r="31" spans="1:11" ht="33" x14ac:dyDescent="0.3">
      <c r="A31" s="19" t="s">
        <v>3505</v>
      </c>
      <c r="B31" s="20">
        <v>389140</v>
      </c>
      <c r="C31" s="19" t="s">
        <v>362</v>
      </c>
      <c r="D31" s="19" t="s">
        <v>3506</v>
      </c>
      <c r="E31" s="21">
        <v>44679</v>
      </c>
      <c r="F31" s="22" t="s">
        <v>120</v>
      </c>
      <c r="G31" s="19" t="s">
        <v>3507</v>
      </c>
      <c r="H31" s="19" t="s">
        <v>3508</v>
      </c>
      <c r="I31" s="19" t="s">
        <v>130</v>
      </c>
      <c r="J31" s="18"/>
      <c r="K31" s="18"/>
    </row>
    <row r="32" spans="1:11" x14ac:dyDescent="0.3">
      <c r="A32" s="19" t="s">
        <v>3509</v>
      </c>
      <c r="B32" s="20">
        <v>405640</v>
      </c>
      <c r="C32" s="19" t="s">
        <v>156</v>
      </c>
      <c r="D32" s="19" t="s">
        <v>3510</v>
      </c>
      <c r="E32" s="21">
        <v>44678</v>
      </c>
      <c r="F32" s="22" t="s">
        <v>120</v>
      </c>
      <c r="G32" s="19" t="s">
        <v>3511</v>
      </c>
      <c r="H32" s="19"/>
      <c r="I32" s="19" t="s">
        <v>130</v>
      </c>
      <c r="J32" s="18"/>
      <c r="K32" s="18"/>
    </row>
    <row r="33" spans="1:11" x14ac:dyDescent="0.3">
      <c r="A33" s="19" t="s">
        <v>3512</v>
      </c>
      <c r="B33" s="20">
        <v>412930</v>
      </c>
      <c r="C33" s="19" t="s">
        <v>156</v>
      </c>
      <c r="D33" s="19" t="s">
        <v>3458</v>
      </c>
      <c r="E33" s="21">
        <v>44672</v>
      </c>
      <c r="F33" s="22" t="s">
        <v>120</v>
      </c>
      <c r="G33" s="19" t="s">
        <v>3513</v>
      </c>
      <c r="H33" s="19"/>
      <c r="I33" s="19" t="s">
        <v>130</v>
      </c>
      <c r="J33" s="18"/>
      <c r="K33" s="18"/>
    </row>
    <row r="34" spans="1:11" x14ac:dyDescent="0.3">
      <c r="A34" s="19" t="s">
        <v>3514</v>
      </c>
      <c r="B34" s="20">
        <v>413600</v>
      </c>
      <c r="C34" s="19" t="s">
        <v>156</v>
      </c>
      <c r="D34" s="19" t="s">
        <v>3515</v>
      </c>
      <c r="E34" s="21">
        <v>44658</v>
      </c>
      <c r="F34" s="22" t="s">
        <v>120</v>
      </c>
      <c r="G34" s="19" t="s">
        <v>3516</v>
      </c>
      <c r="H34" s="19"/>
      <c r="I34" s="19" t="s">
        <v>130</v>
      </c>
      <c r="J34" s="18"/>
      <c r="K34" s="18"/>
    </row>
    <row r="35" spans="1:11" ht="33" x14ac:dyDescent="0.3">
      <c r="A35" s="19" t="s">
        <v>3517</v>
      </c>
      <c r="B35" s="20">
        <v>388050</v>
      </c>
      <c r="C35" s="19" t="s">
        <v>353</v>
      </c>
      <c r="D35" s="19" t="s">
        <v>3518</v>
      </c>
      <c r="E35" s="21">
        <v>44652</v>
      </c>
      <c r="F35" s="22" t="s">
        <v>120</v>
      </c>
      <c r="G35" s="19" t="s">
        <v>3519</v>
      </c>
      <c r="H35" s="19" t="s">
        <v>3520</v>
      </c>
      <c r="I35" s="19" t="s">
        <v>160</v>
      </c>
      <c r="J35" s="18"/>
      <c r="K35" s="18"/>
    </row>
    <row r="36" spans="1:11" x14ac:dyDescent="0.3">
      <c r="A36" s="19" t="s">
        <v>3521</v>
      </c>
      <c r="B36" s="20">
        <v>413630</v>
      </c>
      <c r="C36" s="19" t="s">
        <v>156</v>
      </c>
      <c r="D36" s="19" t="s">
        <v>3458</v>
      </c>
      <c r="E36" s="21">
        <v>44651</v>
      </c>
      <c r="F36" s="22" t="s">
        <v>120</v>
      </c>
      <c r="G36" s="19" t="s">
        <v>3522</v>
      </c>
      <c r="H36" s="19"/>
      <c r="I36" s="19" t="s">
        <v>130</v>
      </c>
      <c r="J36" s="18"/>
      <c r="K36" s="18"/>
    </row>
    <row r="37" spans="1:11" x14ac:dyDescent="0.3">
      <c r="A37" s="19" t="s">
        <v>3523</v>
      </c>
      <c r="B37" s="20">
        <v>396300</v>
      </c>
      <c r="C37" s="19" t="s">
        <v>1028</v>
      </c>
      <c r="D37" s="19" t="s">
        <v>3524</v>
      </c>
      <c r="E37" s="21">
        <v>44644</v>
      </c>
      <c r="F37" s="22" t="s">
        <v>120</v>
      </c>
      <c r="G37" s="19" t="s">
        <v>3525</v>
      </c>
      <c r="H37" s="19" t="s">
        <v>3526</v>
      </c>
      <c r="I37" s="19" t="s">
        <v>191</v>
      </c>
      <c r="J37" s="18"/>
      <c r="K37" s="18"/>
    </row>
    <row r="38" spans="1:11" ht="33" x14ac:dyDescent="0.3">
      <c r="A38" s="19" t="s">
        <v>3527</v>
      </c>
      <c r="B38" s="20">
        <v>366030</v>
      </c>
      <c r="C38" s="19" t="s">
        <v>858</v>
      </c>
      <c r="D38" s="19" t="s">
        <v>3528</v>
      </c>
      <c r="E38" s="21">
        <v>44643</v>
      </c>
      <c r="F38" s="22" t="s">
        <v>120</v>
      </c>
      <c r="G38" s="19" t="s">
        <v>3529</v>
      </c>
      <c r="H38" s="19" t="s">
        <v>3530</v>
      </c>
      <c r="I38" s="19" t="s">
        <v>160</v>
      </c>
      <c r="J38" s="18"/>
      <c r="K38" s="18"/>
    </row>
    <row r="39" spans="1:11" ht="33" x14ac:dyDescent="0.3">
      <c r="A39" s="19" t="s">
        <v>3531</v>
      </c>
      <c r="B39" s="20">
        <v>388720</v>
      </c>
      <c r="C39" s="19" t="s">
        <v>563</v>
      </c>
      <c r="D39" s="19" t="s">
        <v>3532</v>
      </c>
      <c r="E39" s="21">
        <v>44638</v>
      </c>
      <c r="F39" s="22" t="s">
        <v>120</v>
      </c>
      <c r="G39" s="19" t="s">
        <v>3533</v>
      </c>
      <c r="H39" s="19" t="s">
        <v>3534</v>
      </c>
      <c r="I39" s="19" t="s">
        <v>460</v>
      </c>
      <c r="J39" s="18"/>
      <c r="K39" s="18"/>
    </row>
    <row r="40" spans="1:11" ht="33" x14ac:dyDescent="0.3">
      <c r="A40" s="19" t="s">
        <v>3535</v>
      </c>
      <c r="B40" s="20">
        <v>288980</v>
      </c>
      <c r="C40" s="19" t="s">
        <v>203</v>
      </c>
      <c r="D40" s="19" t="s">
        <v>3536</v>
      </c>
      <c r="E40" s="21">
        <v>44630</v>
      </c>
      <c r="F40" s="22" t="s">
        <v>120</v>
      </c>
      <c r="G40" s="19" t="s">
        <v>3537</v>
      </c>
      <c r="H40" s="19" t="s">
        <v>3538</v>
      </c>
      <c r="I40" s="19" t="s">
        <v>160</v>
      </c>
      <c r="J40" s="18"/>
      <c r="K40" s="18"/>
    </row>
    <row r="41" spans="1:11" x14ac:dyDescent="0.3">
      <c r="A41" s="19" t="s">
        <v>3539</v>
      </c>
      <c r="B41" s="20">
        <v>408920</v>
      </c>
      <c r="C41" s="19" t="s">
        <v>156</v>
      </c>
      <c r="D41" s="19" t="s">
        <v>3458</v>
      </c>
      <c r="E41" s="21">
        <v>44627</v>
      </c>
      <c r="F41" s="22" t="s">
        <v>120</v>
      </c>
      <c r="G41" s="19" t="s">
        <v>3540</v>
      </c>
      <c r="H41" s="19"/>
      <c r="I41" s="19" t="s">
        <v>130</v>
      </c>
      <c r="J41" s="18"/>
      <c r="K41" s="18"/>
    </row>
    <row r="42" spans="1:11" x14ac:dyDescent="0.3">
      <c r="A42" s="19" t="s">
        <v>3541</v>
      </c>
      <c r="B42" s="20">
        <v>376930</v>
      </c>
      <c r="C42" s="19" t="s">
        <v>198</v>
      </c>
      <c r="D42" s="19" t="s">
        <v>3542</v>
      </c>
      <c r="E42" s="21">
        <v>44623</v>
      </c>
      <c r="F42" s="22" t="s">
        <v>120</v>
      </c>
      <c r="G42" s="19" t="s">
        <v>3543</v>
      </c>
      <c r="H42" s="19" t="s">
        <v>3544</v>
      </c>
      <c r="I42" s="19" t="s">
        <v>160</v>
      </c>
      <c r="J42" s="18"/>
      <c r="K42" s="18"/>
    </row>
    <row r="43" spans="1:11" x14ac:dyDescent="0.3">
      <c r="A43" s="19" t="s">
        <v>3545</v>
      </c>
      <c r="B43" s="20">
        <v>146320</v>
      </c>
      <c r="C43" s="19" t="s">
        <v>332</v>
      </c>
      <c r="D43" s="19" t="s">
        <v>3546</v>
      </c>
      <c r="E43" s="21">
        <v>44623</v>
      </c>
      <c r="F43" s="22" t="s">
        <v>120</v>
      </c>
      <c r="G43" s="19" t="s">
        <v>3547</v>
      </c>
      <c r="H43" s="19" t="s">
        <v>3548</v>
      </c>
      <c r="I43" s="19" t="s">
        <v>160</v>
      </c>
      <c r="J43" s="18"/>
      <c r="K43" s="18"/>
    </row>
    <row r="44" spans="1:11" x14ac:dyDescent="0.3">
      <c r="A44" s="19" t="s">
        <v>3549</v>
      </c>
      <c r="B44" s="20">
        <v>371950</v>
      </c>
      <c r="C44" s="19" t="s">
        <v>260</v>
      </c>
      <c r="D44" s="19" t="s">
        <v>3550</v>
      </c>
      <c r="E44" s="21">
        <v>44620</v>
      </c>
      <c r="F44" s="22" t="s">
        <v>120</v>
      </c>
      <c r="G44" s="19" t="s">
        <v>3551</v>
      </c>
      <c r="H44" s="19" t="s">
        <v>3552</v>
      </c>
      <c r="I44" s="19" t="s">
        <v>160</v>
      </c>
      <c r="J44" s="18"/>
      <c r="K44" s="18"/>
    </row>
    <row r="45" spans="1:11" x14ac:dyDescent="0.3">
      <c r="A45" s="19" t="s">
        <v>3553</v>
      </c>
      <c r="B45" s="20">
        <v>330730</v>
      </c>
      <c r="C45" s="19" t="s">
        <v>148</v>
      </c>
      <c r="D45" s="19" t="s">
        <v>3554</v>
      </c>
      <c r="E45" s="21">
        <v>44617</v>
      </c>
      <c r="F45" s="22" t="s">
        <v>120</v>
      </c>
      <c r="G45" s="19" t="s">
        <v>3555</v>
      </c>
      <c r="H45" s="19" t="s">
        <v>3556</v>
      </c>
      <c r="I45" s="19" t="s">
        <v>130</v>
      </c>
      <c r="J45" s="18"/>
      <c r="K45" s="18"/>
    </row>
    <row r="46" spans="1:11" x14ac:dyDescent="0.3">
      <c r="A46" s="19" t="s">
        <v>3557</v>
      </c>
      <c r="B46" s="20">
        <v>406760</v>
      </c>
      <c r="C46" s="19" t="s">
        <v>156</v>
      </c>
      <c r="D46" s="19" t="s">
        <v>3458</v>
      </c>
      <c r="E46" s="21">
        <v>44617</v>
      </c>
      <c r="F46" s="22" t="s">
        <v>120</v>
      </c>
      <c r="G46" s="19" t="s">
        <v>3558</v>
      </c>
      <c r="H46" s="19"/>
      <c r="I46" s="19" t="s">
        <v>130</v>
      </c>
      <c r="J46" s="18"/>
      <c r="K46" s="18"/>
    </row>
    <row r="47" spans="1:11" x14ac:dyDescent="0.3">
      <c r="A47" s="19" t="s">
        <v>3559</v>
      </c>
      <c r="B47" s="20">
        <v>365900</v>
      </c>
      <c r="C47" s="19" t="s">
        <v>3560</v>
      </c>
      <c r="D47" s="19" t="s">
        <v>3561</v>
      </c>
      <c r="E47" s="21">
        <v>44616</v>
      </c>
      <c r="F47" s="22" t="s">
        <v>120</v>
      </c>
      <c r="G47" s="19" t="s">
        <v>3562</v>
      </c>
      <c r="H47" s="19" t="s">
        <v>3563</v>
      </c>
      <c r="I47" s="19" t="s">
        <v>130</v>
      </c>
      <c r="J47" s="18"/>
      <c r="K47" s="18"/>
    </row>
    <row r="48" spans="1:11" ht="33" x14ac:dyDescent="0.3">
      <c r="A48" s="19" t="s">
        <v>3564</v>
      </c>
      <c r="B48" s="20">
        <v>370090</v>
      </c>
      <c r="C48" s="19" t="s">
        <v>485</v>
      </c>
      <c r="D48" s="19" t="s">
        <v>3565</v>
      </c>
      <c r="E48" s="21">
        <v>44615</v>
      </c>
      <c r="F48" s="22" t="s">
        <v>120</v>
      </c>
      <c r="G48" s="19" t="s">
        <v>3566</v>
      </c>
      <c r="H48" s="19" t="s">
        <v>3567</v>
      </c>
      <c r="I48" s="19" t="s">
        <v>160</v>
      </c>
      <c r="J48" s="18"/>
      <c r="K48" s="18"/>
    </row>
    <row r="49" spans="1:11" ht="33" x14ac:dyDescent="0.3">
      <c r="A49" s="19" t="s">
        <v>3568</v>
      </c>
      <c r="B49" s="20">
        <v>251120</v>
      </c>
      <c r="C49" s="19" t="s">
        <v>242</v>
      </c>
      <c r="D49" s="19" t="s">
        <v>3569</v>
      </c>
      <c r="E49" s="21">
        <v>44613</v>
      </c>
      <c r="F49" s="22" t="s">
        <v>120</v>
      </c>
      <c r="G49" s="19" t="s">
        <v>3570</v>
      </c>
      <c r="H49" s="19" t="s">
        <v>3571</v>
      </c>
      <c r="I49" s="19" t="s">
        <v>460</v>
      </c>
      <c r="J49" s="18"/>
      <c r="K49" s="18"/>
    </row>
    <row r="50" spans="1:11" x14ac:dyDescent="0.3">
      <c r="A50" s="19" t="s">
        <v>3572</v>
      </c>
      <c r="B50" s="20">
        <v>409570</v>
      </c>
      <c r="C50" s="19" t="s">
        <v>156</v>
      </c>
      <c r="D50" s="19" t="s">
        <v>3458</v>
      </c>
      <c r="E50" s="21">
        <v>44613</v>
      </c>
      <c r="F50" s="22" t="s">
        <v>120</v>
      </c>
      <c r="G50" s="19" t="s">
        <v>3573</v>
      </c>
      <c r="H50" s="19"/>
      <c r="I50" s="19" t="s">
        <v>130</v>
      </c>
      <c r="J50" s="18"/>
      <c r="K50" s="18"/>
    </row>
    <row r="51" spans="1:11" x14ac:dyDescent="0.3">
      <c r="A51" s="19" t="s">
        <v>3574</v>
      </c>
      <c r="B51" s="20">
        <v>405350</v>
      </c>
      <c r="C51" s="19" t="s">
        <v>156</v>
      </c>
      <c r="D51" s="19" t="s">
        <v>3461</v>
      </c>
      <c r="E51" s="21">
        <v>44610</v>
      </c>
      <c r="F51" s="22" t="s">
        <v>120</v>
      </c>
      <c r="G51" s="19" t="s">
        <v>3478</v>
      </c>
      <c r="H51" s="19"/>
      <c r="I51" s="19" t="s">
        <v>130</v>
      </c>
      <c r="J51" s="18"/>
      <c r="K51" s="18"/>
    </row>
    <row r="52" spans="1:11" x14ac:dyDescent="0.3">
      <c r="A52" s="19" t="s">
        <v>3575</v>
      </c>
      <c r="B52" s="20">
        <v>211050</v>
      </c>
      <c r="C52" s="19" t="s">
        <v>277</v>
      </c>
      <c r="D52" s="19" t="s">
        <v>3576</v>
      </c>
      <c r="E52" s="21">
        <v>44608</v>
      </c>
      <c r="F52" s="22" t="s">
        <v>120</v>
      </c>
      <c r="G52" s="19" t="s">
        <v>3577</v>
      </c>
      <c r="H52" s="19" t="s">
        <v>3578</v>
      </c>
      <c r="I52" s="19" t="s">
        <v>130</v>
      </c>
      <c r="J52" s="18"/>
      <c r="K52" s="18"/>
    </row>
    <row r="53" spans="1:11" ht="33" x14ac:dyDescent="0.3">
      <c r="A53" s="19" t="s">
        <v>3579</v>
      </c>
      <c r="B53" s="20">
        <v>137080</v>
      </c>
      <c r="C53" s="19" t="s">
        <v>563</v>
      </c>
      <c r="D53" s="19" t="s">
        <v>3580</v>
      </c>
      <c r="E53" s="21">
        <v>44600</v>
      </c>
      <c r="F53" s="22" t="s">
        <v>120</v>
      </c>
      <c r="G53" s="19" t="s">
        <v>3581</v>
      </c>
      <c r="H53" s="19" t="s">
        <v>3582</v>
      </c>
      <c r="I53" s="19" t="s">
        <v>160</v>
      </c>
      <c r="J53" s="18"/>
      <c r="K53" s="18"/>
    </row>
    <row r="54" spans="1:11" x14ac:dyDescent="0.3">
      <c r="A54" s="19" t="s">
        <v>3583</v>
      </c>
      <c r="B54" s="20">
        <v>136410</v>
      </c>
      <c r="C54" s="19" t="s">
        <v>208</v>
      </c>
      <c r="D54" s="19" t="s">
        <v>3584</v>
      </c>
      <c r="E54" s="21">
        <v>44599</v>
      </c>
      <c r="F54" s="22" t="s">
        <v>120</v>
      </c>
      <c r="G54" s="19" t="s">
        <v>3585</v>
      </c>
      <c r="H54" s="19" t="s">
        <v>3586</v>
      </c>
      <c r="I54" s="19" t="s">
        <v>391</v>
      </c>
      <c r="J54" s="18"/>
      <c r="K54" s="18"/>
    </row>
    <row r="55" spans="1:11" ht="33" x14ac:dyDescent="0.3">
      <c r="A55" s="19" t="s">
        <v>3587</v>
      </c>
      <c r="B55" s="20">
        <v>276040</v>
      </c>
      <c r="C55" s="19" t="s">
        <v>203</v>
      </c>
      <c r="D55" s="19" t="s">
        <v>3588</v>
      </c>
      <c r="E55" s="21">
        <v>44596</v>
      </c>
      <c r="F55" s="22" t="s">
        <v>120</v>
      </c>
      <c r="G55" s="19" t="s">
        <v>3589</v>
      </c>
      <c r="H55" s="19" t="s">
        <v>3590</v>
      </c>
      <c r="I55" s="19" t="s">
        <v>130</v>
      </c>
      <c r="J55" s="18"/>
      <c r="K55" s="18"/>
    </row>
    <row r="56" spans="1:11" ht="33" x14ac:dyDescent="0.3">
      <c r="A56" s="19" t="s">
        <v>3591</v>
      </c>
      <c r="B56" s="20">
        <v>377330</v>
      </c>
      <c r="C56" s="19" t="s">
        <v>353</v>
      </c>
      <c r="D56" s="19" t="s">
        <v>3592</v>
      </c>
      <c r="E56" s="21">
        <v>44596</v>
      </c>
      <c r="F56" s="22" t="s">
        <v>120</v>
      </c>
      <c r="G56" s="19" t="s">
        <v>3593</v>
      </c>
      <c r="H56" s="19"/>
      <c r="I56" s="19" t="s">
        <v>160</v>
      </c>
      <c r="J56" s="18"/>
      <c r="K56" s="18"/>
    </row>
    <row r="57" spans="1:11" ht="49.5" x14ac:dyDescent="0.3">
      <c r="A57" s="19" t="s">
        <v>3594</v>
      </c>
      <c r="B57" s="20">
        <v>179530</v>
      </c>
      <c r="C57" s="19" t="s">
        <v>402</v>
      </c>
      <c r="D57" s="19" t="s">
        <v>3595</v>
      </c>
      <c r="E57" s="21">
        <v>44585</v>
      </c>
      <c r="F57" s="22" t="s">
        <v>120</v>
      </c>
      <c r="G57" s="19" t="s">
        <v>3596</v>
      </c>
      <c r="H57" s="19"/>
      <c r="I57" s="19" t="s">
        <v>620</v>
      </c>
      <c r="J57" s="18"/>
      <c r="K57" s="18"/>
    </row>
    <row r="58" spans="1:11" x14ac:dyDescent="0.3">
      <c r="A58" s="19" t="s">
        <v>3597</v>
      </c>
      <c r="B58" s="20">
        <v>102370</v>
      </c>
      <c r="C58" s="19" t="s">
        <v>1610</v>
      </c>
      <c r="D58" s="19" t="s">
        <v>3598</v>
      </c>
      <c r="E58" s="21">
        <v>44585</v>
      </c>
      <c r="F58" s="22" t="s">
        <v>120</v>
      </c>
      <c r="G58" s="19" t="s">
        <v>3599</v>
      </c>
      <c r="H58" s="19" t="s">
        <v>3600</v>
      </c>
      <c r="I58" s="19" t="s">
        <v>130</v>
      </c>
      <c r="J58" s="18"/>
      <c r="K58" s="18"/>
    </row>
    <row r="59" spans="1:11" x14ac:dyDescent="0.3">
      <c r="A59" s="19" t="s">
        <v>3601</v>
      </c>
      <c r="B59" s="20">
        <v>404950</v>
      </c>
      <c r="C59" s="19" t="s">
        <v>148</v>
      </c>
      <c r="D59" s="19" t="s">
        <v>3602</v>
      </c>
      <c r="E59" s="21">
        <v>44581</v>
      </c>
      <c r="F59" s="22" t="s">
        <v>120</v>
      </c>
      <c r="G59" s="19" t="s">
        <v>3603</v>
      </c>
      <c r="H59" s="19"/>
      <c r="I59" s="19" t="s">
        <v>130</v>
      </c>
      <c r="J59" s="18"/>
      <c r="K59" s="18"/>
    </row>
    <row r="60" spans="1:11" x14ac:dyDescent="0.3">
      <c r="A60" s="19" t="s">
        <v>3604</v>
      </c>
      <c r="B60" s="20">
        <v>353590</v>
      </c>
      <c r="C60" s="19" t="s">
        <v>1770</v>
      </c>
      <c r="D60" s="19" t="s">
        <v>3605</v>
      </c>
      <c r="E60" s="21">
        <v>44581</v>
      </c>
      <c r="F60" s="22" t="s">
        <v>120</v>
      </c>
      <c r="G60" s="19" t="s">
        <v>3606</v>
      </c>
      <c r="H60" s="19" t="s">
        <v>3607</v>
      </c>
      <c r="I60" s="19" t="s">
        <v>160</v>
      </c>
      <c r="J60" s="18"/>
      <c r="K60" s="18"/>
    </row>
    <row r="61" spans="1:11" ht="33" x14ac:dyDescent="0.3">
      <c r="A61" s="19" t="s">
        <v>3608</v>
      </c>
      <c r="B61" s="20">
        <v>200350</v>
      </c>
      <c r="C61" s="19" t="s">
        <v>362</v>
      </c>
      <c r="D61" s="19" t="s">
        <v>3609</v>
      </c>
      <c r="E61" s="21">
        <v>44560</v>
      </c>
      <c r="F61" s="22" t="s">
        <v>120</v>
      </c>
      <c r="G61" s="19" t="s">
        <v>3610</v>
      </c>
      <c r="H61" s="19" t="s">
        <v>3611</v>
      </c>
      <c r="I61" s="19" t="s">
        <v>130</v>
      </c>
      <c r="J61" s="18"/>
      <c r="K61" s="18"/>
    </row>
    <row r="62" spans="1:11" x14ac:dyDescent="0.3">
      <c r="A62" s="19" t="s">
        <v>3612</v>
      </c>
      <c r="B62" s="20">
        <v>400560</v>
      </c>
      <c r="C62" s="19" t="s">
        <v>156</v>
      </c>
      <c r="D62" s="19" t="s">
        <v>3613</v>
      </c>
      <c r="E62" s="21">
        <v>44557</v>
      </c>
      <c r="F62" s="22" t="s">
        <v>120</v>
      </c>
      <c r="G62" s="19" t="s">
        <v>3614</v>
      </c>
      <c r="H62" s="19"/>
      <c r="I62" s="19" t="s">
        <v>130</v>
      </c>
      <c r="J62" s="18"/>
      <c r="K62" s="18"/>
    </row>
    <row r="63" spans="1:11" x14ac:dyDescent="0.3">
      <c r="A63" s="19" t="s">
        <v>3615</v>
      </c>
      <c r="B63" s="20">
        <v>396770</v>
      </c>
      <c r="C63" s="19" t="s">
        <v>156</v>
      </c>
      <c r="D63" s="19" t="s">
        <v>3461</v>
      </c>
      <c r="E63" s="21">
        <v>44554</v>
      </c>
      <c r="F63" s="22" t="s">
        <v>120</v>
      </c>
      <c r="G63" s="19" t="s">
        <v>3616</v>
      </c>
      <c r="H63" s="19"/>
      <c r="I63" s="19" t="s">
        <v>130</v>
      </c>
      <c r="J63" s="18"/>
      <c r="K63" s="18"/>
    </row>
    <row r="64" spans="1:11" x14ac:dyDescent="0.3">
      <c r="A64" s="19" t="s">
        <v>3617</v>
      </c>
      <c r="B64" s="20">
        <v>397880</v>
      </c>
      <c r="C64" s="19" t="s">
        <v>156</v>
      </c>
      <c r="D64" s="19" t="s">
        <v>3432</v>
      </c>
      <c r="E64" s="21">
        <v>44550</v>
      </c>
      <c r="F64" s="22" t="s">
        <v>120</v>
      </c>
      <c r="G64" s="19" t="s">
        <v>3618</v>
      </c>
      <c r="H64" s="19"/>
      <c r="I64" s="19" t="s">
        <v>130</v>
      </c>
      <c r="J64" s="18"/>
      <c r="K64" s="18"/>
    </row>
    <row r="65" spans="1:11" x14ac:dyDescent="0.3">
      <c r="A65" s="19" t="s">
        <v>3619</v>
      </c>
      <c r="B65" s="20">
        <v>400840</v>
      </c>
      <c r="C65" s="19" t="s">
        <v>156</v>
      </c>
      <c r="D65" s="19" t="s">
        <v>3458</v>
      </c>
      <c r="E65" s="21">
        <v>44550</v>
      </c>
      <c r="F65" s="22" t="s">
        <v>120</v>
      </c>
      <c r="G65" s="19" t="s">
        <v>3620</v>
      </c>
      <c r="H65" s="19"/>
      <c r="I65" s="19" t="s">
        <v>130</v>
      </c>
      <c r="J65" s="18"/>
      <c r="K65" s="18"/>
    </row>
    <row r="66" spans="1:11" x14ac:dyDescent="0.3">
      <c r="A66" s="19" t="s">
        <v>3621</v>
      </c>
      <c r="B66" s="20">
        <v>298870</v>
      </c>
      <c r="C66" s="19" t="s">
        <v>148</v>
      </c>
      <c r="D66" s="19" t="s">
        <v>3622</v>
      </c>
      <c r="E66" s="21">
        <v>44546</v>
      </c>
      <c r="F66" s="22" t="s">
        <v>120</v>
      </c>
      <c r="G66" s="19" t="s">
        <v>3623</v>
      </c>
      <c r="H66" s="19" t="s">
        <v>3624</v>
      </c>
      <c r="I66" s="19" t="s">
        <v>160</v>
      </c>
      <c r="J66" s="18"/>
      <c r="K66" s="18"/>
    </row>
    <row r="67" spans="1:11" x14ac:dyDescent="0.3">
      <c r="A67" s="19" t="s">
        <v>3625</v>
      </c>
      <c r="B67" s="20">
        <v>199800</v>
      </c>
      <c r="C67" s="19" t="s">
        <v>253</v>
      </c>
      <c r="D67" s="19" t="s">
        <v>3626</v>
      </c>
      <c r="E67" s="21">
        <v>44540</v>
      </c>
      <c r="F67" s="22" t="s">
        <v>120</v>
      </c>
      <c r="G67" s="19" t="s">
        <v>3627</v>
      </c>
      <c r="H67" s="19" t="s">
        <v>3628</v>
      </c>
      <c r="I67" s="19" t="s">
        <v>130</v>
      </c>
      <c r="J67" s="18"/>
      <c r="K67" s="18"/>
    </row>
    <row r="68" spans="1:11" x14ac:dyDescent="0.3">
      <c r="A68" s="19" t="s">
        <v>3629</v>
      </c>
      <c r="B68" s="20">
        <v>397500</v>
      </c>
      <c r="C68" s="19" t="s">
        <v>156</v>
      </c>
      <c r="D68" s="19" t="s">
        <v>156</v>
      </c>
      <c r="E68" s="21">
        <v>44532</v>
      </c>
      <c r="F68" s="22" t="s">
        <v>120</v>
      </c>
      <c r="G68" s="19" t="s">
        <v>3630</v>
      </c>
      <c r="H68" s="19"/>
      <c r="I68" s="19" t="s">
        <v>130</v>
      </c>
      <c r="J68" s="18"/>
      <c r="K68" s="18"/>
    </row>
    <row r="69" spans="1:11" x14ac:dyDescent="0.3">
      <c r="A69" s="19" t="s">
        <v>3631</v>
      </c>
      <c r="B69" s="20">
        <v>377480</v>
      </c>
      <c r="C69" s="19" t="s">
        <v>203</v>
      </c>
      <c r="D69" s="19" t="s">
        <v>3632</v>
      </c>
      <c r="E69" s="21">
        <v>44523</v>
      </c>
      <c r="F69" s="22" t="s">
        <v>120</v>
      </c>
      <c r="G69" s="19" t="s">
        <v>3633</v>
      </c>
      <c r="H69" s="19" t="s">
        <v>3634</v>
      </c>
      <c r="I69" s="19" t="s">
        <v>160</v>
      </c>
      <c r="J69" s="18"/>
      <c r="K69" s="18"/>
    </row>
    <row r="70" spans="1:11" x14ac:dyDescent="0.3">
      <c r="A70" s="19" t="s">
        <v>3635</v>
      </c>
      <c r="B70" s="20">
        <v>361570</v>
      </c>
      <c r="C70" s="19" t="s">
        <v>286</v>
      </c>
      <c r="D70" s="19" t="s">
        <v>3636</v>
      </c>
      <c r="E70" s="21">
        <v>44522</v>
      </c>
      <c r="F70" s="22" t="s">
        <v>120</v>
      </c>
      <c r="G70" s="19" t="s">
        <v>3637</v>
      </c>
      <c r="H70" s="19" t="s">
        <v>3638</v>
      </c>
      <c r="I70" s="19" t="s">
        <v>130</v>
      </c>
      <c r="J70" s="18"/>
      <c r="K70" s="18"/>
    </row>
    <row r="71" spans="1:11" x14ac:dyDescent="0.3">
      <c r="A71" s="19" t="s">
        <v>3639</v>
      </c>
      <c r="B71" s="20">
        <v>222160</v>
      </c>
      <c r="C71" s="19" t="s">
        <v>563</v>
      </c>
      <c r="D71" s="19" t="s">
        <v>3640</v>
      </c>
      <c r="E71" s="21">
        <v>44518</v>
      </c>
      <c r="F71" s="22" t="s">
        <v>127</v>
      </c>
      <c r="G71" s="19" t="s">
        <v>3641</v>
      </c>
      <c r="H71" s="19" t="s">
        <v>3642</v>
      </c>
      <c r="I71" s="19" t="s">
        <v>160</v>
      </c>
      <c r="J71" s="18"/>
      <c r="K71" s="18"/>
    </row>
    <row r="72" spans="1:11" ht="33" x14ac:dyDescent="0.3">
      <c r="A72" s="19" t="s">
        <v>3643</v>
      </c>
      <c r="B72" s="20">
        <v>290090</v>
      </c>
      <c r="C72" s="19" t="s">
        <v>203</v>
      </c>
      <c r="D72" s="19" t="s">
        <v>3644</v>
      </c>
      <c r="E72" s="21">
        <v>44517</v>
      </c>
      <c r="F72" s="22" t="s">
        <v>120</v>
      </c>
      <c r="G72" s="19" t="s">
        <v>3645</v>
      </c>
      <c r="H72" s="19" t="s">
        <v>3646</v>
      </c>
      <c r="I72" s="19" t="s">
        <v>160</v>
      </c>
      <c r="J72" s="18"/>
      <c r="K72" s="18"/>
    </row>
    <row r="73" spans="1:11" ht="49.5" x14ac:dyDescent="0.3">
      <c r="A73" s="19" t="s">
        <v>3647</v>
      </c>
      <c r="B73" s="20">
        <v>372800</v>
      </c>
      <c r="C73" s="19" t="s">
        <v>203</v>
      </c>
      <c r="D73" s="19" t="s">
        <v>3648</v>
      </c>
      <c r="E73" s="21">
        <v>44511</v>
      </c>
      <c r="F73" s="22" t="s">
        <v>120</v>
      </c>
      <c r="G73" s="19" t="s">
        <v>3649</v>
      </c>
      <c r="H73" s="19" t="s">
        <v>3650</v>
      </c>
      <c r="I73" s="19" t="s">
        <v>130</v>
      </c>
      <c r="J73" s="18"/>
      <c r="K73" s="18"/>
    </row>
    <row r="74" spans="1:11" x14ac:dyDescent="0.3">
      <c r="A74" s="19" t="s">
        <v>3651</v>
      </c>
      <c r="B74" s="20">
        <v>311320</v>
      </c>
      <c r="C74" s="19" t="s">
        <v>260</v>
      </c>
      <c r="D74" s="19" t="s">
        <v>3652</v>
      </c>
      <c r="E74" s="21">
        <v>44511</v>
      </c>
      <c r="F74" s="22" t="s">
        <v>120</v>
      </c>
      <c r="G74" s="19" t="s">
        <v>3653</v>
      </c>
      <c r="H74" s="19" t="s">
        <v>3654</v>
      </c>
      <c r="I74" s="19" t="s">
        <v>160</v>
      </c>
      <c r="J74" s="18"/>
      <c r="K74" s="18"/>
    </row>
    <row r="75" spans="1:11" ht="33" x14ac:dyDescent="0.3">
      <c r="A75" s="19" t="s">
        <v>3655</v>
      </c>
      <c r="B75" s="20">
        <v>376300</v>
      </c>
      <c r="C75" s="19" t="s">
        <v>203</v>
      </c>
      <c r="D75" s="19" t="s">
        <v>3656</v>
      </c>
      <c r="E75" s="21">
        <v>44510</v>
      </c>
      <c r="F75" s="22" t="s">
        <v>120</v>
      </c>
      <c r="G75" s="19" t="s">
        <v>3657</v>
      </c>
      <c r="H75" s="19" t="s">
        <v>3658</v>
      </c>
      <c r="I75" s="19" t="s">
        <v>130</v>
      </c>
      <c r="J75" s="18"/>
      <c r="K75" s="18"/>
    </row>
    <row r="76" spans="1:11" ht="33" x14ac:dyDescent="0.3">
      <c r="A76" s="19" t="s">
        <v>3659</v>
      </c>
      <c r="B76" s="20">
        <v>357880</v>
      </c>
      <c r="C76" s="19" t="s">
        <v>203</v>
      </c>
      <c r="D76" s="19" t="s">
        <v>3660</v>
      </c>
      <c r="E76" s="21">
        <v>44510</v>
      </c>
      <c r="F76" s="22" t="s">
        <v>120</v>
      </c>
      <c r="G76" s="19" t="s">
        <v>3661</v>
      </c>
      <c r="H76" s="19" t="s">
        <v>3662</v>
      </c>
      <c r="I76" s="19" t="s">
        <v>130</v>
      </c>
      <c r="J76" s="18"/>
      <c r="K76" s="18"/>
    </row>
    <row r="77" spans="1:11" ht="66" x14ac:dyDescent="0.3">
      <c r="A77" s="19" t="s">
        <v>3663</v>
      </c>
      <c r="B77" s="20">
        <v>389030</v>
      </c>
      <c r="C77" s="19" t="s">
        <v>253</v>
      </c>
      <c r="D77" s="19" t="s">
        <v>3664</v>
      </c>
      <c r="E77" s="21">
        <v>44508</v>
      </c>
      <c r="F77" s="22" t="s">
        <v>120</v>
      </c>
      <c r="G77" s="19" t="s">
        <v>3665</v>
      </c>
      <c r="H77" s="19" t="s">
        <v>3666</v>
      </c>
      <c r="I77" s="19" t="s">
        <v>130</v>
      </c>
      <c r="J77" s="18"/>
      <c r="K77" s="18"/>
    </row>
    <row r="78" spans="1:11" x14ac:dyDescent="0.3">
      <c r="A78" s="19" t="s">
        <v>3667</v>
      </c>
      <c r="B78" s="20">
        <v>376180</v>
      </c>
      <c r="C78" s="19" t="s">
        <v>2223</v>
      </c>
      <c r="D78" s="19" t="s">
        <v>3668</v>
      </c>
      <c r="E78" s="21">
        <v>44503</v>
      </c>
      <c r="F78" s="22" t="s">
        <v>120</v>
      </c>
      <c r="G78" s="19" t="s">
        <v>3669</v>
      </c>
      <c r="H78" s="19" t="s">
        <v>3670</v>
      </c>
      <c r="I78" s="19" t="s">
        <v>460</v>
      </c>
      <c r="J78" s="18"/>
      <c r="K78" s="18"/>
    </row>
    <row r="79" spans="1:11" x14ac:dyDescent="0.3">
      <c r="A79" s="19" t="s">
        <v>3671</v>
      </c>
      <c r="B79" s="20">
        <v>348370</v>
      </c>
      <c r="C79" s="19" t="s">
        <v>441</v>
      </c>
      <c r="D79" s="19" t="s">
        <v>3672</v>
      </c>
      <c r="E79" s="21">
        <v>44501</v>
      </c>
      <c r="F79" s="22" t="s">
        <v>120</v>
      </c>
      <c r="G79" s="19" t="s">
        <v>3673</v>
      </c>
      <c r="H79" s="19" t="s">
        <v>3674</v>
      </c>
      <c r="I79" s="19" t="s">
        <v>212</v>
      </c>
      <c r="J79" s="18"/>
      <c r="K79" s="18"/>
    </row>
    <row r="80" spans="1:11" x14ac:dyDescent="0.3">
      <c r="A80" s="19" t="s">
        <v>3675</v>
      </c>
      <c r="B80" s="20">
        <v>377450</v>
      </c>
      <c r="C80" s="19" t="s">
        <v>945</v>
      </c>
      <c r="D80" s="19" t="s">
        <v>3676</v>
      </c>
      <c r="E80" s="21">
        <v>44498</v>
      </c>
      <c r="F80" s="22" t="s">
        <v>120</v>
      </c>
      <c r="G80" s="19" t="s">
        <v>3677</v>
      </c>
      <c r="H80" s="19" t="s">
        <v>3678</v>
      </c>
      <c r="I80" s="19" t="s">
        <v>130</v>
      </c>
      <c r="J80" s="18"/>
      <c r="K80" s="18"/>
    </row>
    <row r="81" spans="1:11" x14ac:dyDescent="0.3">
      <c r="A81" s="19" t="s">
        <v>3679</v>
      </c>
      <c r="B81" s="20">
        <v>382800</v>
      </c>
      <c r="C81" s="19" t="s">
        <v>563</v>
      </c>
      <c r="D81" s="19" t="s">
        <v>3680</v>
      </c>
      <c r="E81" s="21">
        <v>44498</v>
      </c>
      <c r="F81" s="22" t="s">
        <v>120</v>
      </c>
      <c r="G81" s="19" t="s">
        <v>3681</v>
      </c>
      <c r="H81" s="19" t="s">
        <v>3682</v>
      </c>
      <c r="I81" s="19" t="s">
        <v>160</v>
      </c>
      <c r="J81" s="18"/>
      <c r="K81" s="18"/>
    </row>
    <row r="82" spans="1:11" ht="49.5" x14ac:dyDescent="0.3">
      <c r="A82" s="19" t="s">
        <v>3683</v>
      </c>
      <c r="B82" s="20">
        <v>114840</v>
      </c>
      <c r="C82" s="19" t="s">
        <v>452</v>
      </c>
      <c r="D82" s="19" t="s">
        <v>3684</v>
      </c>
      <c r="E82" s="21">
        <v>44497</v>
      </c>
      <c r="F82" s="22" t="s">
        <v>120</v>
      </c>
      <c r="G82" s="19" t="s">
        <v>3685</v>
      </c>
      <c r="H82" s="19" t="s">
        <v>3686</v>
      </c>
      <c r="I82" s="19" t="s">
        <v>130</v>
      </c>
      <c r="J82" s="18"/>
      <c r="K82" s="18"/>
    </row>
    <row r="83" spans="1:11" x14ac:dyDescent="0.3">
      <c r="A83" s="19" t="s">
        <v>3687</v>
      </c>
      <c r="B83" s="20">
        <v>261780</v>
      </c>
      <c r="C83" s="19" t="s">
        <v>253</v>
      </c>
      <c r="D83" s="19" t="s">
        <v>3688</v>
      </c>
      <c r="E83" s="21">
        <v>44491</v>
      </c>
      <c r="F83" s="22" t="s">
        <v>120</v>
      </c>
      <c r="G83" s="19" t="s">
        <v>3689</v>
      </c>
      <c r="H83" s="19" t="s">
        <v>3690</v>
      </c>
      <c r="I83" s="19" t="s">
        <v>160</v>
      </c>
      <c r="J83" s="18"/>
      <c r="K83" s="18"/>
    </row>
    <row r="84" spans="1:11" ht="33" x14ac:dyDescent="0.3">
      <c r="A84" s="19" t="s">
        <v>3691</v>
      </c>
      <c r="B84" s="20">
        <v>382480</v>
      </c>
      <c r="C84" s="19" t="s">
        <v>563</v>
      </c>
      <c r="D84" s="19" t="s">
        <v>3692</v>
      </c>
      <c r="E84" s="21">
        <v>44490</v>
      </c>
      <c r="F84" s="22" t="s">
        <v>120</v>
      </c>
      <c r="G84" s="19" t="s">
        <v>3693</v>
      </c>
      <c r="H84" s="19" t="s">
        <v>3694</v>
      </c>
      <c r="I84" s="19" t="s">
        <v>123</v>
      </c>
      <c r="J84" s="18"/>
      <c r="K84" s="18"/>
    </row>
    <row r="85" spans="1:11" x14ac:dyDescent="0.3">
      <c r="A85" s="19" t="s">
        <v>3695</v>
      </c>
      <c r="B85" s="20">
        <v>391710</v>
      </c>
      <c r="C85" s="19" t="s">
        <v>203</v>
      </c>
      <c r="D85" s="19" t="s">
        <v>3696</v>
      </c>
      <c r="E85" s="21">
        <v>44484</v>
      </c>
      <c r="F85" s="22" t="s">
        <v>120</v>
      </c>
      <c r="G85" s="19" t="s">
        <v>3697</v>
      </c>
      <c r="H85" s="19"/>
      <c r="I85" s="19" t="s">
        <v>160</v>
      </c>
      <c r="J85" s="18"/>
      <c r="K85" s="18"/>
    </row>
    <row r="86" spans="1:11" x14ac:dyDescent="0.3">
      <c r="A86" s="19" t="s">
        <v>3698</v>
      </c>
      <c r="B86" s="20">
        <v>376290</v>
      </c>
      <c r="C86" s="19" t="s">
        <v>260</v>
      </c>
      <c r="D86" s="19" t="s">
        <v>3699</v>
      </c>
      <c r="E86" s="21">
        <v>44477</v>
      </c>
      <c r="F86" s="22" t="s">
        <v>120</v>
      </c>
      <c r="G86" s="19" t="s">
        <v>3700</v>
      </c>
      <c r="H86" s="19" t="s">
        <v>3701</v>
      </c>
      <c r="I86" s="19" t="s">
        <v>160</v>
      </c>
      <c r="J86" s="18"/>
      <c r="K86" s="18"/>
    </row>
    <row r="87" spans="1:11" x14ac:dyDescent="0.3">
      <c r="A87" s="19" t="s">
        <v>3702</v>
      </c>
      <c r="B87" s="20">
        <v>159010</v>
      </c>
      <c r="C87" s="19" t="s">
        <v>538</v>
      </c>
      <c r="D87" s="19" t="s">
        <v>3703</v>
      </c>
      <c r="E87" s="21">
        <v>44476</v>
      </c>
      <c r="F87" s="22" t="s">
        <v>120</v>
      </c>
      <c r="G87" s="19" t="s">
        <v>3704</v>
      </c>
      <c r="H87" s="19" t="s">
        <v>3705</v>
      </c>
      <c r="I87" s="19" t="s">
        <v>160</v>
      </c>
      <c r="J87" s="18"/>
      <c r="K87" s="18"/>
    </row>
    <row r="88" spans="1:11" x14ac:dyDescent="0.3">
      <c r="A88" s="19" t="s">
        <v>3706</v>
      </c>
      <c r="B88" s="20">
        <v>382840</v>
      </c>
      <c r="C88" s="19" t="s">
        <v>563</v>
      </c>
      <c r="D88" s="19" t="s">
        <v>3707</v>
      </c>
      <c r="E88" s="21">
        <v>44476</v>
      </c>
      <c r="F88" s="22" t="s">
        <v>120</v>
      </c>
      <c r="G88" s="19" t="s">
        <v>3708</v>
      </c>
      <c r="H88" s="19" t="s">
        <v>3709</v>
      </c>
      <c r="I88" s="19" t="s">
        <v>160</v>
      </c>
      <c r="J88" s="18"/>
      <c r="K88" s="18"/>
    </row>
    <row r="89" spans="1:11" x14ac:dyDescent="0.3">
      <c r="A89" s="19" t="s">
        <v>3710</v>
      </c>
      <c r="B89" s="20">
        <v>388220</v>
      </c>
      <c r="C89" s="19" t="s">
        <v>156</v>
      </c>
      <c r="D89" s="19" t="s">
        <v>3711</v>
      </c>
      <c r="E89" s="21">
        <v>44476</v>
      </c>
      <c r="F89" s="22" t="s">
        <v>120</v>
      </c>
      <c r="G89" s="19" t="s">
        <v>3712</v>
      </c>
      <c r="H89" s="19"/>
      <c r="I89" s="19" t="s">
        <v>130</v>
      </c>
      <c r="J89" s="18"/>
      <c r="K89" s="18"/>
    </row>
    <row r="90" spans="1:11" x14ac:dyDescent="0.3">
      <c r="A90" s="19" t="s">
        <v>3713</v>
      </c>
      <c r="B90" s="20">
        <v>391060</v>
      </c>
      <c r="C90" s="19" t="s">
        <v>156</v>
      </c>
      <c r="D90" s="19" t="s">
        <v>3515</v>
      </c>
      <c r="E90" s="21">
        <v>44474</v>
      </c>
      <c r="F90" s="22" t="s">
        <v>120</v>
      </c>
      <c r="G90" s="19" t="s">
        <v>3714</v>
      </c>
      <c r="H90" s="19"/>
      <c r="I90" s="19" t="s">
        <v>130</v>
      </c>
      <c r="J90" s="18"/>
      <c r="K90" s="18"/>
    </row>
    <row r="91" spans="1:11" x14ac:dyDescent="0.3">
      <c r="A91" s="19" t="s">
        <v>3715</v>
      </c>
      <c r="B91" s="20">
        <v>257720</v>
      </c>
      <c r="C91" s="19" t="s">
        <v>986</v>
      </c>
      <c r="D91" s="19" t="s">
        <v>3716</v>
      </c>
      <c r="E91" s="21">
        <v>44468</v>
      </c>
      <c r="F91" s="22" t="s">
        <v>120</v>
      </c>
      <c r="G91" s="19" t="s">
        <v>3717</v>
      </c>
      <c r="H91" s="19" t="s">
        <v>3718</v>
      </c>
      <c r="I91" s="19" t="s">
        <v>160</v>
      </c>
      <c r="J91" s="18"/>
      <c r="K91" s="18"/>
    </row>
    <row r="92" spans="1:11" ht="33" x14ac:dyDescent="0.3">
      <c r="A92" s="19" t="s">
        <v>3719</v>
      </c>
      <c r="B92" s="20">
        <v>260970</v>
      </c>
      <c r="C92" s="19" t="s">
        <v>502</v>
      </c>
      <c r="D92" s="19" t="s">
        <v>3720</v>
      </c>
      <c r="E92" s="21">
        <v>44468</v>
      </c>
      <c r="F92" s="22" t="s">
        <v>120</v>
      </c>
      <c r="G92" s="19" t="s">
        <v>3721</v>
      </c>
      <c r="H92" s="19" t="s">
        <v>3722</v>
      </c>
      <c r="I92" s="19" t="s">
        <v>212</v>
      </c>
      <c r="J92" s="18"/>
      <c r="K92" s="18"/>
    </row>
    <row r="93" spans="1:11" x14ac:dyDescent="0.3">
      <c r="A93" s="19" t="s">
        <v>3723</v>
      </c>
      <c r="B93" s="20">
        <v>377220</v>
      </c>
      <c r="C93" s="19" t="s">
        <v>502</v>
      </c>
      <c r="D93" s="19" t="s">
        <v>3724</v>
      </c>
      <c r="E93" s="21">
        <v>44467</v>
      </c>
      <c r="F93" s="22" t="s">
        <v>120</v>
      </c>
      <c r="G93" s="19" t="s">
        <v>3725</v>
      </c>
      <c r="H93" s="19" t="s">
        <v>3726</v>
      </c>
      <c r="I93" s="19" t="s">
        <v>160</v>
      </c>
      <c r="J93" s="18"/>
      <c r="K93" s="18"/>
    </row>
    <row r="94" spans="1:11" ht="49.5" x14ac:dyDescent="0.3">
      <c r="A94" s="19" t="s">
        <v>3727</v>
      </c>
      <c r="B94" s="20">
        <v>99430</v>
      </c>
      <c r="C94" s="19" t="s">
        <v>242</v>
      </c>
      <c r="D94" s="19" t="s">
        <v>3728</v>
      </c>
      <c r="E94" s="21">
        <v>44466</v>
      </c>
      <c r="F94" s="22" t="s">
        <v>120</v>
      </c>
      <c r="G94" s="19" t="s">
        <v>3729</v>
      </c>
      <c r="H94" s="19" t="s">
        <v>3730</v>
      </c>
      <c r="I94" s="19" t="s">
        <v>160</v>
      </c>
      <c r="J94" s="18"/>
      <c r="K94" s="18"/>
    </row>
    <row r="95" spans="1:11" x14ac:dyDescent="0.3">
      <c r="A95" s="19" t="s">
        <v>3731</v>
      </c>
      <c r="B95" s="20">
        <v>393360</v>
      </c>
      <c r="C95" s="19" t="s">
        <v>156</v>
      </c>
      <c r="D95" s="19" t="s">
        <v>3732</v>
      </c>
      <c r="E95" s="21">
        <v>44466</v>
      </c>
      <c r="F95" s="22" t="s">
        <v>120</v>
      </c>
      <c r="G95" s="19" t="s">
        <v>3733</v>
      </c>
      <c r="H95" s="19"/>
      <c r="I95" s="19" t="s">
        <v>130</v>
      </c>
      <c r="J95" s="18"/>
      <c r="K95" s="18"/>
    </row>
    <row r="96" spans="1:11" x14ac:dyDescent="0.3">
      <c r="A96" s="19" t="s">
        <v>3734</v>
      </c>
      <c r="B96" s="20">
        <v>387310</v>
      </c>
      <c r="C96" s="19" t="s">
        <v>156</v>
      </c>
      <c r="D96" s="19" t="s">
        <v>156</v>
      </c>
      <c r="E96" s="21">
        <v>44456</v>
      </c>
      <c r="F96" s="22" t="s">
        <v>120</v>
      </c>
      <c r="G96" s="19" t="s">
        <v>3735</v>
      </c>
      <c r="H96" s="19"/>
      <c r="I96" s="19" t="s">
        <v>130</v>
      </c>
      <c r="J96" s="18"/>
      <c r="K96" s="18"/>
    </row>
    <row r="97" spans="1:11" x14ac:dyDescent="0.3">
      <c r="A97" s="19" t="s">
        <v>3736</v>
      </c>
      <c r="B97" s="20">
        <v>388800</v>
      </c>
      <c r="C97" s="19" t="s">
        <v>156</v>
      </c>
      <c r="D97" s="19" t="s">
        <v>3737</v>
      </c>
      <c r="E97" s="21">
        <v>44452</v>
      </c>
      <c r="F97" s="22" t="s">
        <v>120</v>
      </c>
      <c r="G97" s="19" t="s">
        <v>3738</v>
      </c>
      <c r="H97" s="19"/>
      <c r="I97" s="19" t="s">
        <v>130</v>
      </c>
      <c r="J97" s="18"/>
      <c r="K97" s="18"/>
    </row>
    <row r="98" spans="1:11" ht="33" x14ac:dyDescent="0.3">
      <c r="A98" s="19" t="s">
        <v>3739</v>
      </c>
      <c r="B98" s="20">
        <v>273640</v>
      </c>
      <c r="C98" s="19" t="s">
        <v>353</v>
      </c>
      <c r="D98" s="19" t="s">
        <v>3740</v>
      </c>
      <c r="E98" s="21">
        <v>44449</v>
      </c>
      <c r="F98" s="22" t="s">
        <v>120</v>
      </c>
      <c r="G98" s="19" t="s">
        <v>3741</v>
      </c>
      <c r="H98" s="19" t="s">
        <v>3742</v>
      </c>
      <c r="I98" s="19" t="s">
        <v>212</v>
      </c>
      <c r="J98" s="18"/>
      <c r="K98" s="18"/>
    </row>
    <row r="99" spans="1:11" x14ac:dyDescent="0.3">
      <c r="A99" s="19" t="s">
        <v>3743</v>
      </c>
      <c r="B99" s="20">
        <v>203400</v>
      </c>
      <c r="C99" s="19" t="s">
        <v>253</v>
      </c>
      <c r="D99" s="19" t="s">
        <v>3744</v>
      </c>
      <c r="E99" s="21">
        <v>44447</v>
      </c>
      <c r="F99" s="22" t="s">
        <v>120</v>
      </c>
      <c r="G99" s="19" t="s">
        <v>3745</v>
      </c>
      <c r="H99" s="19" t="s">
        <v>3746</v>
      </c>
      <c r="I99" s="19" t="s">
        <v>130</v>
      </c>
      <c r="J99" s="18"/>
      <c r="K99" s="18"/>
    </row>
    <row r="100" spans="1:11" x14ac:dyDescent="0.3">
      <c r="A100" s="19" t="s">
        <v>3747</v>
      </c>
      <c r="B100" s="20">
        <v>388790</v>
      </c>
      <c r="C100" s="19" t="s">
        <v>156</v>
      </c>
      <c r="D100" s="19" t="s">
        <v>3461</v>
      </c>
      <c r="E100" s="21">
        <v>44442</v>
      </c>
      <c r="F100" s="22" t="s">
        <v>120</v>
      </c>
      <c r="G100" s="19" t="s">
        <v>3748</v>
      </c>
      <c r="H100" s="19" t="s">
        <v>3749</v>
      </c>
      <c r="I100" s="19" t="s">
        <v>130</v>
      </c>
      <c r="J100" s="18"/>
      <c r="K100" s="18"/>
    </row>
    <row r="101" spans="1:11" ht="33" x14ac:dyDescent="0.3">
      <c r="A101" s="19" t="s">
        <v>3750</v>
      </c>
      <c r="B101" s="20">
        <v>308080</v>
      </c>
      <c r="C101" s="19" t="s">
        <v>253</v>
      </c>
      <c r="D101" s="19" t="s">
        <v>3751</v>
      </c>
      <c r="E101" s="21">
        <v>44433</v>
      </c>
      <c r="F101" s="22" t="s">
        <v>120</v>
      </c>
      <c r="G101" s="19" t="s">
        <v>3752</v>
      </c>
      <c r="H101" s="19" t="s">
        <v>3753</v>
      </c>
      <c r="I101" s="19" t="s">
        <v>130</v>
      </c>
      <c r="J101" s="18"/>
      <c r="K101" s="18"/>
    </row>
    <row r="102" spans="1:11" x14ac:dyDescent="0.3">
      <c r="A102" s="19" t="s">
        <v>3754</v>
      </c>
      <c r="B102" s="20">
        <v>99390</v>
      </c>
      <c r="C102" s="19" t="s">
        <v>203</v>
      </c>
      <c r="D102" s="19" t="s">
        <v>3755</v>
      </c>
      <c r="E102" s="21">
        <v>44427</v>
      </c>
      <c r="F102" s="22" t="s">
        <v>120</v>
      </c>
      <c r="G102" s="19" t="s">
        <v>3756</v>
      </c>
      <c r="H102" s="19" t="s">
        <v>3757</v>
      </c>
      <c r="I102" s="19" t="s">
        <v>130</v>
      </c>
      <c r="J102" s="18"/>
      <c r="K102" s="18"/>
    </row>
    <row r="103" spans="1:11" ht="33" x14ac:dyDescent="0.3">
      <c r="A103" s="19" t="s">
        <v>3758</v>
      </c>
      <c r="B103" s="20">
        <v>315640</v>
      </c>
      <c r="C103" s="19" t="s">
        <v>203</v>
      </c>
      <c r="D103" s="19" t="s">
        <v>3759</v>
      </c>
      <c r="E103" s="21">
        <v>44425</v>
      </c>
      <c r="F103" s="22" t="s">
        <v>120</v>
      </c>
      <c r="G103" s="19" t="s">
        <v>3760</v>
      </c>
      <c r="H103" s="19" t="s">
        <v>3761</v>
      </c>
      <c r="I103" s="19" t="s">
        <v>130</v>
      </c>
      <c r="J103" s="18"/>
      <c r="K103" s="18"/>
    </row>
    <row r="104" spans="1:11" ht="33" x14ac:dyDescent="0.3">
      <c r="A104" s="19" t="s">
        <v>3762</v>
      </c>
      <c r="B104" s="20">
        <v>58970</v>
      </c>
      <c r="C104" s="19" t="s">
        <v>203</v>
      </c>
      <c r="D104" s="19" t="s">
        <v>3763</v>
      </c>
      <c r="E104" s="21">
        <v>44421</v>
      </c>
      <c r="F104" s="22" t="s">
        <v>120</v>
      </c>
      <c r="G104" s="19" t="s">
        <v>3764</v>
      </c>
      <c r="H104" s="19" t="s">
        <v>3765</v>
      </c>
      <c r="I104" s="19" t="s">
        <v>130</v>
      </c>
      <c r="J104" s="18"/>
      <c r="K104" s="18"/>
    </row>
    <row r="105" spans="1:11" x14ac:dyDescent="0.3">
      <c r="A105" s="19" t="s">
        <v>3766</v>
      </c>
      <c r="B105" s="20">
        <v>367000</v>
      </c>
      <c r="C105" s="19" t="s">
        <v>203</v>
      </c>
      <c r="D105" s="19" t="s">
        <v>3767</v>
      </c>
      <c r="E105" s="21">
        <v>44420</v>
      </c>
      <c r="F105" s="22" t="s">
        <v>120</v>
      </c>
      <c r="G105" s="19" t="s">
        <v>3768</v>
      </c>
      <c r="H105" s="19" t="s">
        <v>3769</v>
      </c>
      <c r="I105" s="19" t="s">
        <v>130</v>
      </c>
      <c r="J105" s="18"/>
      <c r="K105" s="18"/>
    </row>
    <row r="106" spans="1:11" x14ac:dyDescent="0.3">
      <c r="A106" s="19" t="s">
        <v>3770</v>
      </c>
      <c r="B106" s="20">
        <v>376980</v>
      </c>
      <c r="C106" s="19" t="s">
        <v>203</v>
      </c>
      <c r="D106" s="19" t="s">
        <v>3771</v>
      </c>
      <c r="E106" s="21">
        <v>44419</v>
      </c>
      <c r="F106" s="22" t="s">
        <v>120</v>
      </c>
      <c r="G106" s="19" t="s">
        <v>3772</v>
      </c>
      <c r="H106" s="19" t="s">
        <v>3773</v>
      </c>
      <c r="I106" s="19" t="s">
        <v>130</v>
      </c>
      <c r="J106" s="18"/>
      <c r="K106" s="18"/>
    </row>
    <row r="107" spans="1:11" x14ac:dyDescent="0.3">
      <c r="A107" s="19" t="s">
        <v>3774</v>
      </c>
      <c r="B107" s="20">
        <v>195940</v>
      </c>
      <c r="C107" s="19" t="s">
        <v>402</v>
      </c>
      <c r="D107" s="19" t="s">
        <v>3775</v>
      </c>
      <c r="E107" s="21">
        <v>44417</v>
      </c>
      <c r="F107" s="22" t="s">
        <v>120</v>
      </c>
      <c r="G107" s="19" t="s">
        <v>3776</v>
      </c>
      <c r="H107" s="19" t="s">
        <v>3777</v>
      </c>
      <c r="I107" s="19" t="s">
        <v>212</v>
      </c>
      <c r="J107" s="18"/>
      <c r="K107" s="18"/>
    </row>
    <row r="108" spans="1:11" x14ac:dyDescent="0.3">
      <c r="A108" s="19" t="s">
        <v>3778</v>
      </c>
      <c r="B108" s="20">
        <v>386580</v>
      </c>
      <c r="C108" s="19" t="s">
        <v>156</v>
      </c>
      <c r="D108" s="19" t="s">
        <v>428</v>
      </c>
      <c r="E108" s="21">
        <v>44413</v>
      </c>
      <c r="F108" s="22" t="s">
        <v>120</v>
      </c>
      <c r="G108" s="19" t="s">
        <v>3779</v>
      </c>
      <c r="H108" s="19" t="s">
        <v>3780</v>
      </c>
      <c r="I108" s="19" t="s">
        <v>130</v>
      </c>
      <c r="J108" s="18"/>
      <c r="K108" s="18"/>
    </row>
    <row r="109" spans="1:11" ht="33" x14ac:dyDescent="0.3">
      <c r="A109" s="19" t="s">
        <v>3781</v>
      </c>
      <c r="B109" s="20">
        <v>270660</v>
      </c>
      <c r="C109" s="19" t="s">
        <v>2033</v>
      </c>
      <c r="D109" s="19" t="s">
        <v>3782</v>
      </c>
      <c r="E109" s="21">
        <v>44405</v>
      </c>
      <c r="F109" s="22" t="s">
        <v>120</v>
      </c>
      <c r="G109" s="19" t="s">
        <v>3783</v>
      </c>
      <c r="H109" s="19"/>
      <c r="I109" s="19" t="s">
        <v>160</v>
      </c>
      <c r="J109" s="18"/>
      <c r="K109" s="18"/>
    </row>
    <row r="110" spans="1:11" x14ac:dyDescent="0.3">
      <c r="A110" s="19" t="s">
        <v>3784</v>
      </c>
      <c r="B110" s="20">
        <v>377030</v>
      </c>
      <c r="C110" s="19" t="s">
        <v>203</v>
      </c>
      <c r="D110" s="19" t="s">
        <v>3785</v>
      </c>
      <c r="E110" s="21">
        <v>44404</v>
      </c>
      <c r="F110" s="22" t="s">
        <v>120</v>
      </c>
      <c r="G110" s="19" t="s">
        <v>3786</v>
      </c>
      <c r="H110" s="19" t="s">
        <v>3787</v>
      </c>
      <c r="I110" s="19" t="s">
        <v>130</v>
      </c>
      <c r="J110" s="18"/>
      <c r="K110" s="18"/>
    </row>
    <row r="111" spans="1:11" x14ac:dyDescent="0.3">
      <c r="A111" s="19" t="s">
        <v>3788</v>
      </c>
      <c r="B111" s="20">
        <v>365270</v>
      </c>
      <c r="C111" s="19" t="s">
        <v>253</v>
      </c>
      <c r="D111" s="19" t="s">
        <v>3789</v>
      </c>
      <c r="E111" s="21">
        <v>44399</v>
      </c>
      <c r="F111" s="22" t="s">
        <v>120</v>
      </c>
      <c r="G111" s="19" t="s">
        <v>3790</v>
      </c>
      <c r="H111" s="19" t="s">
        <v>3791</v>
      </c>
      <c r="I111" s="19" t="s">
        <v>130</v>
      </c>
      <c r="J111" s="18"/>
      <c r="K111" s="18"/>
    </row>
    <row r="112" spans="1:11" ht="33" x14ac:dyDescent="0.3">
      <c r="A112" s="19" t="s">
        <v>3792</v>
      </c>
      <c r="B112" s="20">
        <v>352910</v>
      </c>
      <c r="C112" s="19" t="s">
        <v>393</v>
      </c>
      <c r="D112" s="19" t="s">
        <v>3793</v>
      </c>
      <c r="E112" s="21">
        <v>44390</v>
      </c>
      <c r="F112" s="22" t="s">
        <v>120</v>
      </c>
      <c r="G112" s="19" t="s">
        <v>3794</v>
      </c>
      <c r="H112" s="19" t="s">
        <v>3795</v>
      </c>
      <c r="I112" s="19" t="s">
        <v>160</v>
      </c>
      <c r="J112" s="18"/>
      <c r="K112" s="18"/>
    </row>
    <row r="113" spans="1:11" x14ac:dyDescent="0.3">
      <c r="A113" s="19" t="s">
        <v>3796</v>
      </c>
      <c r="B113" s="20">
        <v>357580</v>
      </c>
      <c r="C113" s="19" t="s">
        <v>260</v>
      </c>
      <c r="D113" s="19" t="s">
        <v>3797</v>
      </c>
      <c r="E113" s="21">
        <v>44372</v>
      </c>
      <c r="F113" s="22" t="s">
        <v>120</v>
      </c>
      <c r="G113" s="19" t="s">
        <v>3798</v>
      </c>
      <c r="H113" s="19" t="s">
        <v>3799</v>
      </c>
      <c r="I113" s="19" t="s">
        <v>123</v>
      </c>
      <c r="J113" s="18"/>
      <c r="K113" s="18"/>
    </row>
    <row r="114" spans="1:11" x14ac:dyDescent="0.3">
      <c r="A114" s="19" t="s">
        <v>3800</v>
      </c>
      <c r="B114" s="20">
        <v>303530</v>
      </c>
      <c r="C114" s="19" t="s">
        <v>203</v>
      </c>
      <c r="D114" s="19" t="s">
        <v>3801</v>
      </c>
      <c r="E114" s="21">
        <v>44365</v>
      </c>
      <c r="F114" s="22" t="s">
        <v>120</v>
      </c>
      <c r="G114" s="19" t="s">
        <v>3802</v>
      </c>
      <c r="H114" s="19" t="s">
        <v>3803</v>
      </c>
      <c r="I114" s="19" t="s">
        <v>130</v>
      </c>
      <c r="J114" s="18"/>
      <c r="K114" s="18"/>
    </row>
    <row r="115" spans="1:11" x14ac:dyDescent="0.3">
      <c r="A115" s="19" t="s">
        <v>3804</v>
      </c>
      <c r="B115" s="20">
        <v>232680</v>
      </c>
      <c r="C115" s="19" t="s">
        <v>563</v>
      </c>
      <c r="D115" s="19" t="s">
        <v>3805</v>
      </c>
      <c r="E115" s="21">
        <v>44364</v>
      </c>
      <c r="F115" s="22" t="s">
        <v>120</v>
      </c>
      <c r="G115" s="19" t="s">
        <v>3806</v>
      </c>
      <c r="H115" s="19" t="s">
        <v>3807</v>
      </c>
      <c r="I115" s="19" t="s">
        <v>160</v>
      </c>
      <c r="J115" s="18"/>
      <c r="K115" s="18"/>
    </row>
    <row r="116" spans="1:11" x14ac:dyDescent="0.3">
      <c r="A116" s="19" t="s">
        <v>3808</v>
      </c>
      <c r="B116" s="20">
        <v>380320</v>
      </c>
      <c r="C116" s="19" t="s">
        <v>156</v>
      </c>
      <c r="D116" s="19" t="s">
        <v>3458</v>
      </c>
      <c r="E116" s="21">
        <v>44364</v>
      </c>
      <c r="F116" s="22" t="s">
        <v>120</v>
      </c>
      <c r="G116" s="19" t="s">
        <v>3809</v>
      </c>
      <c r="H116" s="19"/>
      <c r="I116" s="19" t="s">
        <v>130</v>
      </c>
      <c r="J116" s="18"/>
      <c r="K116" s="18"/>
    </row>
    <row r="117" spans="1:11" x14ac:dyDescent="0.3">
      <c r="A117" s="19" t="s">
        <v>3810</v>
      </c>
      <c r="B117" s="20">
        <v>376190</v>
      </c>
      <c r="C117" s="19" t="s">
        <v>332</v>
      </c>
      <c r="D117" s="19" t="s">
        <v>3811</v>
      </c>
      <c r="E117" s="21">
        <v>44358</v>
      </c>
      <c r="F117" s="22" t="s">
        <v>120</v>
      </c>
      <c r="G117" s="19" t="s">
        <v>3812</v>
      </c>
      <c r="H117" s="19" t="s">
        <v>3813</v>
      </c>
      <c r="I117" s="19" t="s">
        <v>191</v>
      </c>
      <c r="J117" s="18"/>
      <c r="K117" s="18"/>
    </row>
    <row r="118" spans="1:11" x14ac:dyDescent="0.3">
      <c r="A118" s="19" t="s">
        <v>3814</v>
      </c>
      <c r="B118" s="20">
        <v>187660</v>
      </c>
      <c r="C118" s="19" t="s">
        <v>253</v>
      </c>
      <c r="D118" s="19" t="s">
        <v>3815</v>
      </c>
      <c r="E118" s="21">
        <v>44350</v>
      </c>
      <c r="F118" s="22" t="s">
        <v>120</v>
      </c>
      <c r="G118" s="19" t="s">
        <v>3816</v>
      </c>
      <c r="H118" s="19" t="s">
        <v>3817</v>
      </c>
      <c r="I118" s="19" t="s">
        <v>130</v>
      </c>
      <c r="J118" s="18"/>
      <c r="K118" s="18"/>
    </row>
    <row r="119" spans="1:11" x14ac:dyDescent="0.3">
      <c r="A119" s="19" t="s">
        <v>3818</v>
      </c>
      <c r="B119" s="20">
        <v>383310</v>
      </c>
      <c r="C119" s="19" t="s">
        <v>452</v>
      </c>
      <c r="D119" s="19" t="s">
        <v>3819</v>
      </c>
      <c r="E119" s="21">
        <v>44344</v>
      </c>
      <c r="F119" s="22" t="s">
        <v>120</v>
      </c>
      <c r="G119" s="19" t="s">
        <v>3820</v>
      </c>
      <c r="H119" s="19" t="s">
        <v>3821</v>
      </c>
      <c r="I119" s="19" t="s">
        <v>212</v>
      </c>
      <c r="J119" s="18"/>
      <c r="K119" s="18"/>
    </row>
    <row r="120" spans="1:11" x14ac:dyDescent="0.3">
      <c r="A120" s="19" t="s">
        <v>3822</v>
      </c>
      <c r="B120" s="20">
        <v>276730</v>
      </c>
      <c r="C120" s="19" t="s">
        <v>996</v>
      </c>
      <c r="D120" s="19" t="s">
        <v>3823</v>
      </c>
      <c r="E120" s="21">
        <v>44342</v>
      </c>
      <c r="F120" s="22" t="s">
        <v>120</v>
      </c>
      <c r="G120" s="19" t="s">
        <v>3824</v>
      </c>
      <c r="H120" s="19" t="s">
        <v>3825</v>
      </c>
      <c r="I120" s="19" t="s">
        <v>515</v>
      </c>
      <c r="J120" s="18"/>
      <c r="K120" s="18"/>
    </row>
    <row r="121" spans="1:11" ht="33" x14ac:dyDescent="0.3">
      <c r="A121" s="19" t="s">
        <v>3826</v>
      </c>
      <c r="B121" s="20">
        <v>363250</v>
      </c>
      <c r="C121" s="19" t="s">
        <v>198</v>
      </c>
      <c r="D121" s="19" t="s">
        <v>3827</v>
      </c>
      <c r="E121" s="21">
        <v>44342</v>
      </c>
      <c r="F121" s="22" t="s">
        <v>120</v>
      </c>
      <c r="G121" s="19" t="s">
        <v>3828</v>
      </c>
      <c r="H121" s="19" t="s">
        <v>3829</v>
      </c>
      <c r="I121" s="19" t="s">
        <v>970</v>
      </c>
      <c r="J121" s="18"/>
      <c r="K121" s="18"/>
    </row>
    <row r="122" spans="1:11" x14ac:dyDescent="0.3">
      <c r="A122" s="19" t="s">
        <v>3830</v>
      </c>
      <c r="B122" s="20">
        <v>377630</v>
      </c>
      <c r="C122" s="19" t="s">
        <v>156</v>
      </c>
      <c r="D122" s="19" t="s">
        <v>3458</v>
      </c>
      <c r="E122" s="21">
        <v>44337</v>
      </c>
      <c r="F122" s="22" t="s">
        <v>120</v>
      </c>
      <c r="G122" s="19" t="s">
        <v>3831</v>
      </c>
      <c r="H122" s="19"/>
      <c r="I122" s="19" t="s">
        <v>130</v>
      </c>
      <c r="J122" s="18"/>
      <c r="K122" s="18"/>
    </row>
    <row r="123" spans="1:11" ht="49.5" x14ac:dyDescent="0.3">
      <c r="A123" s="19" t="s">
        <v>3832</v>
      </c>
      <c r="B123" s="20">
        <v>361670</v>
      </c>
      <c r="C123" s="19" t="s">
        <v>260</v>
      </c>
      <c r="D123" s="19" t="s">
        <v>3833</v>
      </c>
      <c r="E123" s="21">
        <v>44337</v>
      </c>
      <c r="F123" s="22" t="s">
        <v>120</v>
      </c>
      <c r="G123" s="19" t="s">
        <v>3834</v>
      </c>
      <c r="H123" s="19" t="s">
        <v>3835</v>
      </c>
      <c r="I123" s="19" t="s">
        <v>160</v>
      </c>
      <c r="J123" s="18"/>
      <c r="K123" s="18"/>
    </row>
    <row r="124" spans="1:11" x14ac:dyDescent="0.3">
      <c r="A124" s="19" t="s">
        <v>3836</v>
      </c>
      <c r="B124" s="20">
        <v>252990</v>
      </c>
      <c r="C124" s="19" t="s">
        <v>260</v>
      </c>
      <c r="D124" s="19" t="s">
        <v>3837</v>
      </c>
      <c r="E124" s="21">
        <v>44336</v>
      </c>
      <c r="F124" s="22" t="s">
        <v>120</v>
      </c>
      <c r="G124" s="19" t="s">
        <v>3838</v>
      </c>
      <c r="H124" s="19" t="s">
        <v>3839</v>
      </c>
      <c r="I124" s="19" t="s">
        <v>160</v>
      </c>
      <c r="J124" s="18"/>
      <c r="K124" s="18"/>
    </row>
    <row r="125" spans="1:11" x14ac:dyDescent="0.3">
      <c r="A125" s="19" t="s">
        <v>3840</v>
      </c>
      <c r="B125" s="20">
        <v>352480</v>
      </c>
      <c r="C125" s="19" t="s">
        <v>452</v>
      </c>
      <c r="D125" s="19" t="s">
        <v>3841</v>
      </c>
      <c r="E125" s="21">
        <v>44333</v>
      </c>
      <c r="F125" s="22" t="s">
        <v>120</v>
      </c>
      <c r="G125" s="19" t="s">
        <v>3842</v>
      </c>
      <c r="H125" s="19" t="s">
        <v>3843</v>
      </c>
      <c r="I125" s="19" t="s">
        <v>160</v>
      </c>
      <c r="J125" s="18"/>
      <c r="K125" s="18"/>
    </row>
    <row r="126" spans="1:11" x14ac:dyDescent="0.3">
      <c r="A126" s="19" t="s">
        <v>3844</v>
      </c>
      <c r="B126" s="20">
        <v>357230</v>
      </c>
      <c r="C126" s="19" t="s">
        <v>502</v>
      </c>
      <c r="D126" s="19" t="s">
        <v>3845</v>
      </c>
      <c r="E126" s="21">
        <v>44330</v>
      </c>
      <c r="F126" s="22" t="s">
        <v>120</v>
      </c>
      <c r="G126" s="19" t="s">
        <v>3846</v>
      </c>
      <c r="H126" s="19" t="s">
        <v>3847</v>
      </c>
      <c r="I126" s="19" t="s">
        <v>130</v>
      </c>
      <c r="J126" s="18"/>
      <c r="K126" s="18"/>
    </row>
    <row r="127" spans="1:11" x14ac:dyDescent="0.3">
      <c r="A127" s="19" t="s">
        <v>3848</v>
      </c>
      <c r="B127" s="20">
        <v>377400</v>
      </c>
      <c r="C127" s="19" t="s">
        <v>156</v>
      </c>
      <c r="D127" s="19" t="s">
        <v>3458</v>
      </c>
      <c r="E127" s="21">
        <v>44326</v>
      </c>
      <c r="F127" s="22" t="s">
        <v>120</v>
      </c>
      <c r="G127" s="19" t="s">
        <v>3849</v>
      </c>
      <c r="H127" s="19"/>
      <c r="I127" s="19" t="s">
        <v>130</v>
      </c>
      <c r="J127" s="18"/>
      <c r="K127" s="18"/>
    </row>
    <row r="128" spans="1:11" ht="33" x14ac:dyDescent="0.3">
      <c r="A128" s="19" t="s">
        <v>3850</v>
      </c>
      <c r="B128" s="20">
        <v>294570</v>
      </c>
      <c r="C128" s="19" t="s">
        <v>203</v>
      </c>
      <c r="D128" s="19" t="s">
        <v>3851</v>
      </c>
      <c r="E128" s="21">
        <v>44314</v>
      </c>
      <c r="F128" s="22" t="s">
        <v>120</v>
      </c>
      <c r="G128" s="19" t="s">
        <v>1068</v>
      </c>
      <c r="H128" s="19" t="s">
        <v>3852</v>
      </c>
      <c r="I128" s="19" t="s">
        <v>130</v>
      </c>
      <c r="J128" s="18"/>
      <c r="K128" s="18"/>
    </row>
    <row r="129" spans="1:11" ht="33" x14ac:dyDescent="0.3">
      <c r="A129" s="19" t="s">
        <v>3853</v>
      </c>
      <c r="B129" s="20">
        <v>351330</v>
      </c>
      <c r="C129" s="19" t="s">
        <v>393</v>
      </c>
      <c r="D129" s="19" t="s">
        <v>3854</v>
      </c>
      <c r="E129" s="21">
        <v>44307</v>
      </c>
      <c r="F129" s="22" t="s">
        <v>120</v>
      </c>
      <c r="G129" s="19" t="s">
        <v>3855</v>
      </c>
      <c r="H129" s="19" t="s">
        <v>3856</v>
      </c>
      <c r="I129" s="19" t="s">
        <v>160</v>
      </c>
      <c r="J129" s="18"/>
      <c r="K129" s="18"/>
    </row>
    <row r="130" spans="1:11" x14ac:dyDescent="0.3">
      <c r="A130" s="19" t="s">
        <v>3857</v>
      </c>
      <c r="B130" s="20">
        <v>59270</v>
      </c>
      <c r="C130" s="19" t="s">
        <v>1028</v>
      </c>
      <c r="D130" s="19" t="s">
        <v>3858</v>
      </c>
      <c r="E130" s="21">
        <v>44307</v>
      </c>
      <c r="F130" s="22" t="s">
        <v>120</v>
      </c>
      <c r="G130" s="19" t="s">
        <v>3859</v>
      </c>
      <c r="H130" s="19" t="s">
        <v>3860</v>
      </c>
      <c r="I130" s="19" t="s">
        <v>460</v>
      </c>
      <c r="J130" s="18"/>
      <c r="K130" s="18"/>
    </row>
    <row r="131" spans="1:11" x14ac:dyDescent="0.3">
      <c r="A131" s="19" t="s">
        <v>3861</v>
      </c>
      <c r="B131" s="20">
        <v>373340</v>
      </c>
      <c r="C131" s="19" t="s">
        <v>156</v>
      </c>
      <c r="D131" s="19" t="s">
        <v>3737</v>
      </c>
      <c r="E131" s="21">
        <v>44294</v>
      </c>
      <c r="F131" s="22" t="s">
        <v>120</v>
      </c>
      <c r="G131" s="19" t="s">
        <v>3862</v>
      </c>
      <c r="H131" s="19"/>
      <c r="I131" s="19" t="s">
        <v>130</v>
      </c>
      <c r="J131" s="18"/>
      <c r="K131" s="18"/>
    </row>
    <row r="132" spans="1:11" x14ac:dyDescent="0.3">
      <c r="A132" s="19" t="s">
        <v>3863</v>
      </c>
      <c r="B132" s="20">
        <v>367480</v>
      </c>
      <c r="C132" s="19" t="s">
        <v>156</v>
      </c>
      <c r="D132" s="19" t="s">
        <v>3864</v>
      </c>
      <c r="E132" s="21">
        <v>44291</v>
      </c>
      <c r="F132" s="22" t="s">
        <v>120</v>
      </c>
      <c r="G132" s="19" t="s">
        <v>3865</v>
      </c>
      <c r="H132" s="19"/>
      <c r="I132" s="19" t="s">
        <v>130</v>
      </c>
      <c r="J132" s="18"/>
      <c r="K132" s="18"/>
    </row>
    <row r="133" spans="1:11" x14ac:dyDescent="0.3">
      <c r="A133" s="19" t="s">
        <v>3866</v>
      </c>
      <c r="B133" s="20">
        <v>333620</v>
      </c>
      <c r="C133" s="19" t="s">
        <v>1847</v>
      </c>
      <c r="D133" s="19" t="s">
        <v>3867</v>
      </c>
      <c r="E133" s="21">
        <v>44287</v>
      </c>
      <c r="F133" s="22" t="s">
        <v>120</v>
      </c>
      <c r="G133" s="19" t="s">
        <v>3868</v>
      </c>
      <c r="H133" s="19" t="s">
        <v>3869</v>
      </c>
      <c r="I133" s="19" t="s">
        <v>123</v>
      </c>
      <c r="J133" s="18"/>
      <c r="K133" s="18"/>
    </row>
    <row r="134" spans="1:11" ht="33" x14ac:dyDescent="0.3">
      <c r="A134" s="19" t="s">
        <v>3870</v>
      </c>
      <c r="B134" s="20">
        <v>289220</v>
      </c>
      <c r="C134" s="19" t="s">
        <v>362</v>
      </c>
      <c r="D134" s="19" t="s">
        <v>3871</v>
      </c>
      <c r="E134" s="21">
        <v>44279</v>
      </c>
      <c r="F134" s="22" t="s">
        <v>120</v>
      </c>
      <c r="G134" s="19" t="s">
        <v>3872</v>
      </c>
      <c r="H134" s="19" t="s">
        <v>3873</v>
      </c>
      <c r="I134" s="19" t="s">
        <v>130</v>
      </c>
      <c r="J134" s="18"/>
      <c r="K134" s="18"/>
    </row>
    <row r="135" spans="1:11" ht="33" x14ac:dyDescent="0.3">
      <c r="A135" s="19" t="s">
        <v>3874</v>
      </c>
      <c r="B135" s="20">
        <v>361390</v>
      </c>
      <c r="C135" s="19" t="s">
        <v>1113</v>
      </c>
      <c r="D135" s="19" t="s">
        <v>3875</v>
      </c>
      <c r="E135" s="21">
        <v>44279</v>
      </c>
      <c r="F135" s="22" t="s">
        <v>120</v>
      </c>
      <c r="G135" s="19" t="s">
        <v>3876</v>
      </c>
      <c r="H135" s="19" t="s">
        <v>3877</v>
      </c>
      <c r="I135" s="19" t="s">
        <v>160</v>
      </c>
      <c r="J135" s="18"/>
      <c r="K135" s="18"/>
    </row>
    <row r="136" spans="1:11" ht="66" x14ac:dyDescent="0.3">
      <c r="A136" s="19" t="s">
        <v>3878</v>
      </c>
      <c r="B136" s="20">
        <v>347700</v>
      </c>
      <c r="C136" s="19" t="s">
        <v>203</v>
      </c>
      <c r="D136" s="19" t="s">
        <v>3879</v>
      </c>
      <c r="E136" s="21">
        <v>44278</v>
      </c>
      <c r="F136" s="22" t="s">
        <v>120</v>
      </c>
      <c r="G136" s="19" t="s">
        <v>3880</v>
      </c>
      <c r="H136" s="19" t="s">
        <v>3881</v>
      </c>
      <c r="I136" s="19" t="s">
        <v>130</v>
      </c>
      <c r="J136" s="18"/>
      <c r="K136" s="18"/>
    </row>
    <row r="137" spans="1:11" x14ac:dyDescent="0.3">
      <c r="A137" s="19" t="s">
        <v>3882</v>
      </c>
      <c r="B137" s="20">
        <v>314930</v>
      </c>
      <c r="C137" s="19" t="s">
        <v>198</v>
      </c>
      <c r="D137" s="19" t="s">
        <v>3883</v>
      </c>
      <c r="E137" s="21">
        <v>44272</v>
      </c>
      <c r="F137" s="22" t="s">
        <v>120</v>
      </c>
      <c r="G137" s="19" t="s">
        <v>3884</v>
      </c>
      <c r="H137" s="19" t="s">
        <v>3885</v>
      </c>
      <c r="I137" s="19" t="s">
        <v>130</v>
      </c>
      <c r="J137" s="18"/>
      <c r="K137" s="18"/>
    </row>
    <row r="138" spans="1:11" x14ac:dyDescent="0.3">
      <c r="A138" s="19" t="s">
        <v>3886</v>
      </c>
      <c r="B138" s="20">
        <v>367360</v>
      </c>
      <c r="C138" s="19" t="s">
        <v>156</v>
      </c>
      <c r="D138" s="19" t="s">
        <v>3432</v>
      </c>
      <c r="E138" s="21">
        <v>44271</v>
      </c>
      <c r="F138" s="22" t="s">
        <v>120</v>
      </c>
      <c r="G138" s="19" t="s">
        <v>3887</v>
      </c>
      <c r="H138" s="19"/>
      <c r="I138" s="19" t="s">
        <v>130</v>
      </c>
      <c r="J138" s="18"/>
      <c r="K138" s="18"/>
    </row>
    <row r="139" spans="1:11" x14ac:dyDescent="0.3">
      <c r="A139" s="19" t="s">
        <v>3888</v>
      </c>
      <c r="B139" s="20">
        <v>950220</v>
      </c>
      <c r="C139" s="19" t="s">
        <v>253</v>
      </c>
      <c r="D139" s="19" t="s">
        <v>3889</v>
      </c>
      <c r="E139" s="21">
        <v>44271</v>
      </c>
      <c r="F139" s="22" t="s">
        <v>120</v>
      </c>
      <c r="G139" s="19" t="s">
        <v>3890</v>
      </c>
      <c r="H139" s="19" t="s">
        <v>3891</v>
      </c>
      <c r="I139" s="19" t="s">
        <v>3892</v>
      </c>
      <c r="J139" s="18"/>
      <c r="K139" s="18"/>
    </row>
    <row r="140" spans="1:11" x14ac:dyDescent="0.3">
      <c r="A140" s="19" t="s">
        <v>3893</v>
      </c>
      <c r="B140" s="20">
        <v>356890</v>
      </c>
      <c r="C140" s="19" t="s">
        <v>203</v>
      </c>
      <c r="D140" s="19" t="s">
        <v>3894</v>
      </c>
      <c r="E140" s="21">
        <v>44266</v>
      </c>
      <c r="F140" s="22" t="s">
        <v>120</v>
      </c>
      <c r="G140" s="19" t="s">
        <v>3895</v>
      </c>
      <c r="H140" s="19" t="s">
        <v>3896</v>
      </c>
      <c r="I140" s="19" t="s">
        <v>130</v>
      </c>
      <c r="J140" s="18"/>
      <c r="K140" s="18"/>
    </row>
    <row r="141" spans="1:11" x14ac:dyDescent="0.3">
      <c r="A141" s="19" t="s">
        <v>3897</v>
      </c>
      <c r="B141" s="20">
        <v>334970</v>
      </c>
      <c r="C141" s="19" t="s">
        <v>402</v>
      </c>
      <c r="D141" s="19" t="s">
        <v>3898</v>
      </c>
      <c r="E141" s="21">
        <v>44266</v>
      </c>
      <c r="F141" s="22" t="s">
        <v>120</v>
      </c>
      <c r="G141" s="19" t="s">
        <v>3899</v>
      </c>
      <c r="H141" s="19" t="s">
        <v>3900</v>
      </c>
      <c r="I141" s="19" t="s">
        <v>212</v>
      </c>
      <c r="J141" s="18"/>
      <c r="K141" s="18"/>
    </row>
    <row r="142" spans="1:11" ht="33" x14ac:dyDescent="0.3">
      <c r="A142" s="19" t="s">
        <v>3901</v>
      </c>
      <c r="B142" s="20">
        <v>247660</v>
      </c>
      <c r="C142" s="19" t="s">
        <v>260</v>
      </c>
      <c r="D142" s="19" t="s">
        <v>3902</v>
      </c>
      <c r="E142" s="21">
        <v>44264</v>
      </c>
      <c r="F142" s="22" t="s">
        <v>120</v>
      </c>
      <c r="G142" s="19" t="s">
        <v>3903</v>
      </c>
      <c r="H142" s="19" t="s">
        <v>3904</v>
      </c>
      <c r="I142" s="19" t="s">
        <v>123</v>
      </c>
      <c r="J142" s="18"/>
      <c r="K142" s="18"/>
    </row>
    <row r="143" spans="1:11" x14ac:dyDescent="0.3">
      <c r="A143" s="19" t="s">
        <v>3905</v>
      </c>
      <c r="B143" s="20">
        <v>372290</v>
      </c>
      <c r="C143" s="19" t="s">
        <v>156</v>
      </c>
      <c r="D143" s="19" t="s">
        <v>3711</v>
      </c>
      <c r="E143" s="21">
        <v>44260</v>
      </c>
      <c r="F143" s="22" t="s">
        <v>120</v>
      </c>
      <c r="G143" s="19" t="s">
        <v>3906</v>
      </c>
      <c r="H143" s="19"/>
      <c r="I143" s="19" t="s">
        <v>130</v>
      </c>
      <c r="J143" s="18"/>
      <c r="K143" s="18"/>
    </row>
    <row r="144" spans="1:11" ht="33" x14ac:dyDescent="0.3">
      <c r="A144" s="19" t="s">
        <v>3907</v>
      </c>
      <c r="B144" s="20">
        <v>338220</v>
      </c>
      <c r="C144" s="19" t="s">
        <v>203</v>
      </c>
      <c r="D144" s="19" t="s">
        <v>3908</v>
      </c>
      <c r="E144" s="21">
        <v>44253</v>
      </c>
      <c r="F144" s="22" t="s">
        <v>120</v>
      </c>
      <c r="G144" s="19" t="s">
        <v>3909</v>
      </c>
      <c r="H144" s="19" t="s">
        <v>3910</v>
      </c>
      <c r="I144" s="19" t="s">
        <v>130</v>
      </c>
      <c r="J144" s="18"/>
      <c r="K144" s="18"/>
    </row>
    <row r="145" spans="1:11" x14ac:dyDescent="0.3">
      <c r="A145" s="19" t="s">
        <v>3911</v>
      </c>
      <c r="B145" s="20">
        <v>373200</v>
      </c>
      <c r="C145" s="19" t="s">
        <v>2223</v>
      </c>
      <c r="D145" s="19" t="s">
        <v>3912</v>
      </c>
      <c r="E145" s="21">
        <v>44253</v>
      </c>
      <c r="F145" s="22" t="s">
        <v>120</v>
      </c>
      <c r="G145" s="19" t="s">
        <v>3913</v>
      </c>
      <c r="H145" s="19" t="s">
        <v>3914</v>
      </c>
      <c r="I145" s="19" t="s">
        <v>130</v>
      </c>
      <c r="J145" s="18"/>
      <c r="K145" s="18"/>
    </row>
    <row r="146" spans="1:11" x14ac:dyDescent="0.3">
      <c r="A146" s="19" t="s">
        <v>3915</v>
      </c>
      <c r="B146" s="20">
        <v>340930</v>
      </c>
      <c r="C146" s="19" t="s">
        <v>563</v>
      </c>
      <c r="D146" s="19" t="s">
        <v>3916</v>
      </c>
      <c r="E146" s="21">
        <v>44252</v>
      </c>
      <c r="F146" s="22" t="s">
        <v>120</v>
      </c>
      <c r="G146" s="19" t="s">
        <v>3917</v>
      </c>
      <c r="H146" s="19" t="s">
        <v>3918</v>
      </c>
      <c r="I146" s="19" t="s">
        <v>160</v>
      </c>
      <c r="J146" s="18"/>
      <c r="K146" s="18"/>
    </row>
    <row r="147" spans="1:11" x14ac:dyDescent="0.3">
      <c r="A147" s="19" t="s">
        <v>3919</v>
      </c>
      <c r="B147" s="20">
        <v>189330</v>
      </c>
      <c r="C147" s="19" t="s">
        <v>203</v>
      </c>
      <c r="D147" s="19" t="s">
        <v>3920</v>
      </c>
      <c r="E147" s="21">
        <v>44251</v>
      </c>
      <c r="F147" s="22" t="s">
        <v>120</v>
      </c>
      <c r="G147" s="19" t="s">
        <v>3921</v>
      </c>
      <c r="H147" s="19" t="s">
        <v>3922</v>
      </c>
      <c r="I147" s="19" t="s">
        <v>130</v>
      </c>
      <c r="J147" s="18"/>
      <c r="K147" s="18"/>
    </row>
    <row r="148" spans="1:11" x14ac:dyDescent="0.3">
      <c r="A148" s="19" t="s">
        <v>3923</v>
      </c>
      <c r="B148" s="20">
        <v>322310</v>
      </c>
      <c r="C148" s="19" t="s">
        <v>563</v>
      </c>
      <c r="D148" s="19" t="s">
        <v>3924</v>
      </c>
      <c r="E148" s="21">
        <v>44251</v>
      </c>
      <c r="F148" s="22" t="s">
        <v>120</v>
      </c>
      <c r="G148" s="19" t="s">
        <v>3925</v>
      </c>
      <c r="H148" s="19" t="s">
        <v>3926</v>
      </c>
      <c r="I148" s="19" t="s">
        <v>160</v>
      </c>
      <c r="J148" s="18"/>
      <c r="K148" s="18"/>
    </row>
    <row r="149" spans="1:11" x14ac:dyDescent="0.3">
      <c r="A149" s="19" t="s">
        <v>3927</v>
      </c>
      <c r="B149" s="20">
        <v>239890</v>
      </c>
      <c r="C149" s="19" t="s">
        <v>441</v>
      </c>
      <c r="D149" s="19" t="s">
        <v>3928</v>
      </c>
      <c r="E149" s="21">
        <v>44243</v>
      </c>
      <c r="F149" s="22" t="s">
        <v>120</v>
      </c>
      <c r="G149" s="19" t="s">
        <v>3929</v>
      </c>
      <c r="H149" s="19" t="s">
        <v>3930</v>
      </c>
      <c r="I149" s="19" t="s">
        <v>160</v>
      </c>
      <c r="J149" s="18"/>
      <c r="K149" s="18"/>
    </row>
    <row r="150" spans="1:11" x14ac:dyDescent="0.3">
      <c r="A150" s="19" t="s">
        <v>3931</v>
      </c>
      <c r="B150" s="20">
        <v>363260</v>
      </c>
      <c r="C150" s="19" t="s">
        <v>675</v>
      </c>
      <c r="D150" s="19" t="s">
        <v>3458</v>
      </c>
      <c r="E150" s="21">
        <v>44237</v>
      </c>
      <c r="F150" s="22" t="s">
        <v>120</v>
      </c>
      <c r="G150" s="19" t="s">
        <v>3932</v>
      </c>
      <c r="H150" s="19"/>
      <c r="I150" s="19" t="s">
        <v>130</v>
      </c>
      <c r="J150" s="18"/>
      <c r="K150" s="18"/>
    </row>
    <row r="151" spans="1:11" x14ac:dyDescent="0.3">
      <c r="A151" s="19" t="s">
        <v>3933</v>
      </c>
      <c r="B151" s="20">
        <v>262840</v>
      </c>
      <c r="C151" s="19" t="s">
        <v>203</v>
      </c>
      <c r="D151" s="19" t="s">
        <v>3934</v>
      </c>
      <c r="E151" s="21">
        <v>44232</v>
      </c>
      <c r="F151" s="22" t="s">
        <v>120</v>
      </c>
      <c r="G151" s="19" t="s">
        <v>3935</v>
      </c>
      <c r="H151" s="19" t="s">
        <v>3936</v>
      </c>
      <c r="I151" s="19" t="s">
        <v>130</v>
      </c>
      <c r="J151" s="18"/>
      <c r="K151" s="18"/>
    </row>
    <row r="152" spans="1:11" x14ac:dyDescent="0.3">
      <c r="A152" s="19" t="s">
        <v>3937</v>
      </c>
      <c r="B152" s="20">
        <v>366330</v>
      </c>
      <c r="C152" s="19" t="s">
        <v>156</v>
      </c>
      <c r="D152" s="19" t="s">
        <v>3938</v>
      </c>
      <c r="E152" s="21">
        <v>44231</v>
      </c>
      <c r="F152" s="22" t="s">
        <v>120</v>
      </c>
      <c r="G152" s="19" t="s">
        <v>3939</v>
      </c>
      <c r="H152" s="19"/>
      <c r="I152" s="19" t="s">
        <v>130</v>
      </c>
      <c r="J152" s="18"/>
      <c r="K152" s="18"/>
    </row>
    <row r="153" spans="1:11" ht="33" x14ac:dyDescent="0.3">
      <c r="A153" s="19" t="s">
        <v>3940</v>
      </c>
      <c r="B153" s="20">
        <v>277810</v>
      </c>
      <c r="C153" s="19" t="s">
        <v>563</v>
      </c>
      <c r="D153" s="19" t="s">
        <v>3941</v>
      </c>
      <c r="E153" s="21">
        <v>44230</v>
      </c>
      <c r="F153" s="22" t="s">
        <v>120</v>
      </c>
      <c r="G153" s="19" t="s">
        <v>3942</v>
      </c>
      <c r="H153" s="19" t="s">
        <v>3943</v>
      </c>
      <c r="I153" s="19" t="s">
        <v>970</v>
      </c>
      <c r="J153" s="18"/>
      <c r="K153" s="18"/>
    </row>
    <row r="154" spans="1:11" ht="33" x14ac:dyDescent="0.3">
      <c r="A154" s="19" t="s">
        <v>3944</v>
      </c>
      <c r="B154" s="20">
        <v>321820</v>
      </c>
      <c r="C154" s="19" t="s">
        <v>203</v>
      </c>
      <c r="D154" s="19" t="s">
        <v>3945</v>
      </c>
      <c r="E154" s="21">
        <v>44230</v>
      </c>
      <c r="F154" s="22" t="s">
        <v>120</v>
      </c>
      <c r="G154" s="19" t="s">
        <v>3946</v>
      </c>
      <c r="H154" s="19" t="s">
        <v>3947</v>
      </c>
      <c r="I154" s="19" t="s">
        <v>130</v>
      </c>
      <c r="J154" s="18"/>
      <c r="K154" s="18"/>
    </row>
    <row r="155" spans="1:11" ht="33" x14ac:dyDescent="0.3">
      <c r="A155" s="19" t="s">
        <v>3948</v>
      </c>
      <c r="B155" s="20">
        <v>163730</v>
      </c>
      <c r="C155" s="19" t="s">
        <v>203</v>
      </c>
      <c r="D155" s="19" t="s">
        <v>3949</v>
      </c>
      <c r="E155" s="21">
        <v>44225</v>
      </c>
      <c r="F155" s="22" t="s">
        <v>120</v>
      </c>
      <c r="G155" s="19" t="s">
        <v>3950</v>
      </c>
      <c r="H155" s="19" t="s">
        <v>3951</v>
      </c>
      <c r="I155" s="19" t="s">
        <v>130</v>
      </c>
      <c r="J155" s="18"/>
      <c r="K155" s="18"/>
    </row>
    <row r="156" spans="1:11" x14ac:dyDescent="0.3">
      <c r="A156" s="19" t="s">
        <v>3952</v>
      </c>
      <c r="B156" s="20">
        <v>348030</v>
      </c>
      <c r="C156" s="19" t="s">
        <v>203</v>
      </c>
      <c r="D156" s="19" t="s">
        <v>3953</v>
      </c>
      <c r="E156" s="21">
        <v>44224</v>
      </c>
      <c r="F156" s="22" t="s">
        <v>120</v>
      </c>
      <c r="G156" s="19" t="s">
        <v>3954</v>
      </c>
      <c r="H156" s="19" t="s">
        <v>3955</v>
      </c>
      <c r="I156" s="19" t="s">
        <v>130</v>
      </c>
      <c r="J156" s="18"/>
      <c r="K156" s="18"/>
    </row>
    <row r="157" spans="1:11" x14ac:dyDescent="0.3">
      <c r="A157" s="19" t="s">
        <v>3956</v>
      </c>
      <c r="B157" s="20">
        <v>352700</v>
      </c>
      <c r="C157" s="19" t="s">
        <v>3957</v>
      </c>
      <c r="D157" s="19" t="s">
        <v>3958</v>
      </c>
      <c r="E157" s="21">
        <v>44224</v>
      </c>
      <c r="F157" s="22" t="s">
        <v>120</v>
      </c>
      <c r="G157" s="19" t="s">
        <v>3959</v>
      </c>
      <c r="H157" s="19" t="s">
        <v>3960</v>
      </c>
      <c r="I157" s="19" t="s">
        <v>391</v>
      </c>
      <c r="J157" s="18"/>
      <c r="K157" s="18"/>
    </row>
    <row r="158" spans="1:11" x14ac:dyDescent="0.3">
      <c r="A158" s="19" t="s">
        <v>3961</v>
      </c>
      <c r="B158" s="20">
        <v>86710</v>
      </c>
      <c r="C158" s="19" t="s">
        <v>452</v>
      </c>
      <c r="D158" s="19" t="s">
        <v>3962</v>
      </c>
      <c r="E158" s="21">
        <v>44223</v>
      </c>
      <c r="F158" s="22" t="s">
        <v>120</v>
      </c>
      <c r="G158" s="19" t="s">
        <v>3963</v>
      </c>
      <c r="H158" s="19" t="s">
        <v>3964</v>
      </c>
      <c r="I158" s="19" t="s">
        <v>130</v>
      </c>
      <c r="J158" s="18"/>
      <c r="K158" s="18"/>
    </row>
    <row r="159" spans="1:11" x14ac:dyDescent="0.3">
      <c r="A159" s="19" t="s">
        <v>3965</v>
      </c>
      <c r="B159" s="20">
        <v>236810</v>
      </c>
      <c r="C159" s="19" t="s">
        <v>675</v>
      </c>
      <c r="D159" s="19" t="s">
        <v>3966</v>
      </c>
      <c r="E159" s="21">
        <v>44217</v>
      </c>
      <c r="F159" s="22" t="s">
        <v>120</v>
      </c>
      <c r="G159" s="19" t="s">
        <v>3967</v>
      </c>
      <c r="H159" s="19" t="s">
        <v>3968</v>
      </c>
      <c r="I159" s="19" t="s">
        <v>130</v>
      </c>
      <c r="J159" s="18"/>
      <c r="K159" s="18"/>
    </row>
    <row r="160" spans="1:11" ht="33" x14ac:dyDescent="0.3">
      <c r="A160" s="19" t="s">
        <v>3969</v>
      </c>
      <c r="B160" s="20">
        <v>368770</v>
      </c>
      <c r="C160" s="19" t="s">
        <v>485</v>
      </c>
      <c r="D160" s="19" t="s">
        <v>3970</v>
      </c>
      <c r="E160" s="21">
        <v>44217</v>
      </c>
      <c r="F160" s="22" t="s">
        <v>120</v>
      </c>
      <c r="G160" s="19" t="s">
        <v>3971</v>
      </c>
      <c r="H160" s="19" t="s">
        <v>3972</v>
      </c>
      <c r="I160" s="19" t="s">
        <v>970</v>
      </c>
      <c r="J160" s="18"/>
      <c r="K160" s="18"/>
    </row>
    <row r="161" spans="1:11" x14ac:dyDescent="0.3">
      <c r="A161" s="19" t="s">
        <v>3973</v>
      </c>
      <c r="B161" s="20">
        <v>367460</v>
      </c>
      <c r="C161" s="19" t="s">
        <v>156</v>
      </c>
      <c r="D161" s="19" t="s">
        <v>3864</v>
      </c>
      <c r="E161" s="21">
        <v>44193</v>
      </c>
      <c r="F161" s="22" t="s">
        <v>120</v>
      </c>
      <c r="G161" s="19" t="s">
        <v>3974</v>
      </c>
      <c r="H161" s="19"/>
      <c r="I161" s="19" t="s">
        <v>130</v>
      </c>
      <c r="J161" s="18"/>
      <c r="K161" s="18"/>
    </row>
    <row r="162" spans="1:11" x14ac:dyDescent="0.3">
      <c r="A162" s="19" t="s">
        <v>3975</v>
      </c>
      <c r="B162" s="20">
        <v>369370</v>
      </c>
      <c r="C162" s="19" t="s">
        <v>3976</v>
      </c>
      <c r="D162" s="19" t="s">
        <v>3977</v>
      </c>
      <c r="E162" s="21">
        <v>44188</v>
      </c>
      <c r="F162" s="22" t="s">
        <v>120</v>
      </c>
      <c r="G162" s="19" t="s">
        <v>3978</v>
      </c>
      <c r="H162" s="19"/>
      <c r="I162" s="19" t="s">
        <v>130</v>
      </c>
      <c r="J162" s="18"/>
      <c r="K162" s="18"/>
    </row>
    <row r="163" spans="1:11" x14ac:dyDescent="0.3">
      <c r="A163" s="19" t="s">
        <v>3979</v>
      </c>
      <c r="B163" s="20">
        <v>357550</v>
      </c>
      <c r="C163" s="19" t="s">
        <v>441</v>
      </c>
      <c r="D163" s="19" t="s">
        <v>3980</v>
      </c>
      <c r="E163" s="21">
        <v>44188</v>
      </c>
      <c r="F163" s="22" t="s">
        <v>120</v>
      </c>
      <c r="G163" s="19" t="s">
        <v>3981</v>
      </c>
      <c r="H163" s="19" t="s">
        <v>3982</v>
      </c>
      <c r="I163" s="19" t="s">
        <v>160</v>
      </c>
      <c r="J163" s="18"/>
      <c r="K163" s="18"/>
    </row>
    <row r="164" spans="1:11" ht="33" x14ac:dyDescent="0.3">
      <c r="A164" s="19" t="s">
        <v>3983</v>
      </c>
      <c r="B164" s="20">
        <v>314130</v>
      </c>
      <c r="C164" s="19" t="s">
        <v>242</v>
      </c>
      <c r="D164" s="19" t="s">
        <v>3984</v>
      </c>
      <c r="E164" s="21">
        <v>44188</v>
      </c>
      <c r="F164" s="22" t="s">
        <v>120</v>
      </c>
      <c r="G164" s="19" t="s">
        <v>3985</v>
      </c>
      <c r="H164" s="19" t="s">
        <v>3986</v>
      </c>
      <c r="I164" s="19" t="s">
        <v>160</v>
      </c>
      <c r="J164" s="18"/>
      <c r="K164" s="18"/>
    </row>
    <row r="165" spans="1:11" x14ac:dyDescent="0.3">
      <c r="A165" s="19" t="s">
        <v>3987</v>
      </c>
      <c r="B165" s="20">
        <v>335810</v>
      </c>
      <c r="C165" s="19" t="s">
        <v>198</v>
      </c>
      <c r="D165" s="19" t="s">
        <v>3988</v>
      </c>
      <c r="E165" s="21">
        <v>44187</v>
      </c>
      <c r="F165" s="22" t="s">
        <v>120</v>
      </c>
      <c r="G165" s="19" t="s">
        <v>3989</v>
      </c>
      <c r="H165" s="19" t="s">
        <v>3990</v>
      </c>
      <c r="I165" s="19" t="s">
        <v>970</v>
      </c>
      <c r="J165" s="18"/>
      <c r="K165" s="18"/>
    </row>
    <row r="166" spans="1:11" x14ac:dyDescent="0.3">
      <c r="A166" s="19" t="s">
        <v>3991</v>
      </c>
      <c r="B166" s="20">
        <v>347860</v>
      </c>
      <c r="C166" s="19" t="s">
        <v>203</v>
      </c>
      <c r="D166" s="19" t="s">
        <v>3992</v>
      </c>
      <c r="E166" s="21">
        <v>44186</v>
      </c>
      <c r="F166" s="22" t="s">
        <v>120</v>
      </c>
      <c r="G166" s="19" t="s">
        <v>3993</v>
      </c>
      <c r="H166" s="19" t="s">
        <v>3994</v>
      </c>
      <c r="I166" s="19" t="s">
        <v>160</v>
      </c>
      <c r="J166" s="18"/>
      <c r="K166" s="18"/>
    </row>
    <row r="167" spans="1:11" x14ac:dyDescent="0.3">
      <c r="A167" s="19" t="s">
        <v>3995</v>
      </c>
      <c r="B167" s="20">
        <v>365590</v>
      </c>
      <c r="C167" s="19" t="s">
        <v>332</v>
      </c>
      <c r="D167" s="19" t="s">
        <v>235</v>
      </c>
      <c r="E167" s="21">
        <v>44186</v>
      </c>
      <c r="F167" s="22" t="s">
        <v>120</v>
      </c>
      <c r="G167" s="19" t="s">
        <v>3996</v>
      </c>
      <c r="H167" s="19"/>
      <c r="I167" s="19" t="s">
        <v>160</v>
      </c>
      <c r="J167" s="18"/>
      <c r="K167" s="18"/>
    </row>
    <row r="168" spans="1:11" ht="33" x14ac:dyDescent="0.3">
      <c r="A168" s="19" t="s">
        <v>3997</v>
      </c>
      <c r="B168" s="20">
        <v>64850</v>
      </c>
      <c r="C168" s="19" t="s">
        <v>945</v>
      </c>
      <c r="D168" s="19" t="s">
        <v>3998</v>
      </c>
      <c r="E168" s="21">
        <v>44182</v>
      </c>
      <c r="F168" s="22" t="s">
        <v>120</v>
      </c>
      <c r="G168" s="19" t="s">
        <v>3999</v>
      </c>
      <c r="H168" s="19" t="s">
        <v>4000</v>
      </c>
      <c r="I168" s="19" t="s">
        <v>130</v>
      </c>
      <c r="J168" s="18"/>
      <c r="K168" s="18"/>
    </row>
    <row r="169" spans="1:11" x14ac:dyDescent="0.3">
      <c r="A169" s="19" t="s">
        <v>4001</v>
      </c>
      <c r="B169" s="20">
        <v>353060</v>
      </c>
      <c r="C169" s="19" t="s">
        <v>156</v>
      </c>
      <c r="D169" s="19" t="s">
        <v>4002</v>
      </c>
      <c r="E169" s="21">
        <v>44181</v>
      </c>
      <c r="F169" s="22" t="s">
        <v>120</v>
      </c>
      <c r="G169" s="19" t="s">
        <v>4003</v>
      </c>
      <c r="H169" s="19"/>
      <c r="I169" s="19" t="s">
        <v>130</v>
      </c>
      <c r="J169" s="18"/>
      <c r="K169" s="18"/>
    </row>
    <row r="170" spans="1:11" x14ac:dyDescent="0.3">
      <c r="A170" s="19" t="s">
        <v>4004</v>
      </c>
      <c r="B170" s="20">
        <v>356860</v>
      </c>
      <c r="C170" s="19" t="s">
        <v>260</v>
      </c>
      <c r="D170" s="19" t="s">
        <v>4005</v>
      </c>
      <c r="E170" s="21">
        <v>44179</v>
      </c>
      <c r="F170" s="22" t="s">
        <v>120</v>
      </c>
      <c r="G170" s="19" t="s">
        <v>4006</v>
      </c>
      <c r="H170" s="19" t="s">
        <v>4007</v>
      </c>
      <c r="I170" s="19" t="s">
        <v>160</v>
      </c>
      <c r="J170" s="18"/>
      <c r="K170" s="18"/>
    </row>
    <row r="171" spans="1:11" x14ac:dyDescent="0.3">
      <c r="A171" s="19" t="s">
        <v>4008</v>
      </c>
      <c r="B171" s="20">
        <v>352940</v>
      </c>
      <c r="C171" s="19" t="s">
        <v>1915</v>
      </c>
      <c r="D171" s="19" t="s">
        <v>4009</v>
      </c>
      <c r="E171" s="21">
        <v>44176</v>
      </c>
      <c r="F171" s="22" t="s">
        <v>120</v>
      </c>
      <c r="G171" s="19" t="s">
        <v>4010</v>
      </c>
      <c r="H171" s="19" t="s">
        <v>4011</v>
      </c>
      <c r="I171" s="19" t="s">
        <v>160</v>
      </c>
      <c r="J171" s="18"/>
      <c r="K171" s="18"/>
    </row>
    <row r="172" spans="1:11" ht="33" x14ac:dyDescent="0.3">
      <c r="A172" s="19" t="s">
        <v>4012</v>
      </c>
      <c r="B172" s="20">
        <v>354200</v>
      </c>
      <c r="C172" s="19" t="s">
        <v>4013</v>
      </c>
      <c r="D172" s="19" t="s">
        <v>4014</v>
      </c>
      <c r="E172" s="21">
        <v>44175</v>
      </c>
      <c r="F172" s="22" t="s">
        <v>120</v>
      </c>
      <c r="G172" s="19" t="s">
        <v>4015</v>
      </c>
      <c r="H172" s="19" t="s">
        <v>4016</v>
      </c>
      <c r="I172" s="19" t="s">
        <v>130</v>
      </c>
      <c r="J172" s="18"/>
      <c r="K172" s="18"/>
    </row>
    <row r="173" spans="1:11" x14ac:dyDescent="0.3">
      <c r="A173" s="19" t="s">
        <v>4017</v>
      </c>
      <c r="B173" s="20">
        <v>367340</v>
      </c>
      <c r="C173" s="19" t="s">
        <v>148</v>
      </c>
      <c r="D173" s="19" t="s">
        <v>3432</v>
      </c>
      <c r="E173" s="21">
        <v>44174</v>
      </c>
      <c r="F173" s="22" t="s">
        <v>120</v>
      </c>
      <c r="G173" s="19" t="s">
        <v>4018</v>
      </c>
      <c r="H173" s="19"/>
      <c r="I173" s="19" t="s">
        <v>130</v>
      </c>
      <c r="J173" s="18"/>
      <c r="K173" s="18"/>
    </row>
    <row r="174" spans="1:11" x14ac:dyDescent="0.3">
      <c r="A174" s="19" t="s">
        <v>4019</v>
      </c>
      <c r="B174" s="20">
        <v>317690</v>
      </c>
      <c r="C174" s="19" t="s">
        <v>198</v>
      </c>
      <c r="D174" s="19" t="s">
        <v>4020</v>
      </c>
      <c r="E174" s="21">
        <v>44174</v>
      </c>
      <c r="F174" s="22" t="s">
        <v>120</v>
      </c>
      <c r="G174" s="19" t="s">
        <v>4021</v>
      </c>
      <c r="H174" s="19" t="s">
        <v>4022</v>
      </c>
      <c r="I174" s="19" t="s">
        <v>130</v>
      </c>
      <c r="J174" s="18"/>
      <c r="K174" s="18"/>
    </row>
    <row r="175" spans="1:11" ht="33" x14ac:dyDescent="0.3">
      <c r="A175" s="19" t="s">
        <v>4023</v>
      </c>
      <c r="B175" s="20">
        <v>352770</v>
      </c>
      <c r="C175" s="19" t="s">
        <v>4024</v>
      </c>
      <c r="D175" s="19" t="s">
        <v>4025</v>
      </c>
      <c r="E175" s="21">
        <v>44169</v>
      </c>
      <c r="F175" s="22" t="s">
        <v>120</v>
      </c>
      <c r="G175" s="19" t="s">
        <v>4026</v>
      </c>
      <c r="H175" s="19" t="s">
        <v>4027</v>
      </c>
      <c r="I175" s="19" t="s">
        <v>171</v>
      </c>
      <c r="J175" s="18"/>
      <c r="K175" s="18"/>
    </row>
    <row r="176" spans="1:11" x14ac:dyDescent="0.3">
      <c r="A176" s="19" t="s">
        <v>4028</v>
      </c>
      <c r="B176" s="20">
        <v>318020</v>
      </c>
      <c r="C176" s="19" t="s">
        <v>1265</v>
      </c>
      <c r="D176" s="19" t="s">
        <v>4029</v>
      </c>
      <c r="E176" s="21">
        <v>44168</v>
      </c>
      <c r="F176" s="22" t="s">
        <v>120</v>
      </c>
      <c r="G176" s="19" t="s">
        <v>4030</v>
      </c>
      <c r="H176" s="19" t="s">
        <v>4031</v>
      </c>
      <c r="I176" s="19" t="s">
        <v>130</v>
      </c>
      <c r="J176" s="18"/>
      <c r="K176" s="18"/>
    </row>
    <row r="177" spans="1:11" x14ac:dyDescent="0.3">
      <c r="A177" s="19" t="s">
        <v>4032</v>
      </c>
      <c r="B177" s="20">
        <v>129890</v>
      </c>
      <c r="C177" s="19" t="s">
        <v>1265</v>
      </c>
      <c r="D177" s="19" t="s">
        <v>4033</v>
      </c>
      <c r="E177" s="21">
        <v>44167</v>
      </c>
      <c r="F177" s="22" t="s">
        <v>120</v>
      </c>
      <c r="G177" s="19" t="s">
        <v>4034</v>
      </c>
      <c r="H177" s="19" t="s">
        <v>4035</v>
      </c>
      <c r="I177" s="19" t="s">
        <v>130</v>
      </c>
      <c r="J177" s="18"/>
      <c r="K177" s="18"/>
    </row>
    <row r="178" spans="1:11" x14ac:dyDescent="0.3">
      <c r="A178" s="19" t="s">
        <v>4036</v>
      </c>
      <c r="B178" s="20">
        <v>265740</v>
      </c>
      <c r="C178" s="19" t="s">
        <v>452</v>
      </c>
      <c r="D178" s="19" t="s">
        <v>4037</v>
      </c>
      <c r="E178" s="21">
        <v>44167</v>
      </c>
      <c r="F178" s="22" t="s">
        <v>120</v>
      </c>
      <c r="G178" s="19" t="s">
        <v>4038</v>
      </c>
      <c r="H178" s="19" t="s">
        <v>4039</v>
      </c>
      <c r="I178" s="19" t="s">
        <v>460</v>
      </c>
      <c r="J178" s="18"/>
      <c r="K178" s="18"/>
    </row>
    <row r="179" spans="1:11" ht="33" x14ac:dyDescent="0.3">
      <c r="A179" s="19" t="s">
        <v>4040</v>
      </c>
      <c r="B179" s="20">
        <v>199820</v>
      </c>
      <c r="C179" s="19" t="s">
        <v>353</v>
      </c>
      <c r="D179" s="19" t="s">
        <v>4041</v>
      </c>
      <c r="E179" s="21">
        <v>44161</v>
      </c>
      <c r="F179" s="22" t="s">
        <v>120</v>
      </c>
      <c r="G179" s="19" t="s">
        <v>4042</v>
      </c>
      <c r="H179" s="19" t="s">
        <v>4043</v>
      </c>
      <c r="I179" s="19" t="s">
        <v>391</v>
      </c>
      <c r="J179" s="18"/>
      <c r="K179" s="18"/>
    </row>
    <row r="180" spans="1:11" x14ac:dyDescent="0.3">
      <c r="A180" s="19" t="s">
        <v>4044</v>
      </c>
      <c r="B180" s="20">
        <v>299030</v>
      </c>
      <c r="C180" s="19" t="s">
        <v>563</v>
      </c>
      <c r="D180" s="19" t="s">
        <v>4045</v>
      </c>
      <c r="E180" s="21">
        <v>44160</v>
      </c>
      <c r="F180" s="22" t="s">
        <v>120</v>
      </c>
      <c r="G180" s="19" t="s">
        <v>4046</v>
      </c>
      <c r="H180" s="19" t="s">
        <v>4047</v>
      </c>
      <c r="I180" s="19" t="s">
        <v>160</v>
      </c>
      <c r="J180" s="18"/>
      <c r="K180" s="18"/>
    </row>
    <row r="181" spans="1:11" ht="33" x14ac:dyDescent="0.3">
      <c r="A181" s="19" t="s">
        <v>4048</v>
      </c>
      <c r="B181" s="20">
        <v>340570</v>
      </c>
      <c r="C181" s="19" t="s">
        <v>4024</v>
      </c>
      <c r="D181" s="19" t="s">
        <v>4049</v>
      </c>
      <c r="E181" s="21">
        <v>44155</v>
      </c>
      <c r="F181" s="22" t="s">
        <v>120</v>
      </c>
      <c r="G181" s="19" t="s">
        <v>4050</v>
      </c>
      <c r="H181" s="19" t="s">
        <v>4051</v>
      </c>
      <c r="I181" s="19" t="s">
        <v>160</v>
      </c>
      <c r="J181" s="18"/>
      <c r="K181" s="18"/>
    </row>
    <row r="182" spans="1:11" ht="33" x14ac:dyDescent="0.3">
      <c r="A182" s="19" t="s">
        <v>4052</v>
      </c>
      <c r="B182" s="20">
        <v>348150</v>
      </c>
      <c r="C182" s="19" t="s">
        <v>253</v>
      </c>
      <c r="D182" s="19" t="s">
        <v>4053</v>
      </c>
      <c r="E182" s="21">
        <v>44153</v>
      </c>
      <c r="F182" s="22" t="s">
        <v>120</v>
      </c>
      <c r="G182" s="19" t="s">
        <v>4054</v>
      </c>
      <c r="H182" s="19" t="s">
        <v>4055</v>
      </c>
      <c r="I182" s="19" t="s">
        <v>130</v>
      </c>
      <c r="J182" s="18"/>
      <c r="K182" s="18"/>
    </row>
    <row r="183" spans="1:11" ht="33" x14ac:dyDescent="0.3">
      <c r="A183" s="19" t="s">
        <v>4056</v>
      </c>
      <c r="B183" s="20">
        <v>330860</v>
      </c>
      <c r="C183" s="19" t="s">
        <v>4013</v>
      </c>
      <c r="D183" s="19" t="s">
        <v>4057</v>
      </c>
      <c r="E183" s="21">
        <v>44152</v>
      </c>
      <c r="F183" s="22" t="s">
        <v>120</v>
      </c>
      <c r="G183" s="19" t="s">
        <v>4058</v>
      </c>
      <c r="H183" s="19" t="s">
        <v>4059</v>
      </c>
      <c r="I183" s="19" t="s">
        <v>212</v>
      </c>
      <c r="J183" s="18"/>
      <c r="K183" s="18"/>
    </row>
    <row r="184" spans="1:11" ht="33" x14ac:dyDescent="0.3">
      <c r="A184" s="19" t="s">
        <v>4060</v>
      </c>
      <c r="B184" s="20">
        <v>290690</v>
      </c>
      <c r="C184" s="19" t="s">
        <v>3246</v>
      </c>
      <c r="D184" s="19" t="s">
        <v>4061</v>
      </c>
      <c r="E184" s="21">
        <v>44141</v>
      </c>
      <c r="F184" s="22" t="s">
        <v>120</v>
      </c>
      <c r="G184" s="19" t="s">
        <v>4062</v>
      </c>
      <c r="H184" s="19" t="s">
        <v>4063</v>
      </c>
      <c r="I184" s="19" t="s">
        <v>123</v>
      </c>
      <c r="J184" s="18"/>
      <c r="K184" s="18"/>
    </row>
    <row r="185" spans="1:11" ht="33" x14ac:dyDescent="0.3">
      <c r="A185" s="19" t="s">
        <v>4064</v>
      </c>
      <c r="B185" s="20">
        <v>348350</v>
      </c>
      <c r="C185" s="19" t="s">
        <v>485</v>
      </c>
      <c r="D185" s="19" t="s">
        <v>4065</v>
      </c>
      <c r="E185" s="21">
        <v>44134</v>
      </c>
      <c r="F185" s="22" t="s">
        <v>120</v>
      </c>
      <c r="G185" s="19" t="s">
        <v>4066</v>
      </c>
      <c r="H185" s="19" t="s">
        <v>4067</v>
      </c>
      <c r="I185" s="19" t="s">
        <v>970</v>
      </c>
      <c r="J185" s="18"/>
      <c r="K185" s="18"/>
    </row>
    <row r="186" spans="1:11" ht="49.5" x14ac:dyDescent="0.3">
      <c r="A186" s="19" t="s">
        <v>4068</v>
      </c>
      <c r="B186" s="20">
        <v>347000</v>
      </c>
      <c r="C186" s="19" t="s">
        <v>485</v>
      </c>
      <c r="D186" s="19" t="s">
        <v>4069</v>
      </c>
      <c r="E186" s="21">
        <v>44133</v>
      </c>
      <c r="F186" s="22" t="s">
        <v>120</v>
      </c>
      <c r="G186" s="19" t="s">
        <v>4070</v>
      </c>
      <c r="H186" s="19" t="s">
        <v>4071</v>
      </c>
      <c r="I186" s="19" t="s">
        <v>160</v>
      </c>
      <c r="J186" s="18"/>
      <c r="K186" s="18"/>
    </row>
    <row r="187" spans="1:11" ht="49.5" x14ac:dyDescent="0.3">
      <c r="A187" s="19" t="s">
        <v>4072</v>
      </c>
      <c r="B187" s="20">
        <v>301300</v>
      </c>
      <c r="C187" s="19" t="s">
        <v>203</v>
      </c>
      <c r="D187" s="19" t="s">
        <v>4073</v>
      </c>
      <c r="E187" s="21">
        <v>44132</v>
      </c>
      <c r="F187" s="22" t="s">
        <v>120</v>
      </c>
      <c r="G187" s="19" t="s">
        <v>4074</v>
      </c>
      <c r="H187" s="19" t="s">
        <v>4075</v>
      </c>
      <c r="I187" s="19" t="s">
        <v>130</v>
      </c>
      <c r="J187" s="18"/>
      <c r="K187" s="18"/>
    </row>
    <row r="188" spans="1:11" x14ac:dyDescent="0.3">
      <c r="A188" s="19" t="s">
        <v>4076</v>
      </c>
      <c r="B188" s="20">
        <v>214610</v>
      </c>
      <c r="C188" s="19" t="s">
        <v>198</v>
      </c>
      <c r="D188" s="19" t="s">
        <v>4077</v>
      </c>
      <c r="E188" s="21">
        <v>44126</v>
      </c>
      <c r="F188" s="22" t="s">
        <v>120</v>
      </c>
      <c r="G188" s="19" t="s">
        <v>4078</v>
      </c>
      <c r="H188" s="19" t="s">
        <v>4079</v>
      </c>
      <c r="I188" s="19" t="s">
        <v>160</v>
      </c>
      <c r="J188" s="18"/>
      <c r="K188" s="18"/>
    </row>
    <row r="189" spans="1:11" ht="33" x14ac:dyDescent="0.3">
      <c r="A189" s="19" t="s">
        <v>4080</v>
      </c>
      <c r="B189" s="20">
        <v>304840</v>
      </c>
      <c r="C189" s="19" t="s">
        <v>4024</v>
      </c>
      <c r="D189" s="19" t="s">
        <v>4081</v>
      </c>
      <c r="E189" s="21">
        <v>44123</v>
      </c>
      <c r="F189" s="22" t="s">
        <v>120</v>
      </c>
      <c r="G189" s="19" t="s">
        <v>4082</v>
      </c>
      <c r="H189" s="19" t="s">
        <v>4083</v>
      </c>
      <c r="I189" s="19" t="s">
        <v>160</v>
      </c>
      <c r="J189" s="18"/>
      <c r="K189" s="18"/>
    </row>
    <row r="190" spans="1:11" ht="33" x14ac:dyDescent="0.3">
      <c r="A190" s="19" t="s">
        <v>4084</v>
      </c>
      <c r="B190" s="20">
        <v>348210</v>
      </c>
      <c r="C190" s="19" t="s">
        <v>563</v>
      </c>
      <c r="D190" s="19" t="s">
        <v>4085</v>
      </c>
      <c r="E190" s="21">
        <v>44112</v>
      </c>
      <c r="F190" s="22" t="s">
        <v>120</v>
      </c>
      <c r="G190" s="19" t="s">
        <v>4086</v>
      </c>
      <c r="H190" s="19" t="s">
        <v>4087</v>
      </c>
      <c r="I190" s="19" t="s">
        <v>160</v>
      </c>
      <c r="J190" s="18"/>
      <c r="K190" s="18"/>
    </row>
    <row r="191" spans="1:11" x14ac:dyDescent="0.3">
      <c r="A191" s="19" t="s">
        <v>4088</v>
      </c>
      <c r="B191" s="20">
        <v>53080</v>
      </c>
      <c r="C191" s="19" t="s">
        <v>538</v>
      </c>
      <c r="D191" s="19" t="s">
        <v>4089</v>
      </c>
      <c r="E191" s="21">
        <v>44098</v>
      </c>
      <c r="F191" s="22" t="s">
        <v>120</v>
      </c>
      <c r="G191" s="19" t="s">
        <v>4090</v>
      </c>
      <c r="H191" s="19" t="s">
        <v>4091</v>
      </c>
      <c r="I191" s="19" t="s">
        <v>212</v>
      </c>
      <c r="J191" s="18"/>
      <c r="K191" s="18"/>
    </row>
    <row r="192" spans="1:11" x14ac:dyDescent="0.3">
      <c r="A192" s="19" t="s">
        <v>4092</v>
      </c>
      <c r="B192" s="20">
        <v>126340</v>
      </c>
      <c r="C192" s="19" t="s">
        <v>137</v>
      </c>
      <c r="D192" s="19" t="s">
        <v>4093</v>
      </c>
      <c r="E192" s="21">
        <v>44097</v>
      </c>
      <c r="F192" s="22" t="s">
        <v>120</v>
      </c>
      <c r="G192" s="19" t="s">
        <v>4094</v>
      </c>
      <c r="H192" s="19" t="s">
        <v>4095</v>
      </c>
      <c r="I192" s="19" t="s">
        <v>181</v>
      </c>
      <c r="J192" s="18"/>
      <c r="K192" s="18"/>
    </row>
    <row r="193" spans="1:11" ht="33" x14ac:dyDescent="0.3">
      <c r="A193" s="19" t="s">
        <v>4096</v>
      </c>
      <c r="B193" s="20">
        <v>359090</v>
      </c>
      <c r="C193" s="19" t="s">
        <v>4013</v>
      </c>
      <c r="D193" s="19" t="s">
        <v>3461</v>
      </c>
      <c r="E193" s="21">
        <v>44097</v>
      </c>
      <c r="F193" s="22" t="s">
        <v>120</v>
      </c>
      <c r="G193" s="19" t="s">
        <v>4097</v>
      </c>
      <c r="H193" s="19"/>
      <c r="I193" s="19" t="s">
        <v>130</v>
      </c>
      <c r="J193" s="18"/>
      <c r="K193" s="18"/>
    </row>
    <row r="194" spans="1:11" ht="49.5" x14ac:dyDescent="0.3">
      <c r="A194" s="19" t="s">
        <v>4098</v>
      </c>
      <c r="B194" s="20">
        <v>323990</v>
      </c>
      <c r="C194" s="19" t="s">
        <v>253</v>
      </c>
      <c r="D194" s="19" t="s">
        <v>4099</v>
      </c>
      <c r="E194" s="21">
        <v>44096</v>
      </c>
      <c r="F194" s="22" t="s">
        <v>120</v>
      </c>
      <c r="G194" s="19" t="s">
        <v>4100</v>
      </c>
      <c r="H194" s="19" t="s">
        <v>4101</v>
      </c>
      <c r="I194" s="19" t="s">
        <v>1189</v>
      </c>
      <c r="J194" s="18"/>
      <c r="K194" s="18"/>
    </row>
    <row r="195" spans="1:11" x14ac:dyDescent="0.3">
      <c r="A195" s="19" t="s">
        <v>4102</v>
      </c>
      <c r="B195" s="20">
        <v>318410</v>
      </c>
      <c r="C195" s="19" t="s">
        <v>2223</v>
      </c>
      <c r="D195" s="19" t="s">
        <v>4103</v>
      </c>
      <c r="E195" s="21">
        <v>44095</v>
      </c>
      <c r="F195" s="22" t="s">
        <v>120</v>
      </c>
      <c r="G195" s="19" t="s">
        <v>4104</v>
      </c>
      <c r="H195" s="19" t="s">
        <v>4105</v>
      </c>
      <c r="I195" s="19" t="s">
        <v>970</v>
      </c>
      <c r="J195" s="18"/>
      <c r="K195" s="18"/>
    </row>
    <row r="196" spans="1:11" x14ac:dyDescent="0.3">
      <c r="A196" s="19" t="s">
        <v>4106</v>
      </c>
      <c r="B196" s="20">
        <v>355150</v>
      </c>
      <c r="C196" s="19" t="s">
        <v>148</v>
      </c>
      <c r="D196" s="19" t="s">
        <v>3977</v>
      </c>
      <c r="E196" s="21">
        <v>44092</v>
      </c>
      <c r="F196" s="22" t="s">
        <v>120</v>
      </c>
      <c r="G196" s="19" t="s">
        <v>4107</v>
      </c>
      <c r="H196" s="19"/>
      <c r="I196" s="19" t="s">
        <v>130</v>
      </c>
      <c r="J196" s="18"/>
      <c r="K196" s="18"/>
    </row>
    <row r="197" spans="1:11" x14ac:dyDescent="0.3">
      <c r="A197" s="19" t="s">
        <v>4108</v>
      </c>
      <c r="B197" s="20">
        <v>347770</v>
      </c>
      <c r="C197" s="19" t="s">
        <v>260</v>
      </c>
      <c r="D197" s="19" t="s">
        <v>4109</v>
      </c>
      <c r="E197" s="21">
        <v>44092</v>
      </c>
      <c r="F197" s="22" t="s">
        <v>120</v>
      </c>
      <c r="G197" s="19" t="s">
        <v>4110</v>
      </c>
      <c r="H197" s="19" t="s">
        <v>4111</v>
      </c>
      <c r="I197" s="19" t="s">
        <v>460</v>
      </c>
      <c r="J197" s="18"/>
      <c r="K197" s="18"/>
    </row>
    <row r="198" spans="1:11" ht="33" x14ac:dyDescent="0.3">
      <c r="A198" s="19" t="s">
        <v>4112</v>
      </c>
      <c r="B198" s="20">
        <v>291650</v>
      </c>
      <c r="C198" s="19" t="s">
        <v>253</v>
      </c>
      <c r="D198" s="19" t="s">
        <v>4113</v>
      </c>
      <c r="E198" s="21">
        <v>44090</v>
      </c>
      <c r="F198" s="22" t="s">
        <v>120</v>
      </c>
      <c r="G198" s="19" t="s">
        <v>4114</v>
      </c>
      <c r="H198" s="19" t="s">
        <v>4115</v>
      </c>
      <c r="I198" s="19" t="s">
        <v>160</v>
      </c>
      <c r="J198" s="18"/>
      <c r="K198" s="18"/>
    </row>
    <row r="199" spans="1:11" x14ac:dyDescent="0.3">
      <c r="A199" s="19" t="s">
        <v>4116</v>
      </c>
      <c r="B199" s="20">
        <v>294090</v>
      </c>
      <c r="C199" s="19" t="s">
        <v>198</v>
      </c>
      <c r="D199" s="19" t="s">
        <v>4117</v>
      </c>
      <c r="E199" s="21">
        <v>44088</v>
      </c>
      <c r="F199" s="22" t="s">
        <v>120</v>
      </c>
      <c r="G199" s="19" t="s">
        <v>4118</v>
      </c>
      <c r="H199" s="19" t="s">
        <v>4119</v>
      </c>
      <c r="I199" s="19" t="s">
        <v>160</v>
      </c>
      <c r="J199" s="18"/>
      <c r="K199" s="18"/>
    </row>
    <row r="200" spans="1:11" x14ac:dyDescent="0.3">
      <c r="A200" s="19" t="s">
        <v>4120</v>
      </c>
      <c r="B200" s="20">
        <v>293490</v>
      </c>
      <c r="C200" s="19" t="s">
        <v>203</v>
      </c>
      <c r="D200" s="19" t="s">
        <v>4121</v>
      </c>
      <c r="E200" s="21">
        <v>44084</v>
      </c>
      <c r="F200" s="22" t="s">
        <v>120</v>
      </c>
      <c r="G200" s="19" t="s">
        <v>4122</v>
      </c>
      <c r="H200" s="19" t="s">
        <v>4123</v>
      </c>
      <c r="I200" s="19" t="s">
        <v>160</v>
      </c>
      <c r="J200" s="18"/>
      <c r="K200" s="18"/>
    </row>
    <row r="201" spans="1:11" ht="33" x14ac:dyDescent="0.3">
      <c r="A201" s="19" t="s">
        <v>4124</v>
      </c>
      <c r="B201" s="20">
        <v>347740</v>
      </c>
      <c r="C201" s="19" t="s">
        <v>4013</v>
      </c>
      <c r="D201" s="19" t="s">
        <v>4125</v>
      </c>
      <c r="E201" s="21">
        <v>44083</v>
      </c>
      <c r="F201" s="22" t="s">
        <v>120</v>
      </c>
      <c r="G201" s="19" t="s">
        <v>4126</v>
      </c>
      <c r="H201" s="19" t="s">
        <v>4127</v>
      </c>
      <c r="I201" s="19" t="s">
        <v>130</v>
      </c>
      <c r="J201" s="18"/>
      <c r="K201" s="18"/>
    </row>
    <row r="202" spans="1:11" x14ac:dyDescent="0.3">
      <c r="A202" s="19" t="s">
        <v>4128</v>
      </c>
      <c r="B202" s="20">
        <v>353490</v>
      </c>
      <c r="C202" s="19" t="s">
        <v>156</v>
      </c>
      <c r="D202" s="19" t="s">
        <v>156</v>
      </c>
      <c r="E202" s="21">
        <v>44071</v>
      </c>
      <c r="F202" s="22" t="s">
        <v>120</v>
      </c>
      <c r="G202" s="19" t="s">
        <v>3831</v>
      </c>
      <c r="H202" s="19"/>
      <c r="I202" s="19" t="s">
        <v>130</v>
      </c>
      <c r="J202" s="18"/>
      <c r="K202" s="18"/>
    </row>
    <row r="203" spans="1:11" ht="33" x14ac:dyDescent="0.3">
      <c r="A203" s="19" t="s">
        <v>4129</v>
      </c>
      <c r="B203" s="20">
        <v>332370</v>
      </c>
      <c r="C203" s="19" t="s">
        <v>1265</v>
      </c>
      <c r="D203" s="19" t="s">
        <v>4130</v>
      </c>
      <c r="E203" s="21">
        <v>44067</v>
      </c>
      <c r="F203" s="22" t="s">
        <v>120</v>
      </c>
      <c r="G203" s="19" t="s">
        <v>4131</v>
      </c>
      <c r="H203" s="19" t="s">
        <v>4132</v>
      </c>
      <c r="I203" s="19" t="s">
        <v>130</v>
      </c>
      <c r="J203" s="18"/>
      <c r="K203" s="18"/>
    </row>
    <row r="204" spans="1:11" ht="33" x14ac:dyDescent="0.3">
      <c r="A204" s="19" t="s">
        <v>4133</v>
      </c>
      <c r="B204" s="20">
        <v>331920</v>
      </c>
      <c r="C204" s="19" t="s">
        <v>242</v>
      </c>
      <c r="D204" s="19" t="s">
        <v>4134</v>
      </c>
      <c r="E204" s="21">
        <v>44064</v>
      </c>
      <c r="F204" s="22" t="s">
        <v>120</v>
      </c>
      <c r="G204" s="19" t="s">
        <v>4135</v>
      </c>
      <c r="H204" s="19" t="s">
        <v>4136</v>
      </c>
      <c r="I204" s="19" t="s">
        <v>130</v>
      </c>
      <c r="J204" s="18"/>
      <c r="K204" s="18"/>
    </row>
    <row r="205" spans="1:11" x14ac:dyDescent="0.3">
      <c r="A205" s="19" t="s">
        <v>4137</v>
      </c>
      <c r="B205" s="20">
        <v>950190</v>
      </c>
      <c r="C205" s="19" t="s">
        <v>203</v>
      </c>
      <c r="D205" s="19" t="s">
        <v>4138</v>
      </c>
      <c r="E205" s="21">
        <v>44061</v>
      </c>
      <c r="F205" s="22" t="s">
        <v>120</v>
      </c>
      <c r="G205" s="19" t="s">
        <v>4139</v>
      </c>
      <c r="H205" s="19" t="s">
        <v>4140</v>
      </c>
      <c r="I205" s="19" t="s">
        <v>4141</v>
      </c>
      <c r="J205" s="18"/>
      <c r="K205" s="18"/>
    </row>
    <row r="206" spans="1:11" x14ac:dyDescent="0.3">
      <c r="A206" s="19" t="s">
        <v>4142</v>
      </c>
      <c r="B206" s="20">
        <v>337930</v>
      </c>
      <c r="C206" s="19" t="s">
        <v>945</v>
      </c>
      <c r="D206" s="19" t="s">
        <v>4143</v>
      </c>
      <c r="E206" s="21">
        <v>44056</v>
      </c>
      <c r="F206" s="22" t="s">
        <v>120</v>
      </c>
      <c r="G206" s="19" t="s">
        <v>4144</v>
      </c>
      <c r="H206" s="19" t="s">
        <v>4145</v>
      </c>
      <c r="I206" s="19" t="s">
        <v>130</v>
      </c>
      <c r="J206" s="18"/>
      <c r="K206" s="18"/>
    </row>
    <row r="207" spans="1:11" x14ac:dyDescent="0.3">
      <c r="A207" s="19" t="s">
        <v>4146</v>
      </c>
      <c r="B207" s="20">
        <v>60850</v>
      </c>
      <c r="C207" s="19" t="s">
        <v>203</v>
      </c>
      <c r="D207" s="19" t="s">
        <v>4147</v>
      </c>
      <c r="E207" s="21">
        <v>44055</v>
      </c>
      <c r="F207" s="22" t="s">
        <v>120</v>
      </c>
      <c r="G207" s="19" t="s">
        <v>4148</v>
      </c>
      <c r="H207" s="19" t="s">
        <v>4149</v>
      </c>
      <c r="I207" s="19" t="s">
        <v>130</v>
      </c>
      <c r="J207" s="18"/>
      <c r="K207" s="18"/>
    </row>
    <row r="208" spans="1:11" ht="33" x14ac:dyDescent="0.3">
      <c r="A208" s="19" t="s">
        <v>4150</v>
      </c>
      <c r="B208" s="20">
        <v>32300</v>
      </c>
      <c r="C208" s="19" t="s">
        <v>402</v>
      </c>
      <c r="D208" s="19" t="s">
        <v>4151</v>
      </c>
      <c r="E208" s="21">
        <v>44053</v>
      </c>
      <c r="F208" s="22" t="s">
        <v>120</v>
      </c>
      <c r="G208" s="19" t="s">
        <v>4152</v>
      </c>
      <c r="H208" s="19" t="s">
        <v>4153</v>
      </c>
      <c r="I208" s="19" t="s">
        <v>160</v>
      </c>
      <c r="J208" s="18"/>
      <c r="K208" s="18"/>
    </row>
    <row r="209" spans="1:11" ht="33" x14ac:dyDescent="0.3">
      <c r="A209" s="19" t="s">
        <v>4154</v>
      </c>
      <c r="B209" s="20">
        <v>357780</v>
      </c>
      <c r="C209" s="19" t="s">
        <v>452</v>
      </c>
      <c r="D209" s="19" t="s">
        <v>4155</v>
      </c>
      <c r="E209" s="21">
        <v>44049</v>
      </c>
      <c r="F209" s="22" t="s">
        <v>120</v>
      </c>
      <c r="G209" s="19" t="s">
        <v>4156</v>
      </c>
      <c r="H209" s="19" t="s">
        <v>4157</v>
      </c>
      <c r="I209" s="19" t="s">
        <v>160</v>
      </c>
      <c r="J209" s="18"/>
      <c r="K209" s="18"/>
    </row>
    <row r="210" spans="1:11" x14ac:dyDescent="0.3">
      <c r="A210" s="19" t="s">
        <v>4158</v>
      </c>
      <c r="B210" s="20">
        <v>164060</v>
      </c>
      <c r="C210" s="19" t="s">
        <v>198</v>
      </c>
      <c r="D210" s="19" t="s">
        <v>4159</v>
      </c>
      <c r="E210" s="21">
        <v>44049</v>
      </c>
      <c r="F210" s="22" t="s">
        <v>120</v>
      </c>
      <c r="G210" s="19" t="s">
        <v>4160</v>
      </c>
      <c r="H210" s="19" t="s">
        <v>4161</v>
      </c>
      <c r="I210" s="19" t="s">
        <v>160</v>
      </c>
      <c r="J210" s="18"/>
      <c r="K210" s="18"/>
    </row>
    <row r="211" spans="1:11" x14ac:dyDescent="0.3">
      <c r="A211" s="19" t="s">
        <v>4162</v>
      </c>
      <c r="B211" s="20">
        <v>332570</v>
      </c>
      <c r="C211" s="19" t="s">
        <v>260</v>
      </c>
      <c r="D211" s="19" t="s">
        <v>4163</v>
      </c>
      <c r="E211" s="21">
        <v>44043</v>
      </c>
      <c r="F211" s="22" t="s">
        <v>120</v>
      </c>
      <c r="G211" s="19" t="s">
        <v>4164</v>
      </c>
      <c r="H211" s="19" t="s">
        <v>4165</v>
      </c>
      <c r="I211" s="19" t="s">
        <v>160</v>
      </c>
      <c r="J211" s="18"/>
      <c r="K211" s="18"/>
    </row>
    <row r="212" spans="1:11" ht="33" x14ac:dyDescent="0.3">
      <c r="A212" s="19" t="s">
        <v>4166</v>
      </c>
      <c r="B212" s="20">
        <v>101360</v>
      </c>
      <c r="C212" s="19" t="s">
        <v>452</v>
      </c>
      <c r="D212" s="19" t="s">
        <v>4167</v>
      </c>
      <c r="E212" s="21">
        <v>44042</v>
      </c>
      <c r="F212" s="22" t="s">
        <v>120</v>
      </c>
      <c r="G212" s="19" t="s">
        <v>4110</v>
      </c>
      <c r="H212" s="19" t="s">
        <v>4168</v>
      </c>
      <c r="I212" s="19" t="s">
        <v>212</v>
      </c>
      <c r="J212" s="18"/>
      <c r="K212" s="18"/>
    </row>
    <row r="213" spans="1:11" x14ac:dyDescent="0.3">
      <c r="A213" s="19" t="s">
        <v>4169</v>
      </c>
      <c r="B213" s="20">
        <v>353070</v>
      </c>
      <c r="C213" s="19" t="s">
        <v>156</v>
      </c>
      <c r="D213" s="19" t="s">
        <v>3458</v>
      </c>
      <c r="E213" s="21">
        <v>44041</v>
      </c>
      <c r="F213" s="22" t="s">
        <v>120</v>
      </c>
      <c r="G213" s="19" t="s">
        <v>4170</v>
      </c>
      <c r="H213" s="19"/>
      <c r="I213" s="19" t="s">
        <v>130</v>
      </c>
      <c r="J213" s="18"/>
      <c r="K213" s="18"/>
    </row>
    <row r="214" spans="1:11" ht="33" x14ac:dyDescent="0.3">
      <c r="A214" s="19" t="s">
        <v>4171</v>
      </c>
      <c r="B214" s="20">
        <v>347890</v>
      </c>
      <c r="C214" s="19" t="s">
        <v>485</v>
      </c>
      <c r="D214" s="19" t="s">
        <v>4172</v>
      </c>
      <c r="E214" s="21">
        <v>44041</v>
      </c>
      <c r="F214" s="22" t="s">
        <v>120</v>
      </c>
      <c r="G214" s="19" t="s">
        <v>4173</v>
      </c>
      <c r="H214" s="19" t="s">
        <v>4174</v>
      </c>
      <c r="I214" s="19" t="s">
        <v>160</v>
      </c>
      <c r="J214" s="18"/>
      <c r="K214" s="18"/>
    </row>
    <row r="215" spans="1:11" x14ac:dyDescent="0.3">
      <c r="A215" s="19" t="s">
        <v>4175</v>
      </c>
      <c r="B215" s="20">
        <v>298540</v>
      </c>
      <c r="C215" s="19" t="s">
        <v>4176</v>
      </c>
      <c r="D215" s="19" t="s">
        <v>4177</v>
      </c>
      <c r="E215" s="21">
        <v>44039</v>
      </c>
      <c r="F215" s="22" t="s">
        <v>120</v>
      </c>
      <c r="G215" s="19" t="s">
        <v>4178</v>
      </c>
      <c r="H215" s="19" t="s">
        <v>4179</v>
      </c>
      <c r="I215" s="19" t="s">
        <v>130</v>
      </c>
      <c r="J215" s="18"/>
      <c r="K215" s="18"/>
    </row>
    <row r="216" spans="1:11" ht="33" x14ac:dyDescent="0.3">
      <c r="A216" s="19" t="s">
        <v>4180</v>
      </c>
      <c r="B216" s="20">
        <v>225220</v>
      </c>
      <c r="C216" s="19" t="s">
        <v>242</v>
      </c>
      <c r="D216" s="19" t="s">
        <v>4181</v>
      </c>
      <c r="E216" s="21">
        <v>44036</v>
      </c>
      <c r="F216" s="22" t="s">
        <v>120</v>
      </c>
      <c r="G216" s="19" t="s">
        <v>4182</v>
      </c>
      <c r="H216" s="19" t="s">
        <v>4183</v>
      </c>
      <c r="I216" s="19" t="s">
        <v>130</v>
      </c>
      <c r="J216" s="18"/>
      <c r="K216" s="18"/>
    </row>
    <row r="217" spans="1:11" x14ac:dyDescent="0.3">
      <c r="A217" s="19" t="s">
        <v>4184</v>
      </c>
      <c r="B217" s="20">
        <v>304100</v>
      </c>
      <c r="C217" s="19" t="s">
        <v>203</v>
      </c>
      <c r="D217" s="19" t="s">
        <v>4185</v>
      </c>
      <c r="E217" s="21">
        <v>44035</v>
      </c>
      <c r="F217" s="22" t="s">
        <v>120</v>
      </c>
      <c r="G217" s="19" t="s">
        <v>4186</v>
      </c>
      <c r="H217" s="19" t="s">
        <v>4187</v>
      </c>
      <c r="I217" s="19" t="s">
        <v>130</v>
      </c>
      <c r="J217" s="18"/>
      <c r="K217" s="18"/>
    </row>
    <row r="218" spans="1:11" x14ac:dyDescent="0.3">
      <c r="A218" s="19" t="s">
        <v>4188</v>
      </c>
      <c r="B218" s="20">
        <v>343510</v>
      </c>
      <c r="C218" s="19" t="s">
        <v>156</v>
      </c>
      <c r="D218" s="19" t="s">
        <v>3458</v>
      </c>
      <c r="E218" s="21">
        <v>44035</v>
      </c>
      <c r="F218" s="22" t="s">
        <v>120</v>
      </c>
      <c r="G218" s="19" t="s">
        <v>4189</v>
      </c>
      <c r="H218" s="19"/>
      <c r="I218" s="19" t="s">
        <v>130</v>
      </c>
      <c r="J218" s="18"/>
      <c r="K218" s="18"/>
    </row>
    <row r="219" spans="1:11" ht="33" x14ac:dyDescent="0.3">
      <c r="A219" s="19" t="s">
        <v>4190</v>
      </c>
      <c r="B219" s="20">
        <v>277880</v>
      </c>
      <c r="C219" s="19" t="s">
        <v>563</v>
      </c>
      <c r="D219" s="19" t="s">
        <v>4191</v>
      </c>
      <c r="E219" s="21">
        <v>44034</v>
      </c>
      <c r="F219" s="22" t="s">
        <v>120</v>
      </c>
      <c r="G219" s="19" t="s">
        <v>4192</v>
      </c>
      <c r="H219" s="19" t="s">
        <v>4193</v>
      </c>
      <c r="I219" s="19" t="s">
        <v>160</v>
      </c>
      <c r="J219" s="18"/>
      <c r="K219" s="18"/>
    </row>
    <row r="220" spans="1:11" ht="33" x14ac:dyDescent="0.3">
      <c r="A220" s="19" t="s">
        <v>4194</v>
      </c>
      <c r="B220" s="20">
        <v>262260</v>
      </c>
      <c r="C220" s="19" t="s">
        <v>1847</v>
      </c>
      <c r="D220" s="19" t="s">
        <v>4195</v>
      </c>
      <c r="E220" s="21">
        <v>44028</v>
      </c>
      <c r="F220" s="22" t="s">
        <v>120</v>
      </c>
      <c r="G220" s="19" t="s">
        <v>4196</v>
      </c>
      <c r="H220" s="19" t="s">
        <v>4197</v>
      </c>
      <c r="I220" s="19" t="s">
        <v>160</v>
      </c>
      <c r="J220" s="18"/>
      <c r="K220" s="18"/>
    </row>
    <row r="221" spans="1:11" x14ac:dyDescent="0.3">
      <c r="A221" s="19" t="s">
        <v>4198</v>
      </c>
      <c r="B221" s="20">
        <v>351340</v>
      </c>
      <c r="C221" s="19" t="s">
        <v>156</v>
      </c>
      <c r="D221" s="19" t="s">
        <v>3432</v>
      </c>
      <c r="E221" s="21">
        <v>44027</v>
      </c>
      <c r="F221" s="22" t="s">
        <v>120</v>
      </c>
      <c r="G221" s="19" t="s">
        <v>4199</v>
      </c>
      <c r="H221" s="19"/>
      <c r="I221" s="19" t="s">
        <v>130</v>
      </c>
      <c r="J221" s="18"/>
      <c r="K221" s="18"/>
    </row>
    <row r="222" spans="1:11" ht="33" x14ac:dyDescent="0.3">
      <c r="A222" s="19" t="s">
        <v>4200</v>
      </c>
      <c r="B222" s="20">
        <v>950200</v>
      </c>
      <c r="C222" s="19" t="s">
        <v>4013</v>
      </c>
      <c r="D222" s="19" t="s">
        <v>4201</v>
      </c>
      <c r="E222" s="21">
        <v>44025</v>
      </c>
      <c r="F222" s="22" t="s">
        <v>120</v>
      </c>
      <c r="G222" s="19" t="s">
        <v>4202</v>
      </c>
      <c r="H222" s="19" t="s">
        <v>4203</v>
      </c>
      <c r="I222" s="19" t="s">
        <v>3892</v>
      </c>
      <c r="J222" s="18"/>
      <c r="K222" s="18"/>
    </row>
    <row r="223" spans="1:11" ht="33" x14ac:dyDescent="0.3">
      <c r="A223" s="19" t="s">
        <v>4204</v>
      </c>
      <c r="B223" s="20">
        <v>290520</v>
      </c>
      <c r="C223" s="19" t="s">
        <v>563</v>
      </c>
      <c r="D223" s="19" t="s">
        <v>4205</v>
      </c>
      <c r="E223" s="21">
        <v>44018</v>
      </c>
      <c r="F223" s="22" t="s">
        <v>120</v>
      </c>
      <c r="G223" s="19" t="s">
        <v>4206</v>
      </c>
      <c r="H223" s="19" t="s">
        <v>4207</v>
      </c>
      <c r="I223" s="19" t="s">
        <v>160</v>
      </c>
      <c r="J223" s="18"/>
      <c r="K223" s="18"/>
    </row>
    <row r="224" spans="1:11" ht="33" x14ac:dyDescent="0.3">
      <c r="A224" s="19" t="s">
        <v>4208</v>
      </c>
      <c r="B224" s="20">
        <v>330350</v>
      </c>
      <c r="C224" s="19" t="s">
        <v>402</v>
      </c>
      <c r="D224" s="19" t="s">
        <v>4209</v>
      </c>
      <c r="E224" s="21">
        <v>44015</v>
      </c>
      <c r="F224" s="22" t="s">
        <v>120</v>
      </c>
      <c r="G224" s="19" t="s">
        <v>4210</v>
      </c>
      <c r="H224" s="19" t="s">
        <v>4211</v>
      </c>
      <c r="I224" s="19" t="s">
        <v>130</v>
      </c>
      <c r="J224" s="18"/>
      <c r="K224" s="18"/>
    </row>
    <row r="225" spans="1:11" x14ac:dyDescent="0.3">
      <c r="A225" s="19" t="s">
        <v>4212</v>
      </c>
      <c r="B225" s="20">
        <v>169330</v>
      </c>
      <c r="C225" s="19" t="s">
        <v>4213</v>
      </c>
      <c r="D225" s="19" t="s">
        <v>4214</v>
      </c>
      <c r="E225" s="21">
        <v>44013</v>
      </c>
      <c r="F225" s="22" t="s">
        <v>255</v>
      </c>
      <c r="G225" s="19" t="s">
        <v>4215</v>
      </c>
      <c r="H225" s="19" t="s">
        <v>4216</v>
      </c>
      <c r="I225" s="19" t="s">
        <v>130</v>
      </c>
      <c r="J225" s="18"/>
      <c r="K225" s="18"/>
    </row>
    <row r="226" spans="1:11" ht="33" x14ac:dyDescent="0.3">
      <c r="A226" s="19" t="s">
        <v>4217</v>
      </c>
      <c r="B226" s="20">
        <v>229000</v>
      </c>
      <c r="C226" s="19" t="s">
        <v>4024</v>
      </c>
      <c r="D226" s="19" t="s">
        <v>4218</v>
      </c>
      <c r="E226" s="21">
        <v>44007</v>
      </c>
      <c r="F226" s="22" t="s">
        <v>120</v>
      </c>
      <c r="G226" s="19" t="s">
        <v>4219</v>
      </c>
      <c r="H226" s="19" t="s">
        <v>4220</v>
      </c>
      <c r="I226" s="19" t="s">
        <v>130</v>
      </c>
      <c r="J226" s="18"/>
      <c r="K226" s="18"/>
    </row>
    <row r="227" spans="1:11" ht="33" x14ac:dyDescent="0.3">
      <c r="A227" s="19" t="s">
        <v>4221</v>
      </c>
      <c r="B227" s="20">
        <v>297890</v>
      </c>
      <c r="C227" s="19" t="s">
        <v>563</v>
      </c>
      <c r="D227" s="19" t="s">
        <v>4222</v>
      </c>
      <c r="E227" s="21">
        <v>44004</v>
      </c>
      <c r="F227" s="22" t="s">
        <v>120</v>
      </c>
      <c r="G227" s="19" t="s">
        <v>4223</v>
      </c>
      <c r="H227" s="19" t="s">
        <v>4224</v>
      </c>
      <c r="I227" s="19" t="s">
        <v>123</v>
      </c>
      <c r="J227" s="18"/>
      <c r="K227" s="18"/>
    </row>
    <row r="228" spans="1:11" x14ac:dyDescent="0.3">
      <c r="A228" s="19" t="s">
        <v>4225</v>
      </c>
      <c r="B228" s="20">
        <v>351320</v>
      </c>
      <c r="C228" s="19" t="s">
        <v>563</v>
      </c>
      <c r="D228" s="19" t="s">
        <v>3415</v>
      </c>
      <c r="E228" s="21">
        <v>44004</v>
      </c>
      <c r="F228" s="22" t="s">
        <v>120</v>
      </c>
      <c r="G228" s="19" t="s">
        <v>4226</v>
      </c>
      <c r="H228" s="19" t="s">
        <v>4227</v>
      </c>
      <c r="I228" s="19" t="s">
        <v>160</v>
      </c>
      <c r="J228" s="18"/>
      <c r="K228" s="18"/>
    </row>
    <row r="229" spans="1:11" x14ac:dyDescent="0.3">
      <c r="A229" s="19" t="s">
        <v>4228</v>
      </c>
      <c r="B229" s="20">
        <v>298060</v>
      </c>
      <c r="C229" s="19" t="s">
        <v>402</v>
      </c>
      <c r="D229" s="19" t="s">
        <v>4229</v>
      </c>
      <c r="E229" s="21">
        <v>43999</v>
      </c>
      <c r="F229" s="22" t="s">
        <v>120</v>
      </c>
      <c r="G229" s="19" t="s">
        <v>4230</v>
      </c>
      <c r="H229" s="19" t="s">
        <v>4231</v>
      </c>
      <c r="I229" s="19" t="s">
        <v>460</v>
      </c>
      <c r="J229" s="18"/>
      <c r="K229" s="18"/>
    </row>
    <row r="230" spans="1:11" x14ac:dyDescent="0.3">
      <c r="A230" s="19" t="s">
        <v>4232</v>
      </c>
      <c r="B230" s="20">
        <v>353190</v>
      </c>
      <c r="C230" s="19" t="s">
        <v>502</v>
      </c>
      <c r="D230" s="19" t="s">
        <v>3864</v>
      </c>
      <c r="E230" s="21">
        <v>43999</v>
      </c>
      <c r="F230" s="22" t="s">
        <v>120</v>
      </c>
      <c r="G230" s="19" t="s">
        <v>4233</v>
      </c>
      <c r="H230" s="19"/>
      <c r="I230" s="19" t="s">
        <v>130</v>
      </c>
      <c r="J230" s="18"/>
      <c r="K230" s="18"/>
    </row>
    <row r="231" spans="1:11" x14ac:dyDescent="0.3">
      <c r="A231" s="19" t="s">
        <v>4234</v>
      </c>
      <c r="B231" s="20">
        <v>353810</v>
      </c>
      <c r="C231" s="19" t="s">
        <v>921</v>
      </c>
      <c r="D231" s="19" t="s">
        <v>4235</v>
      </c>
      <c r="E231" s="21">
        <v>43987</v>
      </c>
      <c r="F231" s="22" t="s">
        <v>120</v>
      </c>
      <c r="G231" s="19" t="s">
        <v>4236</v>
      </c>
      <c r="H231" s="19" t="s">
        <v>4237</v>
      </c>
      <c r="I231" s="19" t="s">
        <v>130</v>
      </c>
      <c r="J231" s="18"/>
      <c r="K231" s="18"/>
    </row>
    <row r="232" spans="1:11" x14ac:dyDescent="0.3">
      <c r="A232" s="19" t="s">
        <v>4238</v>
      </c>
      <c r="B232" s="20">
        <v>223250</v>
      </c>
      <c r="C232" s="19" t="s">
        <v>253</v>
      </c>
      <c r="D232" s="19" t="s">
        <v>4239</v>
      </c>
      <c r="E232" s="21">
        <v>43973</v>
      </c>
      <c r="F232" s="22" t="s">
        <v>120</v>
      </c>
      <c r="G232" s="19" t="s">
        <v>4240</v>
      </c>
      <c r="H232" s="19" t="s">
        <v>4241</v>
      </c>
      <c r="I232" s="19" t="s">
        <v>130</v>
      </c>
      <c r="J232" s="18"/>
      <c r="K232" s="18"/>
    </row>
    <row r="233" spans="1:11" x14ac:dyDescent="0.3">
      <c r="A233" s="19" t="s">
        <v>4242</v>
      </c>
      <c r="B233" s="20">
        <v>349720</v>
      </c>
      <c r="C233" s="19" t="s">
        <v>156</v>
      </c>
      <c r="D233" s="19" t="s">
        <v>4227</v>
      </c>
      <c r="E233" s="21">
        <v>43971</v>
      </c>
      <c r="F233" s="22" t="s">
        <v>120</v>
      </c>
      <c r="G233" s="19" t="s">
        <v>4243</v>
      </c>
      <c r="H233" s="19"/>
      <c r="I233" s="19" t="s">
        <v>130</v>
      </c>
      <c r="J233" s="18"/>
      <c r="K233" s="18"/>
    </row>
    <row r="234" spans="1:11" x14ac:dyDescent="0.3">
      <c r="A234" s="19" t="s">
        <v>4244</v>
      </c>
      <c r="B234" s="20">
        <v>347140</v>
      </c>
      <c r="C234" s="19" t="s">
        <v>148</v>
      </c>
      <c r="D234" s="19" t="s">
        <v>4245</v>
      </c>
      <c r="E234" s="21">
        <v>43914</v>
      </c>
      <c r="F234" s="22" t="s">
        <v>120</v>
      </c>
      <c r="G234" s="19" t="s">
        <v>4246</v>
      </c>
      <c r="H234" s="19"/>
      <c r="I234" s="19" t="s">
        <v>130</v>
      </c>
      <c r="J234" s="18"/>
      <c r="K234" s="18"/>
    </row>
    <row r="235" spans="1:11" x14ac:dyDescent="0.3">
      <c r="A235" s="19" t="s">
        <v>4247</v>
      </c>
      <c r="B235" s="20">
        <v>198080</v>
      </c>
      <c r="C235" s="19" t="s">
        <v>260</v>
      </c>
      <c r="D235" s="19" t="s">
        <v>4248</v>
      </c>
      <c r="E235" s="21">
        <v>43906</v>
      </c>
      <c r="F235" s="22" t="s">
        <v>120</v>
      </c>
      <c r="G235" s="19" t="s">
        <v>4249</v>
      </c>
      <c r="H235" s="19" t="s">
        <v>4250</v>
      </c>
      <c r="I235" s="19" t="s">
        <v>160</v>
      </c>
      <c r="J235" s="18"/>
      <c r="K235" s="18"/>
    </row>
    <row r="236" spans="1:11" x14ac:dyDescent="0.3">
      <c r="A236" s="19" t="s">
        <v>4251</v>
      </c>
      <c r="B236" s="20">
        <v>237820</v>
      </c>
      <c r="C236" s="19" t="s">
        <v>675</v>
      </c>
      <c r="D236" s="19" t="s">
        <v>4252</v>
      </c>
      <c r="E236" s="21">
        <v>43902</v>
      </c>
      <c r="F236" s="22" t="s">
        <v>120</v>
      </c>
      <c r="G236" s="19" t="s">
        <v>4253</v>
      </c>
      <c r="H236" s="19" t="s">
        <v>4254</v>
      </c>
      <c r="I236" s="19" t="s">
        <v>160</v>
      </c>
      <c r="J236" s="18"/>
      <c r="K236" s="18"/>
    </row>
    <row r="237" spans="1:11" x14ac:dyDescent="0.3">
      <c r="A237" s="19" t="s">
        <v>4255</v>
      </c>
      <c r="B237" s="20">
        <v>340350</v>
      </c>
      <c r="C237" s="19" t="s">
        <v>156</v>
      </c>
      <c r="D237" s="19"/>
      <c r="E237" s="21">
        <v>43901</v>
      </c>
      <c r="F237" s="22" t="s">
        <v>120</v>
      </c>
      <c r="G237" s="19" t="s">
        <v>4256</v>
      </c>
      <c r="H237" s="19"/>
      <c r="I237" s="19" t="s">
        <v>130</v>
      </c>
      <c r="J237" s="18"/>
      <c r="K237" s="18"/>
    </row>
    <row r="238" spans="1:11" x14ac:dyDescent="0.3">
      <c r="A238" s="19" t="s">
        <v>4257</v>
      </c>
      <c r="B238" s="20">
        <v>92190</v>
      </c>
      <c r="C238" s="19" t="s">
        <v>332</v>
      </c>
      <c r="D238" s="19" t="s">
        <v>4258</v>
      </c>
      <c r="E238" s="21">
        <v>43896</v>
      </c>
      <c r="F238" s="22" t="s">
        <v>120</v>
      </c>
      <c r="G238" s="19" t="s">
        <v>4259</v>
      </c>
      <c r="H238" s="19" t="s">
        <v>4260</v>
      </c>
      <c r="I238" s="19" t="s">
        <v>160</v>
      </c>
      <c r="J238" s="18"/>
      <c r="K238" s="18"/>
    </row>
    <row r="239" spans="1:11" x14ac:dyDescent="0.3">
      <c r="A239" s="19" t="s">
        <v>4261</v>
      </c>
      <c r="B239" s="20">
        <v>204270</v>
      </c>
      <c r="C239" s="19" t="s">
        <v>260</v>
      </c>
      <c r="D239" s="19" t="s">
        <v>4262</v>
      </c>
      <c r="E239" s="21">
        <v>43894</v>
      </c>
      <c r="F239" s="22" t="s">
        <v>120</v>
      </c>
      <c r="G239" s="19" t="s">
        <v>4263</v>
      </c>
      <c r="H239" s="19"/>
      <c r="I239" s="19" t="s">
        <v>160</v>
      </c>
      <c r="J239" s="18"/>
      <c r="K239" s="18"/>
    </row>
    <row r="240" spans="1:11" x14ac:dyDescent="0.3">
      <c r="A240" s="19" t="s">
        <v>4264</v>
      </c>
      <c r="B240" s="20">
        <v>274090</v>
      </c>
      <c r="C240" s="19" t="s">
        <v>866</v>
      </c>
      <c r="D240" s="19" t="s">
        <v>4265</v>
      </c>
      <c r="E240" s="21">
        <v>43893</v>
      </c>
      <c r="F240" s="22" t="s">
        <v>120</v>
      </c>
      <c r="G240" s="19" t="s">
        <v>4266</v>
      </c>
      <c r="H240" s="19" t="s">
        <v>4267</v>
      </c>
      <c r="I240" s="19" t="s">
        <v>251</v>
      </c>
      <c r="J240" s="18"/>
      <c r="K240" s="18"/>
    </row>
    <row r="241" spans="1:11" x14ac:dyDescent="0.3">
      <c r="A241" s="19" t="s">
        <v>4268</v>
      </c>
      <c r="B241" s="20">
        <v>294140</v>
      </c>
      <c r="C241" s="19" t="s">
        <v>432</v>
      </c>
      <c r="D241" s="19" t="s">
        <v>4269</v>
      </c>
      <c r="E241" s="21">
        <v>43889</v>
      </c>
      <c r="F241" s="22" t="s">
        <v>120</v>
      </c>
      <c r="G241" s="19" t="s">
        <v>4270</v>
      </c>
      <c r="H241" s="19" t="s">
        <v>4271</v>
      </c>
      <c r="I241" s="19" t="s">
        <v>191</v>
      </c>
      <c r="J241" s="18"/>
      <c r="K241" s="18"/>
    </row>
    <row r="242" spans="1:11" x14ac:dyDescent="0.3">
      <c r="A242" s="19" t="s">
        <v>4272</v>
      </c>
      <c r="B242" s="20">
        <v>294630</v>
      </c>
      <c r="C242" s="19" t="s">
        <v>1847</v>
      </c>
      <c r="D242" s="19" t="s">
        <v>4273</v>
      </c>
      <c r="E242" s="21">
        <v>43881</v>
      </c>
      <c r="F242" s="22" t="s">
        <v>120</v>
      </c>
      <c r="G242" s="19" t="s">
        <v>4274</v>
      </c>
      <c r="H242" s="19" t="s">
        <v>4275</v>
      </c>
      <c r="I242" s="19" t="s">
        <v>160</v>
      </c>
      <c r="J242" s="18"/>
      <c r="K242" s="18"/>
    </row>
    <row r="243" spans="1:11" x14ac:dyDescent="0.3">
      <c r="A243" s="19" t="s">
        <v>4276</v>
      </c>
      <c r="B243" s="20">
        <v>344050</v>
      </c>
      <c r="C243" s="19" t="s">
        <v>156</v>
      </c>
      <c r="D243" s="19" t="s">
        <v>3503</v>
      </c>
      <c r="E243" s="21">
        <v>43873</v>
      </c>
      <c r="F243" s="22" t="s">
        <v>120</v>
      </c>
      <c r="G243" s="19" t="s">
        <v>4277</v>
      </c>
      <c r="H243" s="19"/>
      <c r="I243" s="19" t="s">
        <v>130</v>
      </c>
      <c r="J243" s="18"/>
      <c r="K243" s="18"/>
    </row>
    <row r="244" spans="1:11" ht="33" x14ac:dyDescent="0.3">
      <c r="A244" s="19" t="s">
        <v>4278</v>
      </c>
      <c r="B244" s="20">
        <v>65370</v>
      </c>
      <c r="C244" s="19" t="s">
        <v>203</v>
      </c>
      <c r="D244" s="19" t="s">
        <v>4279</v>
      </c>
      <c r="E244" s="21">
        <v>43871</v>
      </c>
      <c r="F244" s="22" t="s">
        <v>120</v>
      </c>
      <c r="G244" s="19" t="s">
        <v>4280</v>
      </c>
      <c r="H244" s="19" t="s">
        <v>4281</v>
      </c>
      <c r="I244" s="19" t="s">
        <v>160</v>
      </c>
      <c r="J244" s="18"/>
      <c r="K244" s="18"/>
    </row>
    <row r="245" spans="1:11" x14ac:dyDescent="0.3">
      <c r="A245" s="19" t="s">
        <v>4282</v>
      </c>
      <c r="B245" s="20">
        <v>342550</v>
      </c>
      <c r="C245" s="19" t="s">
        <v>156</v>
      </c>
      <c r="D245" s="19" t="s">
        <v>4283</v>
      </c>
      <c r="E245" s="21">
        <v>43860</v>
      </c>
      <c r="F245" s="22" t="s">
        <v>120</v>
      </c>
      <c r="G245" s="19" t="s">
        <v>2830</v>
      </c>
      <c r="H245" s="19"/>
      <c r="I245" s="19" t="s">
        <v>130</v>
      </c>
      <c r="J245" s="18"/>
      <c r="K245" s="18"/>
    </row>
    <row r="246" spans="1:11" x14ac:dyDescent="0.3">
      <c r="A246" s="19" t="s">
        <v>4284</v>
      </c>
      <c r="B246" s="20">
        <v>341160</v>
      </c>
      <c r="C246" s="19" t="s">
        <v>156</v>
      </c>
      <c r="D246" s="19" t="s">
        <v>3458</v>
      </c>
      <c r="E246" s="21">
        <v>43860</v>
      </c>
      <c r="F246" s="22" t="s">
        <v>120</v>
      </c>
      <c r="G246" s="19" t="s">
        <v>4285</v>
      </c>
      <c r="H246" s="19"/>
      <c r="I246" s="19" t="s">
        <v>130</v>
      </c>
      <c r="J246" s="18"/>
      <c r="K246" s="18"/>
    </row>
    <row r="247" spans="1:11" x14ac:dyDescent="0.3">
      <c r="A247" s="19" t="s">
        <v>4286</v>
      </c>
      <c r="B247" s="20">
        <v>340440</v>
      </c>
      <c r="C247" s="19" t="s">
        <v>208</v>
      </c>
      <c r="D247" s="19" t="s">
        <v>3503</v>
      </c>
      <c r="E247" s="21">
        <v>43826</v>
      </c>
      <c r="F247" s="22" t="s">
        <v>120</v>
      </c>
      <c r="G247" s="19" t="s">
        <v>4287</v>
      </c>
      <c r="H247" s="19"/>
      <c r="I247" s="19" t="s">
        <v>160</v>
      </c>
      <c r="J247" s="18"/>
      <c r="K247" s="18"/>
    </row>
    <row r="248" spans="1:11" ht="33" x14ac:dyDescent="0.3">
      <c r="A248" s="19" t="s">
        <v>4288</v>
      </c>
      <c r="B248" s="20">
        <v>311690</v>
      </c>
      <c r="C248" s="19" t="s">
        <v>253</v>
      </c>
      <c r="D248" s="19" t="s">
        <v>4289</v>
      </c>
      <c r="E248" s="21">
        <v>43825</v>
      </c>
      <c r="F248" s="22" t="s">
        <v>120</v>
      </c>
      <c r="G248" s="19" t="s">
        <v>4290</v>
      </c>
      <c r="H248" s="19" t="s">
        <v>4291</v>
      </c>
      <c r="I248" s="19" t="s">
        <v>130</v>
      </c>
      <c r="J248" s="18"/>
      <c r="K248" s="18"/>
    </row>
    <row r="249" spans="1:11" ht="33" x14ac:dyDescent="0.3">
      <c r="A249" s="19" t="s">
        <v>4292</v>
      </c>
      <c r="B249" s="20">
        <v>62970</v>
      </c>
      <c r="C249" s="19" t="s">
        <v>1113</v>
      </c>
      <c r="D249" s="19" t="s">
        <v>4293</v>
      </c>
      <c r="E249" s="21">
        <v>43825</v>
      </c>
      <c r="F249" s="22" t="s">
        <v>120</v>
      </c>
      <c r="G249" s="19" t="s">
        <v>4294</v>
      </c>
      <c r="H249" s="19" t="s">
        <v>4295</v>
      </c>
      <c r="I249" s="19" t="s">
        <v>646</v>
      </c>
      <c r="J249" s="18"/>
      <c r="K249" s="18"/>
    </row>
    <row r="250" spans="1:11" x14ac:dyDescent="0.3">
      <c r="A250" s="19" t="s">
        <v>4296</v>
      </c>
      <c r="B250" s="20">
        <v>327260</v>
      </c>
      <c r="C250" s="19" t="s">
        <v>260</v>
      </c>
      <c r="D250" s="19" t="s">
        <v>4297</v>
      </c>
      <c r="E250" s="21">
        <v>43823</v>
      </c>
      <c r="F250" s="22" t="s">
        <v>120</v>
      </c>
      <c r="G250" s="19" t="s">
        <v>4298</v>
      </c>
      <c r="H250" s="19" t="s">
        <v>4299</v>
      </c>
      <c r="I250" s="19" t="s">
        <v>160</v>
      </c>
      <c r="J250" s="18"/>
      <c r="K250" s="18"/>
    </row>
    <row r="251" spans="1:11" x14ac:dyDescent="0.3">
      <c r="A251" s="19" t="s">
        <v>4300</v>
      </c>
      <c r="B251" s="20">
        <v>339950</v>
      </c>
      <c r="C251" s="19" t="s">
        <v>4301</v>
      </c>
      <c r="D251" s="19" t="s">
        <v>4302</v>
      </c>
      <c r="E251" s="21">
        <v>43823</v>
      </c>
      <c r="F251" s="22" t="s">
        <v>120</v>
      </c>
      <c r="G251" s="19" t="s">
        <v>4303</v>
      </c>
      <c r="H251" s="19" t="s">
        <v>4304</v>
      </c>
      <c r="I251" s="19" t="s">
        <v>130</v>
      </c>
      <c r="J251" s="18"/>
      <c r="K251" s="18"/>
    </row>
    <row r="252" spans="1:11" ht="33" x14ac:dyDescent="0.3">
      <c r="A252" s="19" t="s">
        <v>4305</v>
      </c>
      <c r="B252" s="20">
        <v>288330</v>
      </c>
      <c r="C252" s="19" t="s">
        <v>242</v>
      </c>
      <c r="D252" s="19" t="s">
        <v>4306</v>
      </c>
      <c r="E252" s="21">
        <v>43819</v>
      </c>
      <c r="F252" s="22" t="s">
        <v>120</v>
      </c>
      <c r="G252" s="19" t="s">
        <v>4307</v>
      </c>
      <c r="H252" s="19" t="s">
        <v>4308</v>
      </c>
      <c r="I252" s="19" t="s">
        <v>160</v>
      </c>
      <c r="J252" s="18"/>
      <c r="K252" s="18"/>
    </row>
    <row r="253" spans="1:11" x14ac:dyDescent="0.3">
      <c r="A253" s="19" t="s">
        <v>4309</v>
      </c>
      <c r="B253" s="20">
        <v>340360</v>
      </c>
      <c r="C253" s="19" t="s">
        <v>1113</v>
      </c>
      <c r="D253" s="19" t="s">
        <v>4310</v>
      </c>
      <c r="E253" s="21">
        <v>43818</v>
      </c>
      <c r="F253" s="22" t="s">
        <v>120</v>
      </c>
      <c r="G253" s="19" t="s">
        <v>4311</v>
      </c>
      <c r="H253" s="19" t="s">
        <v>4312</v>
      </c>
      <c r="I253" s="19" t="s">
        <v>160</v>
      </c>
      <c r="J253" s="18"/>
      <c r="K253" s="18"/>
    </row>
    <row r="254" spans="1:11" x14ac:dyDescent="0.3">
      <c r="A254" s="19" t="s">
        <v>4313</v>
      </c>
      <c r="B254" s="20">
        <v>235980</v>
      </c>
      <c r="C254" s="19" t="s">
        <v>253</v>
      </c>
      <c r="D254" s="19" t="s">
        <v>4314</v>
      </c>
      <c r="E254" s="21">
        <v>43818</v>
      </c>
      <c r="F254" s="22" t="s">
        <v>120</v>
      </c>
      <c r="G254" s="19" t="s">
        <v>4315</v>
      </c>
      <c r="H254" s="19" t="s">
        <v>4316</v>
      </c>
      <c r="I254" s="19" t="s">
        <v>130</v>
      </c>
      <c r="J254" s="18"/>
      <c r="K254" s="18"/>
    </row>
    <row r="255" spans="1:11" x14ac:dyDescent="0.3">
      <c r="A255" s="19" t="s">
        <v>4317</v>
      </c>
      <c r="B255" s="20">
        <v>336570</v>
      </c>
      <c r="C255" s="19" t="s">
        <v>198</v>
      </c>
      <c r="D255" s="19" t="s">
        <v>3977</v>
      </c>
      <c r="E255" s="21">
        <v>43818</v>
      </c>
      <c r="F255" s="22" t="s">
        <v>120</v>
      </c>
      <c r="G255" s="19" t="s">
        <v>4318</v>
      </c>
      <c r="H255" s="19"/>
      <c r="I255" s="19" t="s">
        <v>970</v>
      </c>
      <c r="J255" s="18"/>
      <c r="K255" s="18"/>
    </row>
    <row r="256" spans="1:11" ht="33" x14ac:dyDescent="0.3">
      <c r="A256" s="19" t="s">
        <v>4319</v>
      </c>
      <c r="B256" s="20">
        <v>226330</v>
      </c>
      <c r="C256" s="19" t="s">
        <v>203</v>
      </c>
      <c r="D256" s="19" t="s">
        <v>4320</v>
      </c>
      <c r="E256" s="21">
        <v>43816</v>
      </c>
      <c r="F256" s="22" t="s">
        <v>120</v>
      </c>
      <c r="G256" s="19" t="s">
        <v>4321</v>
      </c>
      <c r="H256" s="19" t="s">
        <v>4322</v>
      </c>
      <c r="I256" s="19" t="s">
        <v>970</v>
      </c>
      <c r="J256" s="18"/>
      <c r="K256" s="18"/>
    </row>
    <row r="257" spans="1:11" ht="49.5" x14ac:dyDescent="0.3">
      <c r="A257" s="19" t="s">
        <v>4323</v>
      </c>
      <c r="B257" s="20">
        <v>322510</v>
      </c>
      <c r="C257" s="19" t="s">
        <v>203</v>
      </c>
      <c r="D257" s="19" t="s">
        <v>4324</v>
      </c>
      <c r="E257" s="21">
        <v>43810</v>
      </c>
      <c r="F257" s="22" t="s">
        <v>120</v>
      </c>
      <c r="G257" s="19" t="s">
        <v>4325</v>
      </c>
      <c r="H257" s="19" t="s">
        <v>4326</v>
      </c>
      <c r="I257" s="19" t="s">
        <v>212</v>
      </c>
      <c r="J257" s="18"/>
      <c r="K257" s="18"/>
    </row>
    <row r="258" spans="1:11" ht="33" x14ac:dyDescent="0.3">
      <c r="A258" s="19" t="s">
        <v>4327</v>
      </c>
      <c r="B258" s="20">
        <v>124560</v>
      </c>
      <c r="C258" s="19" t="s">
        <v>1331</v>
      </c>
      <c r="D258" s="19" t="s">
        <v>4328</v>
      </c>
      <c r="E258" s="21">
        <v>43809</v>
      </c>
      <c r="F258" s="22" t="s">
        <v>120</v>
      </c>
      <c r="G258" s="19" t="s">
        <v>4329</v>
      </c>
      <c r="H258" s="19" t="s">
        <v>4330</v>
      </c>
      <c r="I258" s="19" t="s">
        <v>130</v>
      </c>
      <c r="J258" s="18"/>
      <c r="K258" s="18"/>
    </row>
    <row r="259" spans="1:11" x14ac:dyDescent="0.3">
      <c r="A259" s="19" t="s">
        <v>4331</v>
      </c>
      <c r="B259" s="20">
        <v>335870</v>
      </c>
      <c r="C259" s="19" t="s">
        <v>156</v>
      </c>
      <c r="D259" s="19" t="s">
        <v>148</v>
      </c>
      <c r="E259" s="21">
        <v>43808</v>
      </c>
      <c r="F259" s="22" t="s">
        <v>120</v>
      </c>
      <c r="G259" s="19" t="s">
        <v>4332</v>
      </c>
      <c r="H259" s="19" t="s">
        <v>3749</v>
      </c>
      <c r="I259" s="19" t="s">
        <v>130</v>
      </c>
      <c r="J259" s="18"/>
      <c r="K259" s="18"/>
    </row>
    <row r="260" spans="1:11" x14ac:dyDescent="0.3">
      <c r="A260" s="19" t="s">
        <v>4333</v>
      </c>
      <c r="B260" s="20">
        <v>302550</v>
      </c>
      <c r="C260" s="19" t="s">
        <v>198</v>
      </c>
      <c r="D260" s="19" t="s">
        <v>4334</v>
      </c>
      <c r="E260" s="21">
        <v>43805</v>
      </c>
      <c r="F260" s="22" t="s">
        <v>120</v>
      </c>
      <c r="G260" s="19" t="s">
        <v>428</v>
      </c>
      <c r="H260" s="19" t="s">
        <v>4335</v>
      </c>
      <c r="I260" s="19" t="s">
        <v>970</v>
      </c>
      <c r="J260" s="18"/>
      <c r="K260" s="18"/>
    </row>
    <row r="261" spans="1:11" x14ac:dyDescent="0.3">
      <c r="A261" s="19" t="s">
        <v>4336</v>
      </c>
      <c r="B261" s="20">
        <v>337450</v>
      </c>
      <c r="C261" s="19" t="s">
        <v>156</v>
      </c>
      <c r="D261" s="19" t="s">
        <v>3458</v>
      </c>
      <c r="E261" s="21">
        <v>43803</v>
      </c>
      <c r="F261" s="22" t="s">
        <v>120</v>
      </c>
      <c r="G261" s="19" t="s">
        <v>4337</v>
      </c>
      <c r="H261" s="19"/>
      <c r="I261" s="19" t="s">
        <v>130</v>
      </c>
      <c r="J261" s="18"/>
      <c r="K261" s="18"/>
    </row>
    <row r="262" spans="1:11" x14ac:dyDescent="0.3">
      <c r="A262" s="19" t="s">
        <v>4338</v>
      </c>
      <c r="B262" s="20">
        <v>335890</v>
      </c>
      <c r="C262" s="19" t="s">
        <v>198</v>
      </c>
      <c r="D262" s="19" t="s">
        <v>4339</v>
      </c>
      <c r="E262" s="21">
        <v>43802</v>
      </c>
      <c r="F262" s="22" t="s">
        <v>120</v>
      </c>
      <c r="G262" s="19" t="s">
        <v>4340</v>
      </c>
      <c r="H262" s="19" t="s">
        <v>4341</v>
      </c>
      <c r="I262" s="19" t="s">
        <v>160</v>
      </c>
      <c r="J262" s="18"/>
      <c r="K262" s="18"/>
    </row>
    <row r="263" spans="1:11" x14ac:dyDescent="0.3">
      <c r="A263" s="19" t="s">
        <v>4342</v>
      </c>
      <c r="B263" s="20">
        <v>290510</v>
      </c>
      <c r="C263" s="19" t="s">
        <v>203</v>
      </c>
      <c r="D263" s="19" t="s">
        <v>4343</v>
      </c>
      <c r="E263" s="21">
        <v>43798</v>
      </c>
      <c r="F263" s="22" t="s">
        <v>120</v>
      </c>
      <c r="G263" s="19" t="s">
        <v>4344</v>
      </c>
      <c r="H263" s="19" t="s">
        <v>4345</v>
      </c>
      <c r="I263" s="19" t="s">
        <v>130</v>
      </c>
      <c r="J263" s="18"/>
      <c r="K263" s="18"/>
    </row>
    <row r="264" spans="1:11" x14ac:dyDescent="0.3">
      <c r="A264" s="19" t="s">
        <v>4346</v>
      </c>
      <c r="B264" s="20">
        <v>336060</v>
      </c>
      <c r="C264" s="19" t="s">
        <v>203</v>
      </c>
      <c r="D264" s="19" t="s">
        <v>3461</v>
      </c>
      <c r="E264" s="21">
        <v>43797</v>
      </c>
      <c r="F264" s="22" t="s">
        <v>120</v>
      </c>
      <c r="G264" s="19" t="s">
        <v>4347</v>
      </c>
      <c r="H264" s="19"/>
      <c r="I264" s="19" t="s">
        <v>130</v>
      </c>
      <c r="J264" s="18"/>
      <c r="K264" s="18"/>
    </row>
    <row r="265" spans="1:11" x14ac:dyDescent="0.3">
      <c r="A265" s="19" t="s">
        <v>4348</v>
      </c>
      <c r="B265" s="20">
        <v>278650</v>
      </c>
      <c r="C265" s="19" t="s">
        <v>253</v>
      </c>
      <c r="D265" s="19" t="s">
        <v>4349</v>
      </c>
      <c r="E265" s="21">
        <v>43796</v>
      </c>
      <c r="F265" s="22" t="s">
        <v>120</v>
      </c>
      <c r="G265" s="19" t="s">
        <v>4350</v>
      </c>
      <c r="H265" s="19" t="s">
        <v>4351</v>
      </c>
      <c r="I265" s="19" t="s">
        <v>460</v>
      </c>
      <c r="J265" s="18"/>
      <c r="K265" s="18"/>
    </row>
    <row r="266" spans="1:11" ht="49.5" x14ac:dyDescent="0.3">
      <c r="A266" s="19" t="s">
        <v>4352</v>
      </c>
      <c r="B266" s="20">
        <v>321550</v>
      </c>
      <c r="C266" s="19" t="s">
        <v>253</v>
      </c>
      <c r="D266" s="19" t="s">
        <v>4353</v>
      </c>
      <c r="E266" s="21">
        <v>43791</v>
      </c>
      <c r="F266" s="22" t="s">
        <v>120</v>
      </c>
      <c r="G266" s="19" t="s">
        <v>4354</v>
      </c>
      <c r="H266" s="19" t="s">
        <v>4355</v>
      </c>
      <c r="I266" s="19" t="s">
        <v>160</v>
      </c>
      <c r="J266" s="18"/>
      <c r="K266" s="18"/>
    </row>
    <row r="267" spans="1:11" ht="33" x14ac:dyDescent="0.3">
      <c r="A267" s="19" t="s">
        <v>4356</v>
      </c>
      <c r="B267" s="20">
        <v>297090</v>
      </c>
      <c r="C267" s="19" t="s">
        <v>538</v>
      </c>
      <c r="D267" s="19" t="s">
        <v>4357</v>
      </c>
      <c r="E267" s="21">
        <v>43790</v>
      </c>
      <c r="F267" s="22" t="s">
        <v>120</v>
      </c>
      <c r="G267" s="19" t="s">
        <v>4358</v>
      </c>
      <c r="H267" s="19" t="s">
        <v>4359</v>
      </c>
      <c r="I267" s="19" t="s">
        <v>251</v>
      </c>
      <c r="J267" s="18"/>
      <c r="K267" s="18"/>
    </row>
    <row r="268" spans="1:11" x14ac:dyDescent="0.3">
      <c r="A268" s="19" t="s">
        <v>4360</v>
      </c>
      <c r="B268" s="20">
        <v>103840</v>
      </c>
      <c r="C268" s="19" t="s">
        <v>4361</v>
      </c>
      <c r="D268" s="19" t="s">
        <v>4362</v>
      </c>
      <c r="E268" s="21">
        <v>43789</v>
      </c>
      <c r="F268" s="22" t="s">
        <v>120</v>
      </c>
      <c r="G268" s="19" t="s">
        <v>4363</v>
      </c>
      <c r="H268" s="19" t="s">
        <v>4364</v>
      </c>
      <c r="I268" s="19" t="s">
        <v>123</v>
      </c>
      <c r="J268" s="18"/>
      <c r="K268" s="18"/>
    </row>
    <row r="269" spans="1:11" ht="33" x14ac:dyDescent="0.3">
      <c r="A269" s="19" t="s">
        <v>4365</v>
      </c>
      <c r="B269" s="20">
        <v>190650</v>
      </c>
      <c r="C269" s="19" t="s">
        <v>156</v>
      </c>
      <c r="D269" s="19" t="s">
        <v>4366</v>
      </c>
      <c r="E269" s="21">
        <v>43789</v>
      </c>
      <c r="F269" s="22" t="s">
        <v>127</v>
      </c>
      <c r="G269" s="19" t="s">
        <v>4367</v>
      </c>
      <c r="H269" s="19" t="s">
        <v>4368</v>
      </c>
      <c r="I269" s="19" t="s">
        <v>130</v>
      </c>
      <c r="J269" s="18"/>
      <c r="K269" s="18"/>
    </row>
    <row r="270" spans="1:11" x14ac:dyDescent="0.3">
      <c r="A270" s="19" t="s">
        <v>4369</v>
      </c>
      <c r="B270" s="20">
        <v>306040</v>
      </c>
      <c r="C270" s="19" t="s">
        <v>630</v>
      </c>
      <c r="D270" s="19" t="s">
        <v>4370</v>
      </c>
      <c r="E270" s="21">
        <v>43787</v>
      </c>
      <c r="F270" s="22" t="s">
        <v>120</v>
      </c>
      <c r="G270" s="19" t="s">
        <v>4371</v>
      </c>
      <c r="H270" s="19" t="s">
        <v>4372</v>
      </c>
      <c r="I270" s="19" t="s">
        <v>130</v>
      </c>
      <c r="J270" s="18"/>
      <c r="K270" s="18"/>
    </row>
    <row r="271" spans="1:11" ht="49.5" x14ac:dyDescent="0.3">
      <c r="A271" s="19" t="s">
        <v>4373</v>
      </c>
      <c r="B271" s="20">
        <v>216080</v>
      </c>
      <c r="C271" s="19" t="s">
        <v>4024</v>
      </c>
      <c r="D271" s="19" t="s">
        <v>4374</v>
      </c>
      <c r="E271" s="21">
        <v>43783</v>
      </c>
      <c r="F271" s="22" t="s">
        <v>120</v>
      </c>
      <c r="G271" s="19" t="s">
        <v>4375</v>
      </c>
      <c r="H271" s="19" t="s">
        <v>4376</v>
      </c>
      <c r="I271" s="19" t="s">
        <v>620</v>
      </c>
      <c r="J271" s="18"/>
      <c r="K271" s="18"/>
    </row>
    <row r="272" spans="1:11" ht="33" x14ac:dyDescent="0.3">
      <c r="A272" s="19" t="s">
        <v>4377</v>
      </c>
      <c r="B272" s="20">
        <v>214260</v>
      </c>
      <c r="C272" s="19" t="s">
        <v>452</v>
      </c>
      <c r="D272" s="19" t="s">
        <v>4378</v>
      </c>
      <c r="E272" s="21">
        <v>43780</v>
      </c>
      <c r="F272" s="22" t="s">
        <v>120</v>
      </c>
      <c r="G272" s="19" t="s">
        <v>4379</v>
      </c>
      <c r="H272" s="19" t="s">
        <v>4380</v>
      </c>
      <c r="I272" s="19" t="s">
        <v>130</v>
      </c>
      <c r="J272" s="18"/>
      <c r="K272" s="18"/>
    </row>
    <row r="273" spans="1:11" x14ac:dyDescent="0.3">
      <c r="A273" s="19" t="s">
        <v>4381</v>
      </c>
      <c r="B273" s="20">
        <v>84850</v>
      </c>
      <c r="C273" s="19" t="s">
        <v>260</v>
      </c>
      <c r="D273" s="19" t="s">
        <v>4382</v>
      </c>
      <c r="E273" s="21">
        <v>43776</v>
      </c>
      <c r="F273" s="22" t="s">
        <v>120</v>
      </c>
      <c r="G273" s="19" t="s">
        <v>4383</v>
      </c>
      <c r="H273" s="19" t="s">
        <v>4384</v>
      </c>
      <c r="I273" s="19" t="s">
        <v>212</v>
      </c>
      <c r="J273" s="18"/>
      <c r="K273" s="18"/>
    </row>
    <row r="274" spans="1:11" x14ac:dyDescent="0.3">
      <c r="A274" s="19" t="s">
        <v>4385</v>
      </c>
      <c r="B274" s="20">
        <v>333430</v>
      </c>
      <c r="C274" s="19" t="s">
        <v>167</v>
      </c>
      <c r="D274" s="19" t="s">
        <v>4386</v>
      </c>
      <c r="E274" s="21">
        <v>43775</v>
      </c>
      <c r="F274" s="22" t="s">
        <v>120</v>
      </c>
      <c r="G274" s="19" t="s">
        <v>4387</v>
      </c>
      <c r="H274" s="19" t="s">
        <v>4388</v>
      </c>
      <c r="I274" s="19" t="s">
        <v>391</v>
      </c>
      <c r="J274" s="18"/>
      <c r="K274" s="18"/>
    </row>
    <row r="275" spans="1:11" x14ac:dyDescent="0.3">
      <c r="A275" s="19" t="s">
        <v>4389</v>
      </c>
      <c r="B275" s="20">
        <v>279600</v>
      </c>
      <c r="C275" s="19" t="s">
        <v>203</v>
      </c>
      <c r="D275" s="19" t="s">
        <v>4390</v>
      </c>
      <c r="E275" s="21">
        <v>43774</v>
      </c>
      <c r="F275" s="22" t="s">
        <v>120</v>
      </c>
      <c r="G275" s="19" t="s">
        <v>4391</v>
      </c>
      <c r="H275" s="19" t="s">
        <v>4392</v>
      </c>
      <c r="I275" s="19" t="s">
        <v>160</v>
      </c>
      <c r="J275" s="18"/>
      <c r="K275" s="18"/>
    </row>
    <row r="276" spans="1:11" x14ac:dyDescent="0.3">
      <c r="A276" s="19" t="s">
        <v>4393</v>
      </c>
      <c r="B276" s="20">
        <v>332710</v>
      </c>
      <c r="C276" s="19" t="s">
        <v>156</v>
      </c>
      <c r="D276" s="19" t="s">
        <v>3458</v>
      </c>
      <c r="E276" s="21">
        <v>43770</v>
      </c>
      <c r="F276" s="22" t="s">
        <v>120</v>
      </c>
      <c r="G276" s="19" t="s">
        <v>3712</v>
      </c>
      <c r="H276" s="19"/>
      <c r="I276" s="19" t="s">
        <v>130</v>
      </c>
      <c r="J276" s="18"/>
      <c r="K276" s="18"/>
    </row>
    <row r="277" spans="1:11" x14ac:dyDescent="0.3">
      <c r="A277" s="19" t="s">
        <v>4394</v>
      </c>
      <c r="B277" s="20">
        <v>333050</v>
      </c>
      <c r="C277" s="19" t="s">
        <v>156</v>
      </c>
      <c r="D277" s="19" t="s">
        <v>3432</v>
      </c>
      <c r="E277" s="21">
        <v>43769</v>
      </c>
      <c r="F277" s="22" t="s">
        <v>120</v>
      </c>
      <c r="G277" s="19" t="s">
        <v>4395</v>
      </c>
      <c r="H277" s="19"/>
      <c r="I277" s="19" t="s">
        <v>130</v>
      </c>
      <c r="J277" s="18"/>
      <c r="K277" s="18"/>
    </row>
    <row r="278" spans="1:11" x14ac:dyDescent="0.3">
      <c r="A278" s="19" t="s">
        <v>4396</v>
      </c>
      <c r="B278" s="20">
        <v>322180</v>
      </c>
      <c r="C278" s="19" t="s">
        <v>203</v>
      </c>
      <c r="D278" s="19" t="s">
        <v>4397</v>
      </c>
      <c r="E278" s="21">
        <v>43769</v>
      </c>
      <c r="F278" s="22" t="s">
        <v>120</v>
      </c>
      <c r="G278" s="19" t="s">
        <v>4398</v>
      </c>
      <c r="H278" s="19" t="s">
        <v>4399</v>
      </c>
      <c r="I278" s="19" t="s">
        <v>130</v>
      </c>
      <c r="J278" s="18"/>
      <c r="K278" s="18"/>
    </row>
    <row r="279" spans="1:11" x14ac:dyDescent="0.3">
      <c r="A279" s="19" t="s">
        <v>4400</v>
      </c>
      <c r="B279" s="20">
        <v>331520</v>
      </c>
      <c r="C279" s="19" t="s">
        <v>156</v>
      </c>
      <c r="D279" s="19" t="s">
        <v>3458</v>
      </c>
      <c r="E279" s="21">
        <v>43767</v>
      </c>
      <c r="F279" s="22" t="s">
        <v>120</v>
      </c>
      <c r="G279" s="19" t="s">
        <v>4401</v>
      </c>
      <c r="H279" s="19"/>
      <c r="I279" s="19" t="s">
        <v>130</v>
      </c>
      <c r="J279" s="18"/>
      <c r="K279" s="18"/>
    </row>
    <row r="280" spans="1:11" ht="49.5" x14ac:dyDescent="0.3">
      <c r="A280" s="19" t="s">
        <v>4402</v>
      </c>
      <c r="B280" s="20">
        <v>317530</v>
      </c>
      <c r="C280" s="19" t="s">
        <v>362</v>
      </c>
      <c r="D280" s="19" t="s">
        <v>4403</v>
      </c>
      <c r="E280" s="21">
        <v>43767</v>
      </c>
      <c r="F280" s="22" t="s">
        <v>120</v>
      </c>
      <c r="G280" s="19" t="s">
        <v>4404</v>
      </c>
      <c r="H280" s="19" t="s">
        <v>4405</v>
      </c>
      <c r="I280" s="19" t="s">
        <v>130</v>
      </c>
      <c r="J280" s="18"/>
      <c r="K280" s="18"/>
    </row>
    <row r="281" spans="1:11" x14ac:dyDescent="0.3">
      <c r="A281" s="19" t="s">
        <v>4406</v>
      </c>
      <c r="B281" s="20">
        <v>272110</v>
      </c>
      <c r="C281" s="19" t="s">
        <v>563</v>
      </c>
      <c r="D281" s="19" t="s">
        <v>4407</v>
      </c>
      <c r="E281" s="21">
        <v>43763</v>
      </c>
      <c r="F281" s="22" t="s">
        <v>120</v>
      </c>
      <c r="G281" s="19" t="s">
        <v>4408</v>
      </c>
      <c r="H281" s="19" t="s">
        <v>4409</v>
      </c>
      <c r="I281" s="19" t="s">
        <v>123</v>
      </c>
      <c r="J281" s="18"/>
      <c r="K281" s="18"/>
    </row>
    <row r="282" spans="1:11" x14ac:dyDescent="0.3">
      <c r="A282" s="19" t="s">
        <v>4410</v>
      </c>
      <c r="B282" s="20">
        <v>317870</v>
      </c>
      <c r="C282" s="19" t="s">
        <v>2223</v>
      </c>
      <c r="D282" s="19" t="s">
        <v>4411</v>
      </c>
      <c r="E282" s="21">
        <v>43762</v>
      </c>
      <c r="F282" s="22" t="s">
        <v>120</v>
      </c>
      <c r="G282" s="19" t="s">
        <v>4412</v>
      </c>
      <c r="H282" s="19" t="s">
        <v>4413</v>
      </c>
      <c r="I282" s="19" t="s">
        <v>212</v>
      </c>
      <c r="J282" s="18"/>
      <c r="K282" s="18"/>
    </row>
    <row r="283" spans="1:11" ht="33" x14ac:dyDescent="0.3">
      <c r="A283" s="19" t="s">
        <v>4414</v>
      </c>
      <c r="B283" s="20">
        <v>318010</v>
      </c>
      <c r="C283" s="19" t="s">
        <v>502</v>
      </c>
      <c r="D283" s="19" t="s">
        <v>4415</v>
      </c>
      <c r="E283" s="21">
        <v>43760</v>
      </c>
      <c r="F283" s="22" t="s">
        <v>120</v>
      </c>
      <c r="G283" s="19" t="s">
        <v>4416</v>
      </c>
      <c r="H283" s="19" t="s">
        <v>4417</v>
      </c>
      <c r="I283" s="19" t="s">
        <v>130</v>
      </c>
      <c r="J283" s="18"/>
      <c r="K283" s="18"/>
    </row>
    <row r="284" spans="1:11" ht="33" x14ac:dyDescent="0.3">
      <c r="A284" s="19" t="s">
        <v>4418</v>
      </c>
      <c r="B284" s="20">
        <v>300120</v>
      </c>
      <c r="C284" s="19" t="s">
        <v>203</v>
      </c>
      <c r="D284" s="19" t="s">
        <v>4419</v>
      </c>
      <c r="E284" s="21">
        <v>43756</v>
      </c>
      <c r="F284" s="22" t="s">
        <v>120</v>
      </c>
      <c r="G284" s="19" t="s">
        <v>4420</v>
      </c>
      <c r="H284" s="19" t="s">
        <v>4421</v>
      </c>
      <c r="I284" s="19" t="s">
        <v>160</v>
      </c>
      <c r="J284" s="18"/>
      <c r="K284" s="18"/>
    </row>
    <row r="285" spans="1:11" x14ac:dyDescent="0.3">
      <c r="A285" s="19" t="s">
        <v>4422</v>
      </c>
      <c r="B285" s="20">
        <v>158430</v>
      </c>
      <c r="C285" s="19" t="s">
        <v>203</v>
      </c>
      <c r="D285" s="19" t="s">
        <v>4423</v>
      </c>
      <c r="E285" s="21">
        <v>43755</v>
      </c>
      <c r="F285" s="22" t="s">
        <v>120</v>
      </c>
      <c r="G285" s="19" t="s">
        <v>4424</v>
      </c>
      <c r="H285" s="19" t="s">
        <v>4425</v>
      </c>
      <c r="I285" s="19" t="s">
        <v>130</v>
      </c>
      <c r="J285" s="18"/>
      <c r="K285" s="18"/>
    </row>
    <row r="286" spans="1:11" x14ac:dyDescent="0.3">
      <c r="A286" s="19" t="s">
        <v>4426</v>
      </c>
      <c r="B286" s="20">
        <v>234690</v>
      </c>
      <c r="C286" s="19" t="s">
        <v>402</v>
      </c>
      <c r="D286" s="19" t="s">
        <v>4427</v>
      </c>
      <c r="E286" s="21">
        <v>43752</v>
      </c>
      <c r="F286" s="22" t="s">
        <v>120</v>
      </c>
      <c r="G286" s="19" t="s">
        <v>4428</v>
      </c>
      <c r="H286" s="19" t="s">
        <v>4429</v>
      </c>
      <c r="I286" s="19" t="s">
        <v>130</v>
      </c>
      <c r="J286" s="18"/>
      <c r="K286" s="18"/>
    </row>
    <row r="287" spans="1:11" x14ac:dyDescent="0.3">
      <c r="A287" s="19" t="s">
        <v>4430</v>
      </c>
      <c r="B287" s="20">
        <v>332290</v>
      </c>
      <c r="C287" s="19" t="s">
        <v>1915</v>
      </c>
      <c r="D287" s="19" t="s">
        <v>3977</v>
      </c>
      <c r="E287" s="21">
        <v>43749</v>
      </c>
      <c r="F287" s="22" t="s">
        <v>120</v>
      </c>
      <c r="G287" s="19" t="s">
        <v>4431</v>
      </c>
      <c r="H287" s="19" t="s">
        <v>4432</v>
      </c>
      <c r="I287" s="19" t="s">
        <v>160</v>
      </c>
      <c r="J287" s="18"/>
      <c r="K287" s="18"/>
    </row>
    <row r="288" spans="1:11" x14ac:dyDescent="0.3">
      <c r="A288" s="19" t="s">
        <v>4433</v>
      </c>
      <c r="B288" s="20">
        <v>331380</v>
      </c>
      <c r="C288" s="19" t="s">
        <v>222</v>
      </c>
      <c r="D288" s="19" t="s">
        <v>4434</v>
      </c>
      <c r="E288" s="21">
        <v>43740</v>
      </c>
      <c r="F288" s="22" t="s">
        <v>120</v>
      </c>
      <c r="G288" s="19" t="s">
        <v>4435</v>
      </c>
      <c r="H288" s="19" t="s">
        <v>4436</v>
      </c>
      <c r="I288" s="19" t="s">
        <v>160</v>
      </c>
      <c r="J288" s="18"/>
      <c r="K288" s="18"/>
    </row>
    <row r="289" spans="1:11" ht="33" x14ac:dyDescent="0.3">
      <c r="A289" s="19" t="s">
        <v>4437</v>
      </c>
      <c r="B289" s="20">
        <v>244460</v>
      </c>
      <c r="C289" s="19" t="s">
        <v>242</v>
      </c>
      <c r="D289" s="19" t="s">
        <v>4438</v>
      </c>
      <c r="E289" s="21">
        <v>43728</v>
      </c>
      <c r="F289" s="22" t="s">
        <v>120</v>
      </c>
      <c r="G289" s="19" t="s">
        <v>4439</v>
      </c>
      <c r="H289" s="19" t="s">
        <v>4440</v>
      </c>
      <c r="I289" s="19" t="s">
        <v>160</v>
      </c>
      <c r="J289" s="18"/>
      <c r="K289" s="18"/>
    </row>
    <row r="290" spans="1:11" x14ac:dyDescent="0.3">
      <c r="A290" s="19" t="s">
        <v>4441</v>
      </c>
      <c r="B290" s="20">
        <v>317120</v>
      </c>
      <c r="C290" s="19" t="s">
        <v>332</v>
      </c>
      <c r="D290" s="19" t="s">
        <v>4442</v>
      </c>
      <c r="E290" s="21">
        <v>43726</v>
      </c>
      <c r="F290" s="22" t="s">
        <v>120</v>
      </c>
      <c r="G290" s="19" t="s">
        <v>4443</v>
      </c>
      <c r="H290" s="19" t="s">
        <v>4444</v>
      </c>
      <c r="I290" s="19" t="s">
        <v>130</v>
      </c>
      <c r="J290" s="18"/>
      <c r="K290" s="18"/>
    </row>
    <row r="291" spans="1:11" x14ac:dyDescent="0.3">
      <c r="A291" s="19" t="s">
        <v>4445</v>
      </c>
      <c r="B291" s="20">
        <v>320000</v>
      </c>
      <c r="C291" s="19" t="s">
        <v>563</v>
      </c>
      <c r="D291" s="19" t="s">
        <v>4446</v>
      </c>
      <c r="E291" s="21">
        <v>43726</v>
      </c>
      <c r="F291" s="22" t="s">
        <v>120</v>
      </c>
      <c r="G291" s="19" t="s">
        <v>4447</v>
      </c>
      <c r="H291" s="19" t="s">
        <v>4448</v>
      </c>
      <c r="I291" s="19" t="s">
        <v>160</v>
      </c>
      <c r="J291" s="18"/>
      <c r="K291" s="18"/>
    </row>
    <row r="292" spans="1:11" x14ac:dyDescent="0.3">
      <c r="A292" s="19" t="s">
        <v>4449</v>
      </c>
      <c r="B292" s="20">
        <v>256150</v>
      </c>
      <c r="C292" s="19" t="s">
        <v>538</v>
      </c>
      <c r="D292" s="19" t="s">
        <v>4450</v>
      </c>
      <c r="E292" s="21">
        <v>43713</v>
      </c>
      <c r="F292" s="22" t="s">
        <v>120</v>
      </c>
      <c r="G292" s="19" t="s">
        <v>4451</v>
      </c>
      <c r="H292" s="19" t="s">
        <v>4452</v>
      </c>
      <c r="I292" s="19" t="s">
        <v>970</v>
      </c>
      <c r="J292" s="18"/>
      <c r="K292" s="18"/>
    </row>
    <row r="293" spans="1:11" x14ac:dyDescent="0.3">
      <c r="A293" s="19" t="s">
        <v>4453</v>
      </c>
      <c r="B293" s="20">
        <v>311390</v>
      </c>
      <c r="C293" s="19" t="s">
        <v>502</v>
      </c>
      <c r="D293" s="19" t="s">
        <v>4454</v>
      </c>
      <c r="E293" s="21">
        <v>43699</v>
      </c>
      <c r="F293" s="22" t="s">
        <v>120</v>
      </c>
      <c r="G293" s="19" t="s">
        <v>4455</v>
      </c>
      <c r="H293" s="19" t="s">
        <v>4456</v>
      </c>
      <c r="I293" s="19" t="s">
        <v>130</v>
      </c>
      <c r="J293" s="18"/>
      <c r="K293" s="18"/>
    </row>
    <row r="294" spans="1:11" x14ac:dyDescent="0.3">
      <c r="A294" s="19" t="s">
        <v>4457</v>
      </c>
      <c r="B294" s="20">
        <v>195500</v>
      </c>
      <c r="C294" s="19" t="s">
        <v>1515</v>
      </c>
      <c r="D294" s="19" t="s">
        <v>4458</v>
      </c>
      <c r="E294" s="21">
        <v>43697</v>
      </c>
      <c r="F294" s="22" t="s">
        <v>120</v>
      </c>
      <c r="G294" s="19" t="s">
        <v>4459</v>
      </c>
      <c r="H294" s="19" t="s">
        <v>4460</v>
      </c>
      <c r="I294" s="19" t="s">
        <v>160</v>
      </c>
      <c r="J294" s="18"/>
      <c r="K294" s="18"/>
    </row>
    <row r="295" spans="1:11" x14ac:dyDescent="0.3">
      <c r="A295" s="19" t="s">
        <v>4461</v>
      </c>
      <c r="B295" s="20">
        <v>328380</v>
      </c>
      <c r="C295" s="19" t="s">
        <v>156</v>
      </c>
      <c r="D295" s="19" t="s">
        <v>3458</v>
      </c>
      <c r="E295" s="21">
        <v>43697</v>
      </c>
      <c r="F295" s="22" t="s">
        <v>120</v>
      </c>
      <c r="G295" s="19" t="s">
        <v>4462</v>
      </c>
      <c r="H295" s="19"/>
      <c r="I295" s="19" t="s">
        <v>130</v>
      </c>
      <c r="J295" s="18"/>
      <c r="K295" s="18"/>
    </row>
    <row r="296" spans="1:11" ht="33" x14ac:dyDescent="0.3">
      <c r="A296" s="19" t="s">
        <v>4463</v>
      </c>
      <c r="B296" s="20">
        <v>286750</v>
      </c>
      <c r="C296" s="19" t="s">
        <v>441</v>
      </c>
      <c r="D296" s="19" t="s">
        <v>4464</v>
      </c>
      <c r="E296" s="21">
        <v>43696</v>
      </c>
      <c r="F296" s="22" t="s">
        <v>120</v>
      </c>
      <c r="G296" s="19" t="s">
        <v>4465</v>
      </c>
      <c r="H296" s="19" t="s">
        <v>4466</v>
      </c>
      <c r="I296" s="19" t="s">
        <v>160</v>
      </c>
      <c r="J296" s="18"/>
      <c r="K296" s="18"/>
    </row>
    <row r="297" spans="1:11" x14ac:dyDescent="0.3">
      <c r="A297" s="19" t="s">
        <v>4467</v>
      </c>
      <c r="B297" s="20">
        <v>317830</v>
      </c>
      <c r="C297" s="19" t="s">
        <v>563</v>
      </c>
      <c r="D297" s="19" t="s">
        <v>4468</v>
      </c>
      <c r="E297" s="21">
        <v>43691</v>
      </c>
      <c r="F297" s="22" t="s">
        <v>120</v>
      </c>
      <c r="G297" s="19" t="s">
        <v>4469</v>
      </c>
      <c r="H297" s="19" t="s">
        <v>4470</v>
      </c>
      <c r="I297" s="19" t="s">
        <v>251</v>
      </c>
      <c r="J297" s="18"/>
      <c r="K297" s="18"/>
    </row>
    <row r="298" spans="1:11" ht="49.5" x14ac:dyDescent="0.3">
      <c r="A298" s="19" t="s">
        <v>4471</v>
      </c>
      <c r="B298" s="20">
        <v>228670</v>
      </c>
      <c r="C298" s="19" t="s">
        <v>198</v>
      </c>
      <c r="D298" s="19" t="s">
        <v>4472</v>
      </c>
      <c r="E298" s="21">
        <v>43685</v>
      </c>
      <c r="F298" s="22" t="s">
        <v>120</v>
      </c>
      <c r="G298" s="19" t="s">
        <v>4473</v>
      </c>
      <c r="H298" s="19" t="s">
        <v>4474</v>
      </c>
      <c r="I298" s="19" t="s">
        <v>160</v>
      </c>
      <c r="J298" s="18"/>
      <c r="K298" s="18"/>
    </row>
    <row r="299" spans="1:11" ht="33" x14ac:dyDescent="0.3">
      <c r="A299" s="19" t="s">
        <v>4475</v>
      </c>
      <c r="B299" s="20">
        <v>186230</v>
      </c>
      <c r="C299" s="19" t="s">
        <v>775</v>
      </c>
      <c r="D299" s="19" t="s">
        <v>4476</v>
      </c>
      <c r="E299" s="21">
        <v>43684</v>
      </c>
      <c r="F299" s="22" t="s">
        <v>120</v>
      </c>
      <c r="G299" s="19" t="s">
        <v>4477</v>
      </c>
      <c r="H299" s="19" t="s">
        <v>4478</v>
      </c>
      <c r="I299" s="19" t="s">
        <v>123</v>
      </c>
      <c r="J299" s="18"/>
      <c r="K299" s="18"/>
    </row>
    <row r="300" spans="1:11" ht="33" x14ac:dyDescent="0.3">
      <c r="A300" s="19" t="s">
        <v>4479</v>
      </c>
      <c r="B300" s="20">
        <v>282880</v>
      </c>
      <c r="C300" s="19" t="s">
        <v>563</v>
      </c>
      <c r="D300" s="19" t="s">
        <v>4480</v>
      </c>
      <c r="E300" s="21">
        <v>43682</v>
      </c>
      <c r="F300" s="22" t="s">
        <v>120</v>
      </c>
      <c r="G300" s="19" t="s">
        <v>4481</v>
      </c>
      <c r="H300" s="19" t="s">
        <v>4482</v>
      </c>
      <c r="I300" s="19" t="s">
        <v>123</v>
      </c>
      <c r="J300" s="18"/>
      <c r="K300" s="18"/>
    </row>
    <row r="301" spans="1:11" x14ac:dyDescent="0.3">
      <c r="A301" s="19" t="s">
        <v>4483</v>
      </c>
      <c r="B301" s="20">
        <v>317330</v>
      </c>
      <c r="C301" s="19" t="s">
        <v>452</v>
      </c>
      <c r="D301" s="19" t="s">
        <v>4484</v>
      </c>
      <c r="E301" s="21">
        <v>43679</v>
      </c>
      <c r="F301" s="22" t="s">
        <v>120</v>
      </c>
      <c r="G301" s="19" t="s">
        <v>4485</v>
      </c>
      <c r="H301" s="19" t="s">
        <v>4486</v>
      </c>
      <c r="I301" s="19" t="s">
        <v>123</v>
      </c>
      <c r="J301" s="18"/>
      <c r="K301" s="18"/>
    </row>
    <row r="302" spans="1:11" ht="33" x14ac:dyDescent="0.3">
      <c r="A302" s="19" t="s">
        <v>4487</v>
      </c>
      <c r="B302" s="20">
        <v>318000</v>
      </c>
      <c r="C302" s="19" t="s">
        <v>467</v>
      </c>
      <c r="D302" s="19" t="s">
        <v>4488</v>
      </c>
      <c r="E302" s="21">
        <v>43678</v>
      </c>
      <c r="F302" s="22" t="s">
        <v>120</v>
      </c>
      <c r="G302" s="19" t="s">
        <v>4489</v>
      </c>
      <c r="H302" s="19" t="s">
        <v>4490</v>
      </c>
      <c r="I302" s="19" t="s">
        <v>123</v>
      </c>
      <c r="J302" s="18"/>
      <c r="K302" s="18"/>
    </row>
    <row r="303" spans="1:11" x14ac:dyDescent="0.3">
      <c r="A303" s="19" t="s">
        <v>4491</v>
      </c>
      <c r="B303" s="20">
        <v>317770</v>
      </c>
      <c r="C303" s="19" t="s">
        <v>260</v>
      </c>
      <c r="D303" s="19" t="s">
        <v>4492</v>
      </c>
      <c r="E303" s="21">
        <v>43678</v>
      </c>
      <c r="F303" s="22" t="s">
        <v>120</v>
      </c>
      <c r="G303" s="19" t="s">
        <v>4493</v>
      </c>
      <c r="H303" s="19" t="s">
        <v>4494</v>
      </c>
      <c r="I303" s="19" t="s">
        <v>160</v>
      </c>
      <c r="J303" s="18"/>
      <c r="K303" s="18"/>
    </row>
    <row r="304" spans="1:11" x14ac:dyDescent="0.3">
      <c r="A304" s="19" t="s">
        <v>4495</v>
      </c>
      <c r="B304" s="20">
        <v>148150</v>
      </c>
      <c r="C304" s="19" t="s">
        <v>260</v>
      </c>
      <c r="D304" s="19" t="s">
        <v>4496</v>
      </c>
      <c r="E304" s="21">
        <v>43676</v>
      </c>
      <c r="F304" s="22" t="s">
        <v>120</v>
      </c>
      <c r="G304" s="19" t="s">
        <v>4497</v>
      </c>
      <c r="H304" s="19" t="s">
        <v>4498</v>
      </c>
      <c r="I304" s="19" t="s">
        <v>160</v>
      </c>
      <c r="J304" s="18"/>
      <c r="K304" s="18"/>
    </row>
    <row r="305" spans="1:11" ht="33" x14ac:dyDescent="0.3">
      <c r="A305" s="19" t="s">
        <v>4499</v>
      </c>
      <c r="B305" s="20">
        <v>313760</v>
      </c>
      <c r="C305" s="19" t="s">
        <v>353</v>
      </c>
      <c r="D305" s="19" t="s">
        <v>4500</v>
      </c>
      <c r="E305" s="21">
        <v>43671</v>
      </c>
      <c r="F305" s="22" t="s">
        <v>120</v>
      </c>
      <c r="G305" s="19" t="s">
        <v>4501</v>
      </c>
      <c r="H305" s="19" t="s">
        <v>4502</v>
      </c>
      <c r="I305" s="19" t="s">
        <v>160</v>
      </c>
      <c r="J305" s="18"/>
      <c r="K305" s="18"/>
    </row>
    <row r="306" spans="1:11" ht="33" x14ac:dyDescent="0.3">
      <c r="A306" s="19" t="s">
        <v>4503</v>
      </c>
      <c r="B306" s="20">
        <v>317850</v>
      </c>
      <c r="C306" s="19" t="s">
        <v>563</v>
      </c>
      <c r="D306" s="19" t="s">
        <v>4504</v>
      </c>
      <c r="E306" s="21">
        <v>43670</v>
      </c>
      <c r="F306" s="22" t="s">
        <v>120</v>
      </c>
      <c r="G306" s="19" t="s">
        <v>4505</v>
      </c>
      <c r="H306" s="19"/>
      <c r="I306" s="19" t="s">
        <v>160</v>
      </c>
      <c r="J306" s="18"/>
      <c r="K306" s="18"/>
    </row>
    <row r="307" spans="1:11" ht="33" x14ac:dyDescent="0.3">
      <c r="A307" s="19" t="s">
        <v>4506</v>
      </c>
      <c r="B307" s="20">
        <v>241840</v>
      </c>
      <c r="C307" s="19" t="s">
        <v>362</v>
      </c>
      <c r="D307" s="19" t="s">
        <v>4507</v>
      </c>
      <c r="E307" s="21">
        <v>43665</v>
      </c>
      <c r="F307" s="22" t="s">
        <v>120</v>
      </c>
      <c r="G307" s="19" t="s">
        <v>4508</v>
      </c>
      <c r="H307" s="19" t="s">
        <v>4509</v>
      </c>
      <c r="I307" s="19" t="s">
        <v>130</v>
      </c>
      <c r="J307" s="18"/>
      <c r="K307" s="18"/>
    </row>
    <row r="308" spans="1:11" ht="33" x14ac:dyDescent="0.3">
      <c r="A308" s="19" t="s">
        <v>4510</v>
      </c>
      <c r="B308" s="20">
        <v>300080</v>
      </c>
      <c r="C308" s="19" t="s">
        <v>511</v>
      </c>
      <c r="D308" s="19" t="s">
        <v>4511</v>
      </c>
      <c r="E308" s="21">
        <v>43663</v>
      </c>
      <c r="F308" s="22" t="s">
        <v>120</v>
      </c>
      <c r="G308" s="19" t="s">
        <v>4512</v>
      </c>
      <c r="H308" s="19" t="s">
        <v>4513</v>
      </c>
      <c r="I308" s="19" t="s">
        <v>130</v>
      </c>
      <c r="J308" s="18"/>
      <c r="K308" s="18"/>
    </row>
    <row r="309" spans="1:11" x14ac:dyDescent="0.3">
      <c r="A309" s="19" t="s">
        <v>4514</v>
      </c>
      <c r="B309" s="20">
        <v>234340</v>
      </c>
      <c r="C309" s="19" t="s">
        <v>945</v>
      </c>
      <c r="D309" s="19" t="s">
        <v>4515</v>
      </c>
      <c r="E309" s="21">
        <v>43658</v>
      </c>
      <c r="F309" s="22" t="s">
        <v>120</v>
      </c>
      <c r="G309" s="19" t="s">
        <v>4516</v>
      </c>
      <c r="H309" s="19" t="s">
        <v>4517</v>
      </c>
      <c r="I309" s="19" t="s">
        <v>130</v>
      </c>
      <c r="J309" s="18"/>
      <c r="K309" s="18"/>
    </row>
    <row r="310" spans="1:11" x14ac:dyDescent="0.3">
      <c r="A310" s="19" t="s">
        <v>4518</v>
      </c>
      <c r="B310" s="20">
        <v>289010</v>
      </c>
      <c r="C310" s="19" t="s">
        <v>1150</v>
      </c>
      <c r="D310" s="19" t="s">
        <v>4519</v>
      </c>
      <c r="E310" s="21">
        <v>43657</v>
      </c>
      <c r="F310" s="22" t="s">
        <v>120</v>
      </c>
      <c r="G310" s="19" t="s">
        <v>4520</v>
      </c>
      <c r="H310" s="19" t="s">
        <v>4521</v>
      </c>
      <c r="I310" s="19" t="s">
        <v>130</v>
      </c>
      <c r="J310" s="18"/>
      <c r="K310" s="18"/>
    </row>
    <row r="311" spans="1:11" x14ac:dyDescent="0.3">
      <c r="A311" s="19" t="s">
        <v>4522</v>
      </c>
      <c r="B311" s="20">
        <v>251970</v>
      </c>
      <c r="C311" s="19" t="s">
        <v>208</v>
      </c>
      <c r="D311" s="19" t="s">
        <v>4523</v>
      </c>
      <c r="E311" s="21">
        <v>43650</v>
      </c>
      <c r="F311" s="22" t="s">
        <v>120</v>
      </c>
      <c r="G311" s="19" t="s">
        <v>4524</v>
      </c>
      <c r="H311" s="19" t="s">
        <v>4525</v>
      </c>
      <c r="I311" s="19" t="s">
        <v>460</v>
      </c>
      <c r="J311" s="18"/>
      <c r="K311" s="18"/>
    </row>
    <row r="312" spans="1:11" x14ac:dyDescent="0.3">
      <c r="A312" s="19" t="s">
        <v>4526</v>
      </c>
      <c r="B312" s="20">
        <v>312610</v>
      </c>
      <c r="C312" s="19" t="s">
        <v>137</v>
      </c>
      <c r="D312" s="19" t="s">
        <v>4527</v>
      </c>
      <c r="E312" s="21">
        <v>43647</v>
      </c>
      <c r="F312" s="22" t="s">
        <v>120</v>
      </c>
      <c r="G312" s="19" t="s">
        <v>4528</v>
      </c>
      <c r="H312" s="19" t="s">
        <v>4529</v>
      </c>
      <c r="I312" s="19" t="s">
        <v>191</v>
      </c>
      <c r="J312" s="18"/>
      <c r="K312" s="18"/>
    </row>
    <row r="313" spans="1:11" x14ac:dyDescent="0.3">
      <c r="A313" s="19" t="s">
        <v>4530</v>
      </c>
      <c r="B313" s="20">
        <v>323280</v>
      </c>
      <c r="C313" s="19" t="s">
        <v>563</v>
      </c>
      <c r="D313" s="19" t="s">
        <v>3432</v>
      </c>
      <c r="E313" s="21">
        <v>43640</v>
      </c>
      <c r="F313" s="22" t="s">
        <v>120</v>
      </c>
      <c r="G313" s="19" t="s">
        <v>4531</v>
      </c>
      <c r="H313" s="19"/>
      <c r="I313" s="19" t="s">
        <v>160</v>
      </c>
      <c r="J313" s="18"/>
      <c r="K313" s="18"/>
    </row>
    <row r="314" spans="1:11" x14ac:dyDescent="0.3">
      <c r="A314" s="19" t="s">
        <v>4532</v>
      </c>
      <c r="B314" s="20">
        <v>323230</v>
      </c>
      <c r="C314" s="19" t="s">
        <v>4533</v>
      </c>
      <c r="D314" s="19" t="s">
        <v>4534</v>
      </c>
      <c r="E314" s="21">
        <v>43635</v>
      </c>
      <c r="F314" s="22" t="s">
        <v>120</v>
      </c>
      <c r="G314" s="19" t="s">
        <v>4535</v>
      </c>
      <c r="H314" s="19" t="s">
        <v>4536</v>
      </c>
      <c r="I314" s="19" t="s">
        <v>130</v>
      </c>
      <c r="J314" s="18"/>
      <c r="K314" s="18"/>
    </row>
    <row r="315" spans="1:11" ht="33" x14ac:dyDescent="0.3">
      <c r="A315" s="19" t="s">
        <v>4537</v>
      </c>
      <c r="B315" s="20">
        <v>293780</v>
      </c>
      <c r="C315" s="19" t="s">
        <v>253</v>
      </c>
      <c r="D315" s="19" t="s">
        <v>4538</v>
      </c>
      <c r="E315" s="21">
        <v>43628</v>
      </c>
      <c r="F315" s="22" t="s">
        <v>120</v>
      </c>
      <c r="G315" s="19" t="s">
        <v>4539</v>
      </c>
      <c r="H315" s="19" t="s">
        <v>4540</v>
      </c>
      <c r="I315" s="19" t="s">
        <v>160</v>
      </c>
      <c r="J315" s="18"/>
      <c r="K315" s="18"/>
    </row>
    <row r="316" spans="1:11" ht="33" x14ac:dyDescent="0.3">
      <c r="A316" s="19" t="s">
        <v>4541</v>
      </c>
      <c r="B316" s="20">
        <v>308100</v>
      </c>
      <c r="C316" s="19" t="s">
        <v>858</v>
      </c>
      <c r="D316" s="19" t="s">
        <v>4542</v>
      </c>
      <c r="E316" s="21">
        <v>43626</v>
      </c>
      <c r="F316" s="22" t="s">
        <v>120</v>
      </c>
      <c r="G316" s="19" t="s">
        <v>4543</v>
      </c>
      <c r="H316" s="19" t="s">
        <v>4544</v>
      </c>
      <c r="I316" s="19" t="s">
        <v>130</v>
      </c>
      <c r="J316" s="18"/>
      <c r="K316" s="18"/>
    </row>
    <row r="317" spans="1:11" ht="33" x14ac:dyDescent="0.3">
      <c r="A317" s="19" t="s">
        <v>4545</v>
      </c>
      <c r="B317" s="20">
        <v>305090</v>
      </c>
      <c r="C317" s="19" t="s">
        <v>198</v>
      </c>
      <c r="D317" s="19" t="s">
        <v>4546</v>
      </c>
      <c r="E317" s="21">
        <v>43621</v>
      </c>
      <c r="F317" s="22" t="s">
        <v>120</v>
      </c>
      <c r="G317" s="19" t="s">
        <v>4547</v>
      </c>
      <c r="H317" s="19" t="s">
        <v>4548</v>
      </c>
      <c r="I317" s="19" t="s">
        <v>160</v>
      </c>
      <c r="J317" s="18"/>
      <c r="K317" s="18"/>
    </row>
    <row r="318" spans="1:11" ht="33" x14ac:dyDescent="0.3">
      <c r="A318" s="19" t="s">
        <v>4549</v>
      </c>
      <c r="B318" s="20">
        <v>322780</v>
      </c>
      <c r="C318" s="19" t="s">
        <v>362</v>
      </c>
      <c r="D318" s="19" t="s">
        <v>4550</v>
      </c>
      <c r="E318" s="21">
        <v>43616</v>
      </c>
      <c r="F318" s="22" t="s">
        <v>120</v>
      </c>
      <c r="G318" s="19" t="s">
        <v>4551</v>
      </c>
      <c r="H318" s="19"/>
      <c r="I318" s="19" t="s">
        <v>130</v>
      </c>
      <c r="J318" s="18"/>
      <c r="K318" s="18"/>
    </row>
    <row r="319" spans="1:11" x14ac:dyDescent="0.3">
      <c r="A319" s="19" t="s">
        <v>4552</v>
      </c>
      <c r="B319" s="20">
        <v>321260</v>
      </c>
      <c r="C319" s="19" t="s">
        <v>332</v>
      </c>
      <c r="D319" s="19" t="s">
        <v>3737</v>
      </c>
      <c r="E319" s="21">
        <v>43616</v>
      </c>
      <c r="F319" s="22" t="s">
        <v>120</v>
      </c>
      <c r="G319" s="19" t="s">
        <v>4553</v>
      </c>
      <c r="H319" s="19"/>
      <c r="I319" s="19" t="s">
        <v>160</v>
      </c>
      <c r="J319" s="18"/>
      <c r="K319" s="18"/>
    </row>
    <row r="320" spans="1:11" ht="33" x14ac:dyDescent="0.3">
      <c r="A320" s="19" t="s">
        <v>4554</v>
      </c>
      <c r="B320" s="20">
        <v>253840</v>
      </c>
      <c r="C320" s="19" t="s">
        <v>4024</v>
      </c>
      <c r="D320" s="19" t="s">
        <v>3988</v>
      </c>
      <c r="E320" s="21">
        <v>43613</v>
      </c>
      <c r="F320" s="22" t="s">
        <v>120</v>
      </c>
      <c r="G320" s="19" t="s">
        <v>4555</v>
      </c>
      <c r="H320" s="19" t="s">
        <v>4556</v>
      </c>
      <c r="I320" s="19" t="s">
        <v>970</v>
      </c>
      <c r="J320" s="18"/>
      <c r="K320" s="18"/>
    </row>
    <row r="321" spans="1:11" x14ac:dyDescent="0.3">
      <c r="A321" s="19" t="s">
        <v>4557</v>
      </c>
      <c r="B321" s="20">
        <v>307930</v>
      </c>
      <c r="C321" s="19" t="s">
        <v>148</v>
      </c>
      <c r="D321" s="19" t="s">
        <v>4558</v>
      </c>
      <c r="E321" s="21">
        <v>43608</v>
      </c>
      <c r="F321" s="22" t="s">
        <v>120</v>
      </c>
      <c r="G321" s="19" t="s">
        <v>4559</v>
      </c>
      <c r="H321" s="19" t="s">
        <v>4560</v>
      </c>
      <c r="I321" s="19" t="s">
        <v>130</v>
      </c>
      <c r="J321" s="18"/>
      <c r="K321" s="18"/>
    </row>
    <row r="322" spans="1:11" x14ac:dyDescent="0.3">
      <c r="A322" s="19" t="s">
        <v>4561</v>
      </c>
      <c r="B322" s="20">
        <v>319660</v>
      </c>
      <c r="C322" s="19" t="s">
        <v>563</v>
      </c>
      <c r="D322" s="19" t="s">
        <v>4562</v>
      </c>
      <c r="E322" s="21">
        <v>43595</v>
      </c>
      <c r="F322" s="22" t="s">
        <v>120</v>
      </c>
      <c r="G322" s="19" t="s">
        <v>4186</v>
      </c>
      <c r="H322" s="19" t="s">
        <v>4563</v>
      </c>
      <c r="I322" s="19" t="s">
        <v>160</v>
      </c>
      <c r="J322" s="18"/>
      <c r="K322" s="18"/>
    </row>
    <row r="323" spans="1:11" x14ac:dyDescent="0.3">
      <c r="A323" s="19" t="s">
        <v>4564</v>
      </c>
      <c r="B323" s="20">
        <v>319400</v>
      </c>
      <c r="C323" s="19" t="s">
        <v>538</v>
      </c>
      <c r="D323" s="19" t="s">
        <v>4565</v>
      </c>
      <c r="E323" s="21">
        <v>43593</v>
      </c>
      <c r="F323" s="22" t="s">
        <v>120</v>
      </c>
      <c r="G323" s="19" t="s">
        <v>4566</v>
      </c>
      <c r="H323" s="19" t="s">
        <v>4567</v>
      </c>
      <c r="I323" s="19" t="s">
        <v>130</v>
      </c>
      <c r="J323" s="18"/>
      <c r="K323" s="18"/>
    </row>
    <row r="324" spans="1:11" x14ac:dyDescent="0.3">
      <c r="A324" s="19" t="s">
        <v>4568</v>
      </c>
      <c r="B324" s="20">
        <v>317240</v>
      </c>
      <c r="C324" s="19" t="s">
        <v>452</v>
      </c>
      <c r="D324" s="19" t="s">
        <v>3458</v>
      </c>
      <c r="E324" s="21">
        <v>43584</v>
      </c>
      <c r="F324" s="22" t="s">
        <v>120</v>
      </c>
      <c r="G324" s="19" t="s">
        <v>4569</v>
      </c>
      <c r="H324" s="19"/>
      <c r="I324" s="19" t="s">
        <v>130</v>
      </c>
      <c r="J324" s="18"/>
      <c r="K324" s="18"/>
    </row>
    <row r="325" spans="1:11" ht="33" x14ac:dyDescent="0.3">
      <c r="A325" s="19" t="s">
        <v>4570</v>
      </c>
      <c r="B325" s="20">
        <v>125210</v>
      </c>
      <c r="C325" s="19" t="s">
        <v>260</v>
      </c>
      <c r="D325" s="19" t="s">
        <v>4571</v>
      </c>
      <c r="E325" s="21">
        <v>43553</v>
      </c>
      <c r="F325" s="22" t="s">
        <v>120</v>
      </c>
      <c r="G325" s="19" t="s">
        <v>4572</v>
      </c>
      <c r="H325" s="19" t="s">
        <v>4573</v>
      </c>
      <c r="I325" s="19" t="s">
        <v>160</v>
      </c>
      <c r="J325" s="18"/>
      <c r="K325" s="18"/>
    </row>
    <row r="326" spans="1:11" ht="33" x14ac:dyDescent="0.3">
      <c r="A326" s="19" t="s">
        <v>4574</v>
      </c>
      <c r="B326" s="20">
        <v>228760</v>
      </c>
      <c r="C326" s="19" t="s">
        <v>4024</v>
      </c>
      <c r="D326" s="19" t="s">
        <v>4575</v>
      </c>
      <c r="E326" s="21">
        <v>43551</v>
      </c>
      <c r="F326" s="22" t="s">
        <v>120</v>
      </c>
      <c r="G326" s="19" t="s">
        <v>4576</v>
      </c>
      <c r="H326" s="19" t="s">
        <v>4577</v>
      </c>
      <c r="I326" s="19" t="s">
        <v>970</v>
      </c>
      <c r="J326" s="18"/>
      <c r="K326" s="18"/>
    </row>
    <row r="327" spans="1:11" x14ac:dyDescent="0.3">
      <c r="A327" s="19" t="s">
        <v>4578</v>
      </c>
      <c r="B327" s="20">
        <v>99750</v>
      </c>
      <c r="C327" s="19" t="s">
        <v>203</v>
      </c>
      <c r="D327" s="19" t="s">
        <v>4579</v>
      </c>
      <c r="E327" s="21">
        <v>43546</v>
      </c>
      <c r="F327" s="22" t="s">
        <v>127</v>
      </c>
      <c r="G327" s="19" t="s">
        <v>4580</v>
      </c>
      <c r="H327" s="19" t="s">
        <v>4581</v>
      </c>
      <c r="I327" s="19" t="s">
        <v>130</v>
      </c>
      <c r="J327" s="18"/>
      <c r="K327" s="18"/>
    </row>
    <row r="328" spans="1:11" ht="33" x14ac:dyDescent="0.3">
      <c r="A328" s="19" t="s">
        <v>4582</v>
      </c>
      <c r="B328" s="20">
        <v>100790</v>
      </c>
      <c r="C328" s="19" t="s">
        <v>148</v>
      </c>
      <c r="D328" s="19" t="s">
        <v>4583</v>
      </c>
      <c r="E328" s="21">
        <v>43539</v>
      </c>
      <c r="F328" s="22" t="s">
        <v>120</v>
      </c>
      <c r="G328" s="19" t="s">
        <v>4584</v>
      </c>
      <c r="H328" s="19" t="s">
        <v>4585</v>
      </c>
      <c r="I328" s="19" t="s">
        <v>160</v>
      </c>
      <c r="J328" s="18"/>
      <c r="K328" s="18"/>
    </row>
    <row r="329" spans="1:11" x14ac:dyDescent="0.3">
      <c r="A329" s="19" t="s">
        <v>4586</v>
      </c>
      <c r="B329" s="20">
        <v>247540</v>
      </c>
      <c r="C329" s="19" t="s">
        <v>137</v>
      </c>
      <c r="D329" s="19" t="s">
        <v>4587</v>
      </c>
      <c r="E329" s="21">
        <v>43529</v>
      </c>
      <c r="F329" s="22" t="s">
        <v>120</v>
      </c>
      <c r="G329" s="19" t="s">
        <v>4588</v>
      </c>
      <c r="H329" s="19" t="s">
        <v>4589</v>
      </c>
      <c r="I329" s="19" t="s">
        <v>212</v>
      </c>
      <c r="J329" s="18"/>
      <c r="K329" s="18"/>
    </row>
    <row r="330" spans="1:11" x14ac:dyDescent="0.3">
      <c r="A330" s="19" t="s">
        <v>4590</v>
      </c>
      <c r="B330" s="20">
        <v>299660</v>
      </c>
      <c r="C330" s="19" t="s">
        <v>253</v>
      </c>
      <c r="D330" s="19" t="s">
        <v>4591</v>
      </c>
      <c r="E330" s="21">
        <v>43516</v>
      </c>
      <c r="F330" s="22" t="s">
        <v>120</v>
      </c>
      <c r="G330" s="19" t="s">
        <v>4592</v>
      </c>
      <c r="H330" s="19" t="s">
        <v>4593</v>
      </c>
      <c r="I330" s="19" t="s">
        <v>130</v>
      </c>
      <c r="J330" s="18"/>
      <c r="K330" s="18"/>
    </row>
    <row r="331" spans="1:11" ht="49.5" x14ac:dyDescent="0.3">
      <c r="A331" s="19" t="s">
        <v>4594</v>
      </c>
      <c r="B331" s="20">
        <v>278280</v>
      </c>
      <c r="C331" s="19" t="s">
        <v>441</v>
      </c>
      <c r="D331" s="19" t="s">
        <v>4595</v>
      </c>
      <c r="E331" s="21">
        <v>43507</v>
      </c>
      <c r="F331" s="22" t="s">
        <v>120</v>
      </c>
      <c r="G331" s="19" t="s">
        <v>4596</v>
      </c>
      <c r="H331" s="19" t="s">
        <v>4597</v>
      </c>
      <c r="I331" s="19" t="s">
        <v>212</v>
      </c>
      <c r="J331" s="18"/>
      <c r="K331" s="18"/>
    </row>
    <row r="332" spans="1:11" ht="33" x14ac:dyDescent="0.3">
      <c r="A332" s="19" t="s">
        <v>4598</v>
      </c>
      <c r="B332" s="20">
        <v>246960</v>
      </c>
      <c r="C332" s="19" t="s">
        <v>4024</v>
      </c>
      <c r="D332" s="19" t="s">
        <v>4599</v>
      </c>
      <c r="E332" s="21">
        <v>43497</v>
      </c>
      <c r="F332" s="22" t="s">
        <v>120</v>
      </c>
      <c r="G332" s="19" t="s">
        <v>3444</v>
      </c>
      <c r="H332" s="19" t="s">
        <v>4600</v>
      </c>
      <c r="I332" s="19" t="s">
        <v>130</v>
      </c>
      <c r="J332" s="18"/>
      <c r="K332" s="18"/>
    </row>
    <row r="333" spans="1:11" x14ac:dyDescent="0.3">
      <c r="A333" s="19" t="s">
        <v>4601</v>
      </c>
      <c r="B333" s="20">
        <v>104620</v>
      </c>
      <c r="C333" s="19" t="s">
        <v>845</v>
      </c>
      <c r="D333" s="19" t="s">
        <v>4602</v>
      </c>
      <c r="E333" s="21">
        <v>43495</v>
      </c>
      <c r="F333" s="22" t="s">
        <v>120</v>
      </c>
      <c r="G333" s="19" t="s">
        <v>4603</v>
      </c>
      <c r="H333" s="19" t="s">
        <v>4604</v>
      </c>
      <c r="I333" s="19" t="s">
        <v>130</v>
      </c>
      <c r="J333" s="18"/>
      <c r="K333" s="18"/>
    </row>
    <row r="334" spans="1:11" x14ac:dyDescent="0.3">
      <c r="A334" s="19" t="s">
        <v>4605</v>
      </c>
      <c r="B334" s="20">
        <v>53580</v>
      </c>
      <c r="C334" s="19" t="s">
        <v>203</v>
      </c>
      <c r="D334" s="19" t="s">
        <v>4606</v>
      </c>
      <c r="E334" s="21">
        <v>43490</v>
      </c>
      <c r="F334" s="22" t="s">
        <v>120</v>
      </c>
      <c r="G334" s="19" t="s">
        <v>4607</v>
      </c>
      <c r="H334" s="19" t="s">
        <v>4608</v>
      </c>
      <c r="I334" s="19" t="s">
        <v>130</v>
      </c>
      <c r="J334" s="18"/>
      <c r="K334" s="18"/>
    </row>
    <row r="335" spans="1:11" ht="33" x14ac:dyDescent="0.3">
      <c r="A335" s="19" t="s">
        <v>4609</v>
      </c>
      <c r="B335" s="20">
        <v>238200</v>
      </c>
      <c r="C335" s="19" t="s">
        <v>502</v>
      </c>
      <c r="D335" s="19" t="s">
        <v>4610</v>
      </c>
      <c r="E335" s="21">
        <v>43460</v>
      </c>
      <c r="F335" s="22" t="s">
        <v>120</v>
      </c>
      <c r="G335" s="19" t="s">
        <v>4611</v>
      </c>
      <c r="H335" s="19" t="s">
        <v>4612</v>
      </c>
      <c r="I335" s="19" t="s">
        <v>620</v>
      </c>
      <c r="J335" s="18"/>
      <c r="K335" s="18"/>
    </row>
    <row r="336" spans="1:11" ht="33" x14ac:dyDescent="0.3">
      <c r="A336" s="19" t="s">
        <v>4613</v>
      </c>
      <c r="B336" s="20">
        <v>263050</v>
      </c>
      <c r="C336" s="19" t="s">
        <v>242</v>
      </c>
      <c r="D336" s="19" t="s">
        <v>4614</v>
      </c>
      <c r="E336" s="21">
        <v>43458</v>
      </c>
      <c r="F336" s="22" t="s">
        <v>120</v>
      </c>
      <c r="G336" s="19" t="s">
        <v>4615</v>
      </c>
      <c r="H336" s="19" t="s">
        <v>4616</v>
      </c>
      <c r="I336" s="19" t="s">
        <v>130</v>
      </c>
      <c r="J336" s="18"/>
      <c r="K336" s="18"/>
    </row>
    <row r="337" spans="1:11" x14ac:dyDescent="0.3">
      <c r="A337" s="19" t="s">
        <v>4617</v>
      </c>
      <c r="B337" s="20">
        <v>290550</v>
      </c>
      <c r="C337" s="19" t="s">
        <v>260</v>
      </c>
      <c r="D337" s="19" t="s">
        <v>4618</v>
      </c>
      <c r="E337" s="21">
        <v>43455</v>
      </c>
      <c r="F337" s="22" t="s">
        <v>120</v>
      </c>
      <c r="G337" s="19" t="s">
        <v>4619</v>
      </c>
      <c r="H337" s="19" t="s">
        <v>4620</v>
      </c>
      <c r="I337" s="19" t="s">
        <v>460</v>
      </c>
      <c r="J337" s="18"/>
      <c r="K337" s="18"/>
    </row>
    <row r="338" spans="1:11" x14ac:dyDescent="0.3">
      <c r="A338" s="19" t="s">
        <v>4621</v>
      </c>
      <c r="B338" s="20">
        <v>307180</v>
      </c>
      <c r="C338" s="19" t="s">
        <v>3246</v>
      </c>
      <c r="D338" s="19" t="s">
        <v>4622</v>
      </c>
      <c r="E338" s="21">
        <v>43455</v>
      </c>
      <c r="F338" s="22" t="s">
        <v>120</v>
      </c>
      <c r="G338" s="19" t="s">
        <v>4623</v>
      </c>
      <c r="H338" s="19" t="s">
        <v>4624</v>
      </c>
      <c r="I338" s="19" t="s">
        <v>160</v>
      </c>
      <c r="J338" s="18"/>
      <c r="K338" s="18"/>
    </row>
    <row r="339" spans="1:11" ht="33" x14ac:dyDescent="0.3">
      <c r="A339" s="19" t="s">
        <v>4625</v>
      </c>
      <c r="B339" s="20">
        <v>310200</v>
      </c>
      <c r="C339" s="19" t="s">
        <v>362</v>
      </c>
      <c r="D339" s="19" t="s">
        <v>4626</v>
      </c>
      <c r="E339" s="21">
        <v>43455</v>
      </c>
      <c r="F339" s="22" t="s">
        <v>120</v>
      </c>
      <c r="G339" s="19" t="s">
        <v>4627</v>
      </c>
      <c r="H339" s="19" t="s">
        <v>4628</v>
      </c>
      <c r="I339" s="19" t="s">
        <v>130</v>
      </c>
      <c r="J339" s="18"/>
      <c r="K339" s="18"/>
    </row>
    <row r="340" spans="1:11" x14ac:dyDescent="0.3">
      <c r="A340" s="19" t="s">
        <v>4629</v>
      </c>
      <c r="B340" s="20">
        <v>310870</v>
      </c>
      <c r="C340" s="19" t="s">
        <v>247</v>
      </c>
      <c r="D340" s="19" t="s">
        <v>4630</v>
      </c>
      <c r="E340" s="21">
        <v>43454</v>
      </c>
      <c r="F340" s="22" t="s">
        <v>120</v>
      </c>
      <c r="G340" s="19" t="s">
        <v>4631</v>
      </c>
      <c r="H340" s="19" t="s">
        <v>4632</v>
      </c>
      <c r="I340" s="19" t="s">
        <v>191</v>
      </c>
      <c r="J340" s="18"/>
      <c r="K340" s="18"/>
    </row>
    <row r="341" spans="1:11" x14ac:dyDescent="0.3">
      <c r="A341" s="19" t="s">
        <v>4633</v>
      </c>
      <c r="B341" s="20">
        <v>309930</v>
      </c>
      <c r="C341" s="19" t="s">
        <v>4634</v>
      </c>
      <c r="D341" s="19" t="s">
        <v>3458</v>
      </c>
      <c r="E341" s="21">
        <v>43454</v>
      </c>
      <c r="F341" s="22" t="s">
        <v>120</v>
      </c>
      <c r="G341" s="19" t="s">
        <v>4635</v>
      </c>
      <c r="H341" s="19"/>
      <c r="I341" s="19" t="s">
        <v>130</v>
      </c>
      <c r="J341" s="18"/>
      <c r="K341" s="18"/>
    </row>
    <row r="342" spans="1:11" ht="33" x14ac:dyDescent="0.3">
      <c r="A342" s="19" t="s">
        <v>4636</v>
      </c>
      <c r="B342" s="20">
        <v>299900</v>
      </c>
      <c r="C342" s="19" t="s">
        <v>362</v>
      </c>
      <c r="D342" s="19" t="s">
        <v>4637</v>
      </c>
      <c r="E342" s="21">
        <v>43454</v>
      </c>
      <c r="F342" s="22" t="s">
        <v>120</v>
      </c>
      <c r="G342" s="19" t="s">
        <v>4638</v>
      </c>
      <c r="H342" s="19" t="s">
        <v>4639</v>
      </c>
      <c r="I342" s="19" t="s">
        <v>130</v>
      </c>
      <c r="J342" s="18"/>
      <c r="K342" s="18"/>
    </row>
    <row r="343" spans="1:11" x14ac:dyDescent="0.3">
      <c r="A343" s="19" t="s">
        <v>4640</v>
      </c>
      <c r="B343" s="20">
        <v>307750</v>
      </c>
      <c r="C343" s="19" t="s">
        <v>402</v>
      </c>
      <c r="D343" s="19" t="s">
        <v>3977</v>
      </c>
      <c r="E343" s="21">
        <v>43453</v>
      </c>
      <c r="F343" s="22" t="s">
        <v>120</v>
      </c>
      <c r="G343" s="19" t="s">
        <v>4641</v>
      </c>
      <c r="H343" s="19"/>
      <c r="I343" s="19" t="s">
        <v>160</v>
      </c>
      <c r="J343" s="18"/>
      <c r="K343" s="18"/>
    </row>
    <row r="344" spans="1:11" ht="33" x14ac:dyDescent="0.3">
      <c r="A344" s="19" t="s">
        <v>4642</v>
      </c>
      <c r="B344" s="20">
        <v>298380</v>
      </c>
      <c r="C344" s="19" t="s">
        <v>242</v>
      </c>
      <c r="D344" s="19" t="s">
        <v>4643</v>
      </c>
      <c r="E344" s="21">
        <v>43453</v>
      </c>
      <c r="F344" s="22" t="s">
        <v>120</v>
      </c>
      <c r="G344" s="19" t="s">
        <v>3768</v>
      </c>
      <c r="H344" s="19" t="s">
        <v>4644</v>
      </c>
      <c r="I344" s="19" t="s">
        <v>160</v>
      </c>
      <c r="J344" s="18"/>
      <c r="K344" s="18"/>
    </row>
    <row r="345" spans="1:11" ht="33" x14ac:dyDescent="0.3">
      <c r="A345" s="19" t="s">
        <v>4645</v>
      </c>
      <c r="B345" s="20">
        <v>100590</v>
      </c>
      <c r="C345" s="19" t="s">
        <v>1113</v>
      </c>
      <c r="D345" s="19" t="s">
        <v>4646</v>
      </c>
      <c r="E345" s="21">
        <v>43448</v>
      </c>
      <c r="F345" s="22" t="s">
        <v>120</v>
      </c>
      <c r="G345" s="19" t="s">
        <v>4647</v>
      </c>
      <c r="H345" s="19"/>
      <c r="I345" s="19" t="s">
        <v>460</v>
      </c>
      <c r="J345" s="18"/>
      <c r="K345" s="18"/>
    </row>
    <row r="346" spans="1:11" ht="33" x14ac:dyDescent="0.3">
      <c r="A346" s="19" t="s">
        <v>4648</v>
      </c>
      <c r="B346" s="20">
        <v>110020</v>
      </c>
      <c r="C346" s="19" t="s">
        <v>452</v>
      </c>
      <c r="D346" s="19" t="s">
        <v>4649</v>
      </c>
      <c r="E346" s="21">
        <v>43448</v>
      </c>
      <c r="F346" s="22" t="s">
        <v>120</v>
      </c>
      <c r="G346" s="19" t="s">
        <v>4650</v>
      </c>
      <c r="H346" s="19" t="s">
        <v>4651</v>
      </c>
      <c r="I346" s="19" t="s">
        <v>890</v>
      </c>
      <c r="J346" s="18"/>
      <c r="K346" s="18"/>
    </row>
    <row r="347" spans="1:11" x14ac:dyDescent="0.3">
      <c r="A347" s="19" t="s">
        <v>4652</v>
      </c>
      <c r="B347" s="20">
        <v>270870</v>
      </c>
      <c r="C347" s="19" t="s">
        <v>502</v>
      </c>
      <c r="D347" s="19" t="s">
        <v>4653</v>
      </c>
      <c r="E347" s="21">
        <v>43447</v>
      </c>
      <c r="F347" s="22" t="s">
        <v>120</v>
      </c>
      <c r="G347" s="19" t="s">
        <v>4654</v>
      </c>
      <c r="H347" s="19" t="s">
        <v>4655</v>
      </c>
      <c r="I347" s="19" t="s">
        <v>130</v>
      </c>
      <c r="J347" s="18"/>
      <c r="K347" s="18"/>
    </row>
    <row r="348" spans="1:11" ht="33" x14ac:dyDescent="0.3">
      <c r="A348" s="19" t="s">
        <v>4656</v>
      </c>
      <c r="B348" s="20">
        <v>307870</v>
      </c>
      <c r="C348" s="19" t="s">
        <v>393</v>
      </c>
      <c r="D348" s="19" t="s">
        <v>4657</v>
      </c>
      <c r="E348" s="21">
        <v>43446</v>
      </c>
      <c r="F348" s="22" t="s">
        <v>120</v>
      </c>
      <c r="G348" s="19" t="s">
        <v>4658</v>
      </c>
      <c r="H348" s="19" t="s">
        <v>4659</v>
      </c>
      <c r="I348" s="19" t="s">
        <v>130</v>
      </c>
      <c r="J348" s="18"/>
      <c r="K348" s="18"/>
    </row>
    <row r="349" spans="1:11" x14ac:dyDescent="0.3">
      <c r="A349" s="19" t="s">
        <v>4660</v>
      </c>
      <c r="B349" s="20">
        <v>302430</v>
      </c>
      <c r="C349" s="19" t="s">
        <v>563</v>
      </c>
      <c r="D349" s="19" t="s">
        <v>4661</v>
      </c>
      <c r="E349" s="21">
        <v>43446</v>
      </c>
      <c r="F349" s="22" t="s">
        <v>120</v>
      </c>
      <c r="G349" s="19" t="s">
        <v>4662</v>
      </c>
      <c r="H349" s="19" t="s">
        <v>4663</v>
      </c>
      <c r="I349" s="19" t="s">
        <v>160</v>
      </c>
      <c r="J349" s="18"/>
      <c r="K349" s="18"/>
    </row>
    <row r="350" spans="1:11" x14ac:dyDescent="0.3">
      <c r="A350" s="19" t="s">
        <v>4664</v>
      </c>
      <c r="B350" s="20">
        <v>290120</v>
      </c>
      <c r="C350" s="19" t="s">
        <v>247</v>
      </c>
      <c r="D350" s="19" t="s">
        <v>4665</v>
      </c>
      <c r="E350" s="21">
        <v>43441</v>
      </c>
      <c r="F350" s="22" t="s">
        <v>120</v>
      </c>
      <c r="G350" s="19" t="s">
        <v>4666</v>
      </c>
      <c r="H350" s="19" t="s">
        <v>4667</v>
      </c>
      <c r="I350" s="19" t="s">
        <v>181</v>
      </c>
      <c r="J350" s="18"/>
      <c r="K350" s="18"/>
    </row>
    <row r="351" spans="1:11" ht="33" x14ac:dyDescent="0.3">
      <c r="A351" s="19" t="s">
        <v>4668</v>
      </c>
      <c r="B351" s="20">
        <v>128540</v>
      </c>
      <c r="C351" s="19" t="s">
        <v>247</v>
      </c>
      <c r="D351" s="19" t="s">
        <v>4669</v>
      </c>
      <c r="E351" s="21">
        <v>43439</v>
      </c>
      <c r="F351" s="22" t="s">
        <v>120</v>
      </c>
      <c r="G351" s="19" t="s">
        <v>4670</v>
      </c>
      <c r="H351" s="19" t="s">
        <v>4671</v>
      </c>
      <c r="I351" s="19" t="s">
        <v>171</v>
      </c>
      <c r="J351" s="18"/>
      <c r="K351" s="18"/>
    </row>
    <row r="352" spans="1:11" ht="33" x14ac:dyDescent="0.3">
      <c r="A352" s="19" t="s">
        <v>4672</v>
      </c>
      <c r="B352" s="20">
        <v>307280</v>
      </c>
      <c r="C352" s="19" t="s">
        <v>4024</v>
      </c>
      <c r="D352" s="19" t="s">
        <v>4673</v>
      </c>
      <c r="E352" s="21">
        <v>43439</v>
      </c>
      <c r="F352" s="22" t="s">
        <v>120</v>
      </c>
      <c r="G352" s="19" t="s">
        <v>4674</v>
      </c>
      <c r="H352" s="19" t="s">
        <v>4675</v>
      </c>
      <c r="I352" s="19" t="s">
        <v>191</v>
      </c>
      <c r="J352" s="18"/>
      <c r="K352" s="18"/>
    </row>
    <row r="353" spans="1:11" x14ac:dyDescent="0.3">
      <c r="A353" s="19" t="s">
        <v>4676</v>
      </c>
      <c r="B353" s="20">
        <v>299910</v>
      </c>
      <c r="C353" s="19" t="s">
        <v>203</v>
      </c>
      <c r="D353" s="19" t="s">
        <v>4677</v>
      </c>
      <c r="E353" s="21">
        <v>43437</v>
      </c>
      <c r="F353" s="22" t="s">
        <v>120</v>
      </c>
      <c r="G353" s="19" t="s">
        <v>4678</v>
      </c>
      <c r="H353" s="19" t="s">
        <v>4679</v>
      </c>
      <c r="I353" s="19" t="s">
        <v>130</v>
      </c>
      <c r="J353" s="18"/>
      <c r="K353" s="18"/>
    </row>
    <row r="354" spans="1:11" x14ac:dyDescent="0.3">
      <c r="A354" s="19" t="s">
        <v>4680</v>
      </c>
      <c r="B354" s="20">
        <v>900340</v>
      </c>
      <c r="C354" s="19" t="s">
        <v>148</v>
      </c>
      <c r="D354" s="19" t="s">
        <v>4681</v>
      </c>
      <c r="E354" s="21">
        <v>43434</v>
      </c>
      <c r="F354" s="22" t="s">
        <v>120</v>
      </c>
      <c r="G354" s="19" t="s">
        <v>4682</v>
      </c>
      <c r="H354" s="19" t="s">
        <v>4683</v>
      </c>
      <c r="I354" s="19" t="s">
        <v>4141</v>
      </c>
      <c r="J354" s="18"/>
      <c r="K354" s="18"/>
    </row>
    <row r="355" spans="1:11" x14ac:dyDescent="0.3">
      <c r="A355" s="19" t="s">
        <v>4684</v>
      </c>
      <c r="B355" s="20">
        <v>111710</v>
      </c>
      <c r="C355" s="19" t="s">
        <v>2232</v>
      </c>
      <c r="D355" s="19" t="s">
        <v>4685</v>
      </c>
      <c r="E355" s="21">
        <v>43433</v>
      </c>
      <c r="F355" s="22" t="s">
        <v>120</v>
      </c>
      <c r="G355" s="19" t="s">
        <v>4686</v>
      </c>
      <c r="H355" s="19" t="s">
        <v>4687</v>
      </c>
      <c r="I355" s="19" t="s">
        <v>1189</v>
      </c>
      <c r="J355" s="18"/>
      <c r="K355" s="18"/>
    </row>
    <row r="356" spans="1:11" ht="33" x14ac:dyDescent="0.3">
      <c r="A356" s="19" t="s">
        <v>4688</v>
      </c>
      <c r="B356" s="20">
        <v>179290</v>
      </c>
      <c r="C356" s="19" t="s">
        <v>198</v>
      </c>
      <c r="D356" s="19" t="s">
        <v>4689</v>
      </c>
      <c r="E356" s="21">
        <v>43433</v>
      </c>
      <c r="F356" s="22" t="s">
        <v>120</v>
      </c>
      <c r="G356" s="19" t="s">
        <v>4690</v>
      </c>
      <c r="H356" s="19" t="s">
        <v>4691</v>
      </c>
      <c r="I356" s="19" t="s">
        <v>160</v>
      </c>
      <c r="J356" s="18"/>
      <c r="K356" s="18"/>
    </row>
    <row r="357" spans="1:11" x14ac:dyDescent="0.3">
      <c r="A357" s="19" t="s">
        <v>4692</v>
      </c>
      <c r="B357" s="20">
        <v>117730</v>
      </c>
      <c r="C357" s="19" t="s">
        <v>563</v>
      </c>
      <c r="D357" s="19" t="s">
        <v>4693</v>
      </c>
      <c r="E357" s="21">
        <v>43433</v>
      </c>
      <c r="F357" s="22" t="s">
        <v>120</v>
      </c>
      <c r="G357" s="19" t="s">
        <v>4694</v>
      </c>
      <c r="H357" s="19" t="s">
        <v>4695</v>
      </c>
      <c r="I357" s="19" t="s">
        <v>160</v>
      </c>
      <c r="J357" s="18"/>
      <c r="K357" s="18"/>
    </row>
    <row r="358" spans="1:11" x14ac:dyDescent="0.3">
      <c r="A358" s="19" t="s">
        <v>4696</v>
      </c>
      <c r="B358" s="20">
        <v>290660</v>
      </c>
      <c r="C358" s="19" t="s">
        <v>198</v>
      </c>
      <c r="D358" s="19" t="s">
        <v>4697</v>
      </c>
      <c r="E358" s="21">
        <v>43432</v>
      </c>
      <c r="F358" s="22" t="s">
        <v>120</v>
      </c>
      <c r="G358" s="19" t="s">
        <v>4698</v>
      </c>
      <c r="H358" s="19" t="s">
        <v>4699</v>
      </c>
      <c r="I358" s="19" t="s">
        <v>160</v>
      </c>
      <c r="J358" s="18"/>
      <c r="K358" s="18"/>
    </row>
    <row r="359" spans="1:11" ht="49.5" x14ac:dyDescent="0.3">
      <c r="A359" s="19" t="s">
        <v>4700</v>
      </c>
      <c r="B359" s="20">
        <v>246710</v>
      </c>
      <c r="C359" s="19" t="s">
        <v>242</v>
      </c>
      <c r="D359" s="19" t="s">
        <v>4701</v>
      </c>
      <c r="E359" s="21">
        <v>43432</v>
      </c>
      <c r="F359" s="22" t="s">
        <v>120</v>
      </c>
      <c r="G359" s="19" t="s">
        <v>4702</v>
      </c>
      <c r="H359" s="19" t="s">
        <v>4703</v>
      </c>
      <c r="I359" s="19" t="s">
        <v>160</v>
      </c>
      <c r="J359" s="18"/>
      <c r="K359" s="18"/>
    </row>
    <row r="360" spans="1:11" ht="33" x14ac:dyDescent="0.3">
      <c r="A360" s="19" t="s">
        <v>4704</v>
      </c>
      <c r="B360" s="20">
        <v>263690</v>
      </c>
      <c r="C360" s="19" t="s">
        <v>198</v>
      </c>
      <c r="D360" s="19" t="s">
        <v>4705</v>
      </c>
      <c r="E360" s="21">
        <v>43426</v>
      </c>
      <c r="F360" s="22" t="s">
        <v>120</v>
      </c>
      <c r="G360" s="19" t="s">
        <v>4706</v>
      </c>
      <c r="H360" s="19" t="s">
        <v>4707</v>
      </c>
      <c r="I360" s="19" t="s">
        <v>160</v>
      </c>
      <c r="J360" s="18"/>
      <c r="K360" s="18"/>
    </row>
    <row r="361" spans="1:11" ht="33" x14ac:dyDescent="0.3">
      <c r="A361" s="19" t="s">
        <v>4708</v>
      </c>
      <c r="B361" s="20">
        <v>217330</v>
      </c>
      <c r="C361" s="19" t="s">
        <v>253</v>
      </c>
      <c r="D361" s="19" t="s">
        <v>4709</v>
      </c>
      <c r="E361" s="21">
        <v>43426</v>
      </c>
      <c r="F361" s="22" t="s">
        <v>120</v>
      </c>
      <c r="G361" s="19" t="s">
        <v>4710</v>
      </c>
      <c r="H361" s="19" t="s">
        <v>4711</v>
      </c>
      <c r="I361" s="19" t="s">
        <v>130</v>
      </c>
      <c r="J361" s="18"/>
      <c r="K361" s="18"/>
    </row>
    <row r="362" spans="1:11" x14ac:dyDescent="0.3">
      <c r="A362" s="19" t="s">
        <v>4712</v>
      </c>
      <c r="B362" s="20">
        <v>27360</v>
      </c>
      <c r="C362" s="19" t="s">
        <v>148</v>
      </c>
      <c r="D362" s="19"/>
      <c r="E362" s="21">
        <v>43425</v>
      </c>
      <c r="F362" s="22" t="s">
        <v>120</v>
      </c>
      <c r="G362" s="19" t="s">
        <v>4713</v>
      </c>
      <c r="H362" s="19" t="s">
        <v>4714</v>
      </c>
      <c r="I362" s="19" t="s">
        <v>130</v>
      </c>
      <c r="J362" s="18"/>
      <c r="K362" s="18"/>
    </row>
    <row r="363" spans="1:11" x14ac:dyDescent="0.3">
      <c r="A363" s="19" t="s">
        <v>4715</v>
      </c>
      <c r="B363" s="20">
        <v>208340</v>
      </c>
      <c r="C363" s="19" t="s">
        <v>402</v>
      </c>
      <c r="D363" s="19" t="s">
        <v>4716</v>
      </c>
      <c r="E363" s="21">
        <v>43425</v>
      </c>
      <c r="F363" s="22" t="s">
        <v>120</v>
      </c>
      <c r="G363" s="19" t="s">
        <v>4717</v>
      </c>
      <c r="H363" s="19" t="s">
        <v>4718</v>
      </c>
      <c r="I363" s="19" t="s">
        <v>970</v>
      </c>
      <c r="J363" s="18"/>
      <c r="K363" s="18"/>
    </row>
    <row r="364" spans="1:11" x14ac:dyDescent="0.3">
      <c r="A364" s="19" t="s">
        <v>4719</v>
      </c>
      <c r="B364" s="20">
        <v>263020</v>
      </c>
      <c r="C364" s="19" t="s">
        <v>208</v>
      </c>
      <c r="D364" s="19" t="s">
        <v>4720</v>
      </c>
      <c r="E364" s="21">
        <v>43424</v>
      </c>
      <c r="F364" s="22" t="s">
        <v>120</v>
      </c>
      <c r="G364" s="19" t="s">
        <v>4721</v>
      </c>
      <c r="H364" s="19" t="s">
        <v>4722</v>
      </c>
      <c r="I364" s="19" t="s">
        <v>160</v>
      </c>
      <c r="J364" s="18"/>
      <c r="K364" s="18"/>
    </row>
    <row r="365" spans="1:11" ht="33" x14ac:dyDescent="0.3">
      <c r="A365" s="19" t="s">
        <v>4723</v>
      </c>
      <c r="B365" s="20">
        <v>227100</v>
      </c>
      <c r="C365" s="19" t="s">
        <v>353</v>
      </c>
      <c r="D365" s="19" t="s">
        <v>4724</v>
      </c>
      <c r="E365" s="21">
        <v>43419</v>
      </c>
      <c r="F365" s="22" t="s">
        <v>120</v>
      </c>
      <c r="G365" s="19" t="s">
        <v>4725</v>
      </c>
      <c r="H365" s="19" t="s">
        <v>4726</v>
      </c>
      <c r="I365" s="19" t="s">
        <v>130</v>
      </c>
      <c r="J365" s="18"/>
      <c r="K365" s="18"/>
    </row>
    <row r="366" spans="1:11" x14ac:dyDescent="0.3">
      <c r="A366" s="19" t="s">
        <v>4727</v>
      </c>
      <c r="B366" s="20">
        <v>194700</v>
      </c>
      <c r="C366" s="19" t="s">
        <v>502</v>
      </c>
      <c r="D366" s="19" t="s">
        <v>4728</v>
      </c>
      <c r="E366" s="21">
        <v>43418</v>
      </c>
      <c r="F366" s="22" t="s">
        <v>120</v>
      </c>
      <c r="G366" s="19" t="s">
        <v>4729</v>
      </c>
      <c r="H366" s="19" t="s">
        <v>4730</v>
      </c>
      <c r="I366" s="19" t="s">
        <v>212</v>
      </c>
      <c r="J366" s="18"/>
      <c r="K366" s="18"/>
    </row>
    <row r="367" spans="1:11" ht="33" x14ac:dyDescent="0.3">
      <c r="A367" s="19" t="s">
        <v>4731</v>
      </c>
      <c r="B367" s="20">
        <v>268600</v>
      </c>
      <c r="C367" s="19" t="s">
        <v>253</v>
      </c>
      <c r="D367" s="19" t="s">
        <v>4732</v>
      </c>
      <c r="E367" s="21">
        <v>43413</v>
      </c>
      <c r="F367" s="22" t="s">
        <v>120</v>
      </c>
      <c r="G367" s="19" t="s">
        <v>4733</v>
      </c>
      <c r="H367" s="19" t="s">
        <v>4734</v>
      </c>
      <c r="I367" s="19" t="s">
        <v>130</v>
      </c>
      <c r="J367" s="18"/>
      <c r="K367" s="18"/>
    </row>
    <row r="368" spans="1:11" x14ac:dyDescent="0.3">
      <c r="A368" s="19" t="s">
        <v>4735</v>
      </c>
      <c r="B368" s="20">
        <v>290670</v>
      </c>
      <c r="C368" s="19" t="s">
        <v>1847</v>
      </c>
      <c r="D368" s="19" t="s">
        <v>4736</v>
      </c>
      <c r="E368" s="21">
        <v>43410</v>
      </c>
      <c r="F368" s="22" t="s">
        <v>120</v>
      </c>
      <c r="G368" s="19" t="s">
        <v>4737</v>
      </c>
      <c r="H368" s="19" t="s">
        <v>4738</v>
      </c>
      <c r="I368" s="19" t="s">
        <v>160</v>
      </c>
      <c r="J368" s="18"/>
      <c r="K368" s="18"/>
    </row>
    <row r="369" spans="1:11" x14ac:dyDescent="0.3">
      <c r="A369" s="19" t="s">
        <v>4739</v>
      </c>
      <c r="B369" s="20">
        <v>285490</v>
      </c>
      <c r="C369" s="19" t="s">
        <v>2223</v>
      </c>
      <c r="D369" s="19" t="s">
        <v>4740</v>
      </c>
      <c r="E369" s="21">
        <v>43406</v>
      </c>
      <c r="F369" s="22" t="s">
        <v>120</v>
      </c>
      <c r="G369" s="19" t="s">
        <v>4741</v>
      </c>
      <c r="H369" s="19" t="s">
        <v>4742</v>
      </c>
      <c r="I369" s="19" t="s">
        <v>160</v>
      </c>
      <c r="J369" s="18"/>
      <c r="K369" s="18"/>
    </row>
    <row r="370" spans="1:11" x14ac:dyDescent="0.3">
      <c r="A370" s="19" t="s">
        <v>4743</v>
      </c>
      <c r="B370" s="20">
        <v>290650</v>
      </c>
      <c r="C370" s="19" t="s">
        <v>402</v>
      </c>
      <c r="D370" s="19" t="s">
        <v>4744</v>
      </c>
      <c r="E370" s="21">
        <v>43405</v>
      </c>
      <c r="F370" s="22" t="s">
        <v>120</v>
      </c>
      <c r="G370" s="19" t="s">
        <v>4745</v>
      </c>
      <c r="H370" s="19" t="s">
        <v>4746</v>
      </c>
      <c r="I370" s="19" t="s">
        <v>160</v>
      </c>
      <c r="J370" s="18"/>
      <c r="K370" s="18"/>
    </row>
    <row r="371" spans="1:11" x14ac:dyDescent="0.3">
      <c r="A371" s="19" t="s">
        <v>4747</v>
      </c>
      <c r="B371" s="20">
        <v>306620</v>
      </c>
      <c r="C371" s="19" t="s">
        <v>563</v>
      </c>
      <c r="D371" s="19" t="s">
        <v>3458</v>
      </c>
      <c r="E371" s="21">
        <v>43404</v>
      </c>
      <c r="F371" s="22" t="s">
        <v>120</v>
      </c>
      <c r="G371" s="19" t="s">
        <v>4748</v>
      </c>
      <c r="H371" s="19"/>
      <c r="I371" s="19" t="s">
        <v>160</v>
      </c>
      <c r="J371" s="18"/>
      <c r="K371" s="18"/>
    </row>
    <row r="372" spans="1:11" ht="49.5" x14ac:dyDescent="0.3">
      <c r="A372" s="19" t="s">
        <v>4749</v>
      </c>
      <c r="B372" s="20">
        <v>108490</v>
      </c>
      <c r="C372" s="19" t="s">
        <v>563</v>
      </c>
      <c r="D372" s="19" t="s">
        <v>4750</v>
      </c>
      <c r="E372" s="21">
        <v>43399</v>
      </c>
      <c r="F372" s="22" t="s">
        <v>120</v>
      </c>
      <c r="G372" s="19" t="s">
        <v>4751</v>
      </c>
      <c r="H372" s="19"/>
      <c r="I372" s="19" t="s">
        <v>130</v>
      </c>
      <c r="J372" s="18"/>
      <c r="K372" s="18"/>
    </row>
    <row r="373" spans="1:11" ht="33" x14ac:dyDescent="0.3">
      <c r="A373" s="19" t="s">
        <v>4752</v>
      </c>
      <c r="B373" s="20">
        <v>153710</v>
      </c>
      <c r="C373" s="19" t="s">
        <v>4024</v>
      </c>
      <c r="D373" s="19" t="s">
        <v>4753</v>
      </c>
      <c r="E373" s="21">
        <v>43399</v>
      </c>
      <c r="F373" s="22" t="s">
        <v>120</v>
      </c>
      <c r="G373" s="19" t="s">
        <v>4754</v>
      </c>
      <c r="H373" s="19" t="s">
        <v>4755</v>
      </c>
      <c r="I373" s="19" t="s">
        <v>212</v>
      </c>
      <c r="J373" s="18"/>
      <c r="K373" s="18"/>
    </row>
    <row r="374" spans="1:11" ht="33" x14ac:dyDescent="0.3">
      <c r="A374" s="19" t="s">
        <v>4756</v>
      </c>
      <c r="B374" s="20">
        <v>288620</v>
      </c>
      <c r="C374" s="19" t="s">
        <v>353</v>
      </c>
      <c r="D374" s="19" t="s">
        <v>4757</v>
      </c>
      <c r="E374" s="21">
        <v>43388</v>
      </c>
      <c r="F374" s="22" t="s">
        <v>120</v>
      </c>
      <c r="G374" s="19" t="s">
        <v>4758</v>
      </c>
      <c r="H374" s="19" t="s">
        <v>4759</v>
      </c>
      <c r="I374" s="19" t="s">
        <v>160</v>
      </c>
      <c r="J374" s="18"/>
      <c r="K374" s="18"/>
    </row>
    <row r="375" spans="1:11" x14ac:dyDescent="0.3">
      <c r="A375" s="19" t="s">
        <v>4760</v>
      </c>
      <c r="B375" s="20">
        <v>293580</v>
      </c>
      <c r="C375" s="19" t="s">
        <v>148</v>
      </c>
      <c r="D375" s="19" t="s">
        <v>4761</v>
      </c>
      <c r="E375" s="21">
        <v>43377</v>
      </c>
      <c r="F375" s="22" t="s">
        <v>120</v>
      </c>
      <c r="G375" s="19" t="s">
        <v>4762</v>
      </c>
      <c r="H375" s="19" t="s">
        <v>4763</v>
      </c>
      <c r="I375" s="19" t="s">
        <v>130</v>
      </c>
      <c r="J375" s="18"/>
      <c r="K375" s="18"/>
    </row>
    <row r="376" spans="1:11" x14ac:dyDescent="0.3">
      <c r="A376" s="19" t="s">
        <v>4764</v>
      </c>
      <c r="B376" s="20">
        <v>290720</v>
      </c>
      <c r="C376" s="19" t="s">
        <v>972</v>
      </c>
      <c r="D376" s="19"/>
      <c r="E376" s="21">
        <v>43377</v>
      </c>
      <c r="F376" s="22" t="s">
        <v>120</v>
      </c>
      <c r="G376" s="19" t="s">
        <v>4765</v>
      </c>
      <c r="H376" s="19" t="s">
        <v>4766</v>
      </c>
      <c r="I376" s="19" t="s">
        <v>130</v>
      </c>
      <c r="J376" s="18"/>
      <c r="K376" s="18"/>
    </row>
    <row r="377" spans="1:11" x14ac:dyDescent="0.3">
      <c r="A377" s="19" t="s">
        <v>4767</v>
      </c>
      <c r="B377" s="20">
        <v>110790</v>
      </c>
      <c r="C377" s="19" t="s">
        <v>230</v>
      </c>
      <c r="D377" s="19" t="s">
        <v>4768</v>
      </c>
      <c r="E377" s="21">
        <v>43374</v>
      </c>
      <c r="F377" s="22" t="s">
        <v>120</v>
      </c>
      <c r="G377" s="19" t="s">
        <v>4769</v>
      </c>
      <c r="H377" s="19" t="s">
        <v>4770</v>
      </c>
      <c r="I377" s="19" t="s">
        <v>130</v>
      </c>
      <c r="J377" s="18"/>
      <c r="K377" s="18"/>
    </row>
    <row r="378" spans="1:11" x14ac:dyDescent="0.3">
      <c r="A378" s="19" t="s">
        <v>4771</v>
      </c>
      <c r="B378" s="20">
        <v>299170</v>
      </c>
      <c r="C378" s="19" t="s">
        <v>962</v>
      </c>
      <c r="D378" s="19" t="s">
        <v>3458</v>
      </c>
      <c r="E378" s="21">
        <v>43364</v>
      </c>
      <c r="F378" s="22" t="s">
        <v>120</v>
      </c>
      <c r="G378" s="19" t="s">
        <v>4772</v>
      </c>
      <c r="H378" s="19"/>
      <c r="I378" s="19" t="s">
        <v>130</v>
      </c>
      <c r="J378" s="18"/>
      <c r="K378" s="18"/>
    </row>
    <row r="379" spans="1:11" x14ac:dyDescent="0.3">
      <c r="A379" s="19" t="s">
        <v>4773</v>
      </c>
      <c r="B379" s="20">
        <v>219750</v>
      </c>
      <c r="C379" s="19" t="s">
        <v>198</v>
      </c>
      <c r="D379" s="19" t="s">
        <v>4774</v>
      </c>
      <c r="E379" s="21">
        <v>43364</v>
      </c>
      <c r="F379" s="22" t="s">
        <v>120</v>
      </c>
      <c r="G379" s="19" t="s">
        <v>4775</v>
      </c>
      <c r="H379" s="19" t="s">
        <v>4776</v>
      </c>
      <c r="I379" s="19" t="s">
        <v>160</v>
      </c>
      <c r="J379" s="18"/>
      <c r="K379" s="18"/>
    </row>
    <row r="380" spans="1:11" ht="33" x14ac:dyDescent="0.3">
      <c r="A380" s="19" t="s">
        <v>4777</v>
      </c>
      <c r="B380" s="20">
        <v>257370</v>
      </c>
      <c r="C380" s="19" t="s">
        <v>563</v>
      </c>
      <c r="D380" s="19" t="s">
        <v>4778</v>
      </c>
      <c r="E380" s="21">
        <v>43356</v>
      </c>
      <c r="F380" s="22" t="s">
        <v>120</v>
      </c>
      <c r="G380" s="19" t="s">
        <v>4779</v>
      </c>
      <c r="H380" s="19" t="s">
        <v>4780</v>
      </c>
      <c r="I380" s="19" t="s">
        <v>890</v>
      </c>
      <c r="J380" s="18"/>
      <c r="K380" s="18"/>
    </row>
    <row r="381" spans="1:11" ht="33" x14ac:dyDescent="0.3">
      <c r="A381" s="19" t="s">
        <v>4781</v>
      </c>
      <c r="B381" s="20">
        <v>291230</v>
      </c>
      <c r="C381" s="19" t="s">
        <v>1204</v>
      </c>
      <c r="D381" s="19" t="s">
        <v>4782</v>
      </c>
      <c r="E381" s="21">
        <v>43356</v>
      </c>
      <c r="F381" s="22" t="s">
        <v>120</v>
      </c>
      <c r="G381" s="19" t="s">
        <v>4783</v>
      </c>
      <c r="H381" s="19" t="s">
        <v>4784</v>
      </c>
      <c r="I381" s="19" t="s">
        <v>130</v>
      </c>
      <c r="J381" s="18"/>
      <c r="K381" s="18"/>
    </row>
    <row r="382" spans="1:11" x14ac:dyDescent="0.3">
      <c r="A382" s="19" t="s">
        <v>4785</v>
      </c>
      <c r="B382" s="20">
        <v>197140</v>
      </c>
      <c r="C382" s="19" t="s">
        <v>203</v>
      </c>
      <c r="D382" s="19" t="s">
        <v>4786</v>
      </c>
      <c r="E382" s="21">
        <v>43350</v>
      </c>
      <c r="F382" s="22" t="s">
        <v>120</v>
      </c>
      <c r="G382" s="19" t="s">
        <v>4787</v>
      </c>
      <c r="H382" s="19" t="s">
        <v>4788</v>
      </c>
      <c r="I382" s="19" t="s">
        <v>130</v>
      </c>
      <c r="J382" s="18"/>
      <c r="K382" s="18"/>
    </row>
    <row r="383" spans="1:11" x14ac:dyDescent="0.3">
      <c r="A383" s="19" t="s">
        <v>4789</v>
      </c>
      <c r="B383" s="20">
        <v>303030</v>
      </c>
      <c r="C383" s="19" t="s">
        <v>332</v>
      </c>
      <c r="D383" s="19" t="s">
        <v>4790</v>
      </c>
      <c r="E383" s="21">
        <v>43342</v>
      </c>
      <c r="F383" s="22" t="s">
        <v>120</v>
      </c>
      <c r="G383" s="19" t="s">
        <v>4791</v>
      </c>
      <c r="H383" s="19" t="s">
        <v>4792</v>
      </c>
      <c r="I383" s="19" t="s">
        <v>160</v>
      </c>
      <c r="J383" s="18"/>
      <c r="K383" s="18"/>
    </row>
    <row r="384" spans="1:11" ht="33" x14ac:dyDescent="0.3">
      <c r="A384" s="19" t="s">
        <v>4793</v>
      </c>
      <c r="B384" s="20">
        <v>290740</v>
      </c>
      <c r="C384" s="19" t="s">
        <v>260</v>
      </c>
      <c r="D384" s="19" t="s">
        <v>4794</v>
      </c>
      <c r="E384" s="21">
        <v>43340</v>
      </c>
      <c r="F384" s="22" t="s">
        <v>120</v>
      </c>
      <c r="G384" s="19" t="s">
        <v>4795</v>
      </c>
      <c r="H384" s="19" t="s">
        <v>4796</v>
      </c>
      <c r="I384" s="19" t="s">
        <v>160</v>
      </c>
      <c r="J384" s="18"/>
      <c r="K384" s="18"/>
    </row>
    <row r="385" spans="1:11" ht="33" x14ac:dyDescent="0.3">
      <c r="A385" s="19" t="s">
        <v>4797</v>
      </c>
      <c r="B385" s="20">
        <v>173130</v>
      </c>
      <c r="C385" s="19" t="s">
        <v>393</v>
      </c>
      <c r="D385" s="19" t="s">
        <v>4798</v>
      </c>
      <c r="E385" s="21">
        <v>43336</v>
      </c>
      <c r="F385" s="22" t="s">
        <v>120</v>
      </c>
      <c r="G385" s="19" t="s">
        <v>4799</v>
      </c>
      <c r="H385" s="19" t="s">
        <v>4800</v>
      </c>
      <c r="I385" s="19" t="s">
        <v>130</v>
      </c>
      <c r="J385" s="18"/>
      <c r="K385" s="18"/>
    </row>
    <row r="386" spans="1:11" x14ac:dyDescent="0.3">
      <c r="A386" s="19" t="s">
        <v>4801</v>
      </c>
      <c r="B386" s="20">
        <v>89970</v>
      </c>
      <c r="C386" s="19" t="s">
        <v>563</v>
      </c>
      <c r="D386" s="19" t="s">
        <v>4802</v>
      </c>
      <c r="E386" s="21">
        <v>43335</v>
      </c>
      <c r="F386" s="22" t="s">
        <v>120</v>
      </c>
      <c r="G386" s="19" t="s">
        <v>4803</v>
      </c>
      <c r="H386" s="19" t="s">
        <v>4804</v>
      </c>
      <c r="I386" s="19" t="s">
        <v>160</v>
      </c>
      <c r="J386" s="18"/>
      <c r="K386" s="18"/>
    </row>
    <row r="387" spans="1:11" ht="33" x14ac:dyDescent="0.3">
      <c r="A387" s="19" t="s">
        <v>4805</v>
      </c>
      <c r="B387" s="20">
        <v>86820</v>
      </c>
      <c r="C387" s="19" t="s">
        <v>242</v>
      </c>
      <c r="D387" s="19" t="s">
        <v>4806</v>
      </c>
      <c r="E387" s="21">
        <v>43332</v>
      </c>
      <c r="F387" s="22" t="s">
        <v>120</v>
      </c>
      <c r="G387" s="19" t="s">
        <v>4807</v>
      </c>
      <c r="H387" s="19" t="s">
        <v>4808</v>
      </c>
      <c r="I387" s="19" t="s">
        <v>130</v>
      </c>
      <c r="J387" s="18"/>
      <c r="K387" s="18"/>
    </row>
    <row r="388" spans="1:11" x14ac:dyDescent="0.3">
      <c r="A388" s="19" t="s">
        <v>4809</v>
      </c>
      <c r="B388" s="20">
        <v>290380</v>
      </c>
      <c r="C388" s="19" t="s">
        <v>1915</v>
      </c>
      <c r="D388" s="19" t="s">
        <v>4810</v>
      </c>
      <c r="E388" s="21">
        <v>43322</v>
      </c>
      <c r="F388" s="22" t="s">
        <v>120</v>
      </c>
      <c r="G388" s="19" t="s">
        <v>4811</v>
      </c>
      <c r="H388" s="19" t="s">
        <v>4812</v>
      </c>
      <c r="I388" s="19" t="s">
        <v>130</v>
      </c>
      <c r="J388" s="18"/>
      <c r="K388" s="18"/>
    </row>
    <row r="389" spans="1:11" x14ac:dyDescent="0.3">
      <c r="A389" s="19" t="s">
        <v>4813</v>
      </c>
      <c r="B389" s="20">
        <v>110990</v>
      </c>
      <c r="C389" s="19" t="s">
        <v>563</v>
      </c>
      <c r="D389" s="19" t="s">
        <v>4814</v>
      </c>
      <c r="E389" s="21">
        <v>43319</v>
      </c>
      <c r="F389" s="22" t="s">
        <v>120</v>
      </c>
      <c r="G389" s="19" t="s">
        <v>4815</v>
      </c>
      <c r="H389" s="19" t="s">
        <v>4816</v>
      </c>
      <c r="I389" s="19" t="s">
        <v>160</v>
      </c>
      <c r="J389" s="18"/>
      <c r="K389" s="18"/>
    </row>
    <row r="390" spans="1:11" ht="33" x14ac:dyDescent="0.3">
      <c r="A390" s="19" t="s">
        <v>4817</v>
      </c>
      <c r="B390" s="20">
        <v>275630</v>
      </c>
      <c r="C390" s="19" t="s">
        <v>203</v>
      </c>
      <c r="D390" s="19" t="s">
        <v>4818</v>
      </c>
      <c r="E390" s="21">
        <v>43318</v>
      </c>
      <c r="F390" s="22" t="s">
        <v>120</v>
      </c>
      <c r="G390" s="19" t="s">
        <v>4819</v>
      </c>
      <c r="H390" s="19" t="s">
        <v>4820</v>
      </c>
      <c r="I390" s="19" t="s">
        <v>130</v>
      </c>
      <c r="J390" s="18"/>
      <c r="K390" s="18"/>
    </row>
    <row r="391" spans="1:11" x14ac:dyDescent="0.3">
      <c r="A391" s="19" t="s">
        <v>4821</v>
      </c>
      <c r="B391" s="20">
        <v>290270</v>
      </c>
      <c r="C391" s="19" t="s">
        <v>203</v>
      </c>
      <c r="D391" s="19" t="s">
        <v>4822</v>
      </c>
      <c r="E391" s="21">
        <v>43314</v>
      </c>
      <c r="F391" s="22" t="s">
        <v>120</v>
      </c>
      <c r="G391" s="19" t="s">
        <v>4823</v>
      </c>
      <c r="H391" s="19" t="s">
        <v>4824</v>
      </c>
      <c r="I391" s="19" t="s">
        <v>130</v>
      </c>
      <c r="J391" s="18"/>
      <c r="K391" s="18"/>
    </row>
    <row r="392" spans="1:11" ht="33" x14ac:dyDescent="0.3">
      <c r="A392" s="19" t="s">
        <v>4825</v>
      </c>
      <c r="B392" s="20">
        <v>80720</v>
      </c>
      <c r="C392" s="19" t="s">
        <v>402</v>
      </c>
      <c r="D392" s="19" t="s">
        <v>4826</v>
      </c>
      <c r="E392" s="21">
        <v>43307</v>
      </c>
      <c r="F392" s="22" t="s">
        <v>120</v>
      </c>
      <c r="G392" s="19" t="s">
        <v>4827</v>
      </c>
      <c r="H392" s="19" t="s">
        <v>4828</v>
      </c>
      <c r="I392" s="19" t="s">
        <v>620</v>
      </c>
      <c r="J392" s="18"/>
      <c r="K392" s="18"/>
    </row>
    <row r="393" spans="1:11" ht="33" x14ac:dyDescent="0.3">
      <c r="A393" s="19" t="s">
        <v>4829</v>
      </c>
      <c r="B393" s="20">
        <v>204020</v>
      </c>
      <c r="C393" s="19" t="s">
        <v>230</v>
      </c>
      <c r="D393" s="19" t="s">
        <v>4830</v>
      </c>
      <c r="E393" s="21">
        <v>43304</v>
      </c>
      <c r="F393" s="22" t="s">
        <v>120</v>
      </c>
      <c r="G393" s="19" t="s">
        <v>4831</v>
      </c>
      <c r="H393" s="19" t="s">
        <v>4832</v>
      </c>
      <c r="I393" s="19" t="s">
        <v>130</v>
      </c>
      <c r="J393" s="18"/>
      <c r="K393" s="18"/>
    </row>
    <row r="394" spans="1:11" ht="33" x14ac:dyDescent="0.3">
      <c r="A394" s="19" t="s">
        <v>4833</v>
      </c>
      <c r="B394" s="20">
        <v>297570</v>
      </c>
      <c r="C394" s="19" t="s">
        <v>1113</v>
      </c>
      <c r="D394" s="19" t="s">
        <v>4834</v>
      </c>
      <c r="E394" s="21">
        <v>43301</v>
      </c>
      <c r="F394" s="22" t="s">
        <v>120</v>
      </c>
      <c r="G394" s="19" t="s">
        <v>4835</v>
      </c>
      <c r="H394" s="19" t="s">
        <v>4836</v>
      </c>
      <c r="I394" s="19" t="s">
        <v>160</v>
      </c>
      <c r="J394" s="18"/>
      <c r="K394" s="18"/>
    </row>
    <row r="395" spans="1:11" x14ac:dyDescent="0.3">
      <c r="A395" s="19" t="s">
        <v>4837</v>
      </c>
      <c r="B395" s="20">
        <v>226950</v>
      </c>
      <c r="C395" s="19" t="s">
        <v>253</v>
      </c>
      <c r="D395" s="19" t="s">
        <v>4838</v>
      </c>
      <c r="E395" s="21">
        <v>43299</v>
      </c>
      <c r="F395" s="22" t="s">
        <v>120</v>
      </c>
      <c r="G395" s="19" t="s">
        <v>4839</v>
      </c>
      <c r="H395" s="19" t="s">
        <v>4840</v>
      </c>
      <c r="I395" s="19" t="s">
        <v>160</v>
      </c>
      <c r="J395" s="18"/>
      <c r="K395" s="18"/>
    </row>
    <row r="396" spans="1:11" ht="33" x14ac:dyDescent="0.3">
      <c r="A396" s="19" t="s">
        <v>4841</v>
      </c>
      <c r="B396" s="20">
        <v>175250</v>
      </c>
      <c r="C396" s="19" t="s">
        <v>402</v>
      </c>
      <c r="D396" s="19" t="s">
        <v>4842</v>
      </c>
      <c r="E396" s="21">
        <v>43293</v>
      </c>
      <c r="F396" s="22" t="s">
        <v>120</v>
      </c>
      <c r="G396" s="19" t="s">
        <v>4843</v>
      </c>
      <c r="H396" s="19" t="s">
        <v>4844</v>
      </c>
      <c r="I396" s="19" t="s">
        <v>130</v>
      </c>
      <c r="J396" s="18"/>
      <c r="K396" s="18"/>
    </row>
    <row r="397" spans="1:11" x14ac:dyDescent="0.3">
      <c r="A397" s="19" t="s">
        <v>4845</v>
      </c>
      <c r="B397" s="20">
        <v>289080</v>
      </c>
      <c r="C397" s="19" t="s">
        <v>148</v>
      </c>
      <c r="D397" s="19" t="s">
        <v>4846</v>
      </c>
      <c r="E397" s="21">
        <v>43287</v>
      </c>
      <c r="F397" s="22" t="s">
        <v>127</v>
      </c>
      <c r="G397" s="19" t="s">
        <v>4847</v>
      </c>
      <c r="H397" s="19" t="s">
        <v>4848</v>
      </c>
      <c r="I397" s="19" t="s">
        <v>130</v>
      </c>
      <c r="J397" s="18"/>
      <c r="K397" s="18"/>
    </row>
    <row r="398" spans="1:11" x14ac:dyDescent="0.3">
      <c r="A398" s="19" t="s">
        <v>4849</v>
      </c>
      <c r="B398" s="20">
        <v>245620</v>
      </c>
      <c r="C398" s="19" t="s">
        <v>253</v>
      </c>
      <c r="D398" s="19" t="s">
        <v>4850</v>
      </c>
      <c r="E398" s="21">
        <v>43277</v>
      </c>
      <c r="F398" s="22" t="s">
        <v>120</v>
      </c>
      <c r="G398" s="19" t="s">
        <v>4851</v>
      </c>
      <c r="H398" s="19" t="s">
        <v>4852</v>
      </c>
      <c r="I398" s="19" t="s">
        <v>460</v>
      </c>
      <c r="J398" s="18"/>
      <c r="K398" s="18"/>
    </row>
    <row r="399" spans="1:11" x14ac:dyDescent="0.3">
      <c r="A399" s="19" t="s">
        <v>4853</v>
      </c>
      <c r="B399" s="20">
        <v>284620</v>
      </c>
      <c r="C399" s="19" t="s">
        <v>253</v>
      </c>
      <c r="D399" s="19" t="s">
        <v>3458</v>
      </c>
      <c r="E399" s="21">
        <v>43259</v>
      </c>
      <c r="F399" s="22" t="s">
        <v>120</v>
      </c>
      <c r="G399" s="19" t="s">
        <v>4854</v>
      </c>
      <c r="H399" s="19" t="s">
        <v>4855</v>
      </c>
      <c r="I399" s="19" t="s">
        <v>160</v>
      </c>
      <c r="J399" s="18"/>
      <c r="K399" s="18"/>
    </row>
    <row r="400" spans="1:11" ht="33" x14ac:dyDescent="0.3">
      <c r="A400" s="19" t="s">
        <v>4856</v>
      </c>
      <c r="B400" s="20">
        <v>37030</v>
      </c>
      <c r="C400" s="19" t="s">
        <v>353</v>
      </c>
      <c r="D400" s="19" t="s">
        <v>3592</v>
      </c>
      <c r="E400" s="21">
        <v>43258</v>
      </c>
      <c r="F400" s="22" t="s">
        <v>120</v>
      </c>
      <c r="G400" s="19" t="s">
        <v>4857</v>
      </c>
      <c r="H400" s="19" t="s">
        <v>4858</v>
      </c>
      <c r="I400" s="19" t="s">
        <v>130</v>
      </c>
      <c r="J400" s="18"/>
      <c r="K400" s="18"/>
    </row>
    <row r="401" spans="1:11" x14ac:dyDescent="0.3">
      <c r="A401" s="19" t="s">
        <v>4859</v>
      </c>
      <c r="B401" s="20">
        <v>16790</v>
      </c>
      <c r="C401" s="19" t="s">
        <v>921</v>
      </c>
      <c r="D401" s="19" t="s">
        <v>4860</v>
      </c>
      <c r="E401" s="21">
        <v>43252</v>
      </c>
      <c r="F401" s="22" t="s">
        <v>120</v>
      </c>
      <c r="G401" s="19" t="s">
        <v>4861</v>
      </c>
      <c r="H401" s="19" t="s">
        <v>4862</v>
      </c>
      <c r="I401" s="19" t="s">
        <v>123</v>
      </c>
      <c r="J401" s="18"/>
      <c r="K401" s="18"/>
    </row>
    <row r="402" spans="1:11" x14ac:dyDescent="0.3">
      <c r="A402" s="19" t="s">
        <v>4863</v>
      </c>
      <c r="B402" s="20">
        <v>258830</v>
      </c>
      <c r="C402" s="19" t="s">
        <v>198</v>
      </c>
      <c r="D402" s="19" t="s">
        <v>4864</v>
      </c>
      <c r="E402" s="21">
        <v>43249</v>
      </c>
      <c r="F402" s="22" t="s">
        <v>120</v>
      </c>
      <c r="G402" s="19" t="s">
        <v>4865</v>
      </c>
      <c r="H402" s="19" t="s">
        <v>4866</v>
      </c>
      <c r="I402" s="19" t="s">
        <v>160</v>
      </c>
      <c r="J402" s="18"/>
      <c r="K402" s="18"/>
    </row>
    <row r="403" spans="1:11" x14ac:dyDescent="0.3">
      <c r="A403" s="19" t="s">
        <v>4867</v>
      </c>
      <c r="B403" s="20">
        <v>122310</v>
      </c>
      <c r="C403" s="19" t="s">
        <v>198</v>
      </c>
      <c r="D403" s="19" t="s">
        <v>4868</v>
      </c>
      <c r="E403" s="21">
        <v>43248</v>
      </c>
      <c r="F403" s="22" t="s">
        <v>120</v>
      </c>
      <c r="G403" s="19" t="s">
        <v>4869</v>
      </c>
      <c r="H403" s="19" t="s">
        <v>4870</v>
      </c>
      <c r="I403" s="19" t="s">
        <v>160</v>
      </c>
      <c r="J403" s="18"/>
      <c r="K403" s="18"/>
    </row>
    <row r="404" spans="1:11" x14ac:dyDescent="0.3">
      <c r="A404" s="19" t="s">
        <v>4871</v>
      </c>
      <c r="B404" s="20">
        <v>287410</v>
      </c>
      <c r="C404" s="19" t="s">
        <v>198</v>
      </c>
      <c r="D404" s="19" t="s">
        <v>4872</v>
      </c>
      <c r="E404" s="21">
        <v>43228</v>
      </c>
      <c r="F404" s="22" t="s">
        <v>120</v>
      </c>
      <c r="G404" s="19" t="s">
        <v>4873</v>
      </c>
      <c r="H404" s="19" t="s">
        <v>4874</v>
      </c>
      <c r="I404" s="19" t="s">
        <v>130</v>
      </c>
      <c r="J404" s="18"/>
      <c r="K404" s="18"/>
    </row>
    <row r="405" spans="1:11" ht="33" x14ac:dyDescent="0.3">
      <c r="A405" s="19" t="s">
        <v>4875</v>
      </c>
      <c r="B405" s="20">
        <v>950170</v>
      </c>
      <c r="C405" s="19" t="s">
        <v>472</v>
      </c>
      <c r="D405" s="19" t="s">
        <v>4876</v>
      </c>
      <c r="E405" s="21">
        <v>43196</v>
      </c>
      <c r="F405" s="22" t="s">
        <v>133</v>
      </c>
      <c r="G405" s="19" t="s">
        <v>4877</v>
      </c>
      <c r="H405" s="19" t="s">
        <v>4878</v>
      </c>
      <c r="I405" s="19" t="s">
        <v>4879</v>
      </c>
      <c r="J405" s="18"/>
      <c r="K405" s="18"/>
    </row>
    <row r="406" spans="1:11" x14ac:dyDescent="0.3">
      <c r="A406" s="19" t="s">
        <v>4880</v>
      </c>
      <c r="B406" s="20">
        <v>253590</v>
      </c>
      <c r="C406" s="19" t="s">
        <v>563</v>
      </c>
      <c r="D406" s="19" t="s">
        <v>4881</v>
      </c>
      <c r="E406" s="21">
        <v>43194</v>
      </c>
      <c r="F406" s="22" t="s">
        <v>120</v>
      </c>
      <c r="G406" s="19" t="s">
        <v>4882</v>
      </c>
      <c r="H406" s="19" t="s">
        <v>4883</v>
      </c>
      <c r="I406" s="19" t="s">
        <v>160</v>
      </c>
      <c r="J406" s="18"/>
      <c r="K406" s="18"/>
    </row>
    <row r="407" spans="1:11" ht="33" x14ac:dyDescent="0.3">
      <c r="A407" s="19" t="s">
        <v>4884</v>
      </c>
      <c r="B407" s="20">
        <v>263700</v>
      </c>
      <c r="C407" s="19" t="s">
        <v>675</v>
      </c>
      <c r="D407" s="19" t="s">
        <v>4885</v>
      </c>
      <c r="E407" s="21">
        <v>43187</v>
      </c>
      <c r="F407" s="22" t="s">
        <v>120</v>
      </c>
      <c r="G407" s="19" t="s">
        <v>4886</v>
      </c>
      <c r="H407" s="19" t="s">
        <v>4887</v>
      </c>
      <c r="I407" s="19" t="s">
        <v>130</v>
      </c>
      <c r="J407" s="18"/>
      <c r="K407" s="18"/>
    </row>
    <row r="408" spans="1:11" x14ac:dyDescent="0.3">
      <c r="A408" s="19" t="s">
        <v>4888</v>
      </c>
      <c r="B408" s="20">
        <v>64510</v>
      </c>
      <c r="C408" s="19" t="s">
        <v>563</v>
      </c>
      <c r="D408" s="19" t="s">
        <v>4889</v>
      </c>
      <c r="E408" s="21">
        <v>43174</v>
      </c>
      <c r="F408" s="22" t="s">
        <v>120</v>
      </c>
      <c r="G408" s="19" t="s">
        <v>4890</v>
      </c>
      <c r="H408" s="19" t="s">
        <v>4891</v>
      </c>
      <c r="I408" s="19" t="s">
        <v>460</v>
      </c>
      <c r="J408" s="18"/>
      <c r="K408" s="18"/>
    </row>
    <row r="409" spans="1:11" x14ac:dyDescent="0.3">
      <c r="A409" s="19" t="s">
        <v>4892</v>
      </c>
      <c r="B409" s="20">
        <v>277070</v>
      </c>
      <c r="C409" s="19" t="s">
        <v>603</v>
      </c>
      <c r="D409" s="19" t="s">
        <v>4761</v>
      </c>
      <c r="E409" s="21">
        <v>43173</v>
      </c>
      <c r="F409" s="22" t="s">
        <v>120</v>
      </c>
      <c r="G409" s="19" t="s">
        <v>4893</v>
      </c>
      <c r="H409" s="19" t="s">
        <v>4894</v>
      </c>
      <c r="I409" s="19" t="s">
        <v>130</v>
      </c>
      <c r="J409" s="18"/>
      <c r="K409" s="18"/>
    </row>
    <row r="410" spans="1:11" ht="33" x14ac:dyDescent="0.3">
      <c r="A410" s="19" t="s">
        <v>4895</v>
      </c>
      <c r="B410" s="20">
        <v>226400</v>
      </c>
      <c r="C410" s="19" t="s">
        <v>198</v>
      </c>
      <c r="D410" s="19" t="s">
        <v>4896</v>
      </c>
      <c r="E410" s="21">
        <v>43153</v>
      </c>
      <c r="F410" s="22" t="s">
        <v>120</v>
      </c>
      <c r="G410" s="19" t="s">
        <v>4897</v>
      </c>
      <c r="H410" s="19" t="s">
        <v>4898</v>
      </c>
      <c r="I410" s="19" t="s">
        <v>130</v>
      </c>
      <c r="J410" s="18"/>
      <c r="K410" s="18"/>
    </row>
    <row r="411" spans="1:11" ht="33" x14ac:dyDescent="0.3">
      <c r="A411" s="19" t="s">
        <v>4899</v>
      </c>
      <c r="B411" s="20">
        <v>183490</v>
      </c>
      <c r="C411" s="19" t="s">
        <v>242</v>
      </c>
      <c r="D411" s="19" t="s">
        <v>4900</v>
      </c>
      <c r="E411" s="21">
        <v>43152</v>
      </c>
      <c r="F411" s="22" t="s">
        <v>120</v>
      </c>
      <c r="G411" s="19" t="s">
        <v>4901</v>
      </c>
      <c r="H411" s="19" t="s">
        <v>4902</v>
      </c>
      <c r="I411" s="19" t="s">
        <v>212</v>
      </c>
      <c r="J411" s="18"/>
      <c r="K411" s="18"/>
    </row>
    <row r="412" spans="1:11" x14ac:dyDescent="0.3">
      <c r="A412" s="19" t="s">
        <v>4903</v>
      </c>
      <c r="B412" s="20">
        <v>6620</v>
      </c>
      <c r="C412" s="19" t="s">
        <v>402</v>
      </c>
      <c r="D412" s="19" t="s">
        <v>4904</v>
      </c>
      <c r="E412" s="21">
        <v>43144</v>
      </c>
      <c r="F412" s="22" t="s">
        <v>120</v>
      </c>
      <c r="G412" s="19" t="s">
        <v>4905</v>
      </c>
      <c r="H412" s="19" t="s">
        <v>4906</v>
      </c>
      <c r="I412" s="19" t="s">
        <v>130</v>
      </c>
      <c r="J412" s="18"/>
      <c r="K412" s="18"/>
    </row>
    <row r="413" spans="1:11" x14ac:dyDescent="0.3">
      <c r="A413" s="19" t="s">
        <v>4907</v>
      </c>
      <c r="B413" s="20">
        <v>154030</v>
      </c>
      <c r="C413" s="19" t="s">
        <v>4908</v>
      </c>
      <c r="D413" s="19" t="s">
        <v>4909</v>
      </c>
      <c r="E413" s="21">
        <v>43143</v>
      </c>
      <c r="F413" s="22" t="s">
        <v>2145</v>
      </c>
      <c r="G413" s="19" t="s">
        <v>4910</v>
      </c>
      <c r="H413" s="19" t="s">
        <v>4911</v>
      </c>
      <c r="I413" s="19" t="s">
        <v>130</v>
      </c>
      <c r="J413" s="18"/>
      <c r="K413" s="18"/>
    </row>
    <row r="414" spans="1:11" ht="33" x14ac:dyDescent="0.3">
      <c r="A414" s="19" t="s">
        <v>4912</v>
      </c>
      <c r="B414" s="20">
        <v>260660</v>
      </c>
      <c r="C414" s="19" t="s">
        <v>4024</v>
      </c>
      <c r="D414" s="19" t="s">
        <v>4913</v>
      </c>
      <c r="E414" s="21">
        <v>43143</v>
      </c>
      <c r="F414" s="22" t="s">
        <v>120</v>
      </c>
      <c r="G414" s="19" t="s">
        <v>4914</v>
      </c>
      <c r="H414" s="19" t="s">
        <v>4915</v>
      </c>
      <c r="I414" s="19" t="s">
        <v>130</v>
      </c>
      <c r="J414" s="18"/>
      <c r="K414" s="18"/>
    </row>
    <row r="415" spans="1:11" ht="33" x14ac:dyDescent="0.3">
      <c r="A415" s="19" t="s">
        <v>4916</v>
      </c>
      <c r="B415" s="20">
        <v>42000</v>
      </c>
      <c r="C415" s="19" t="s">
        <v>511</v>
      </c>
      <c r="D415" s="19" t="s">
        <v>4917</v>
      </c>
      <c r="E415" s="21">
        <v>43139</v>
      </c>
      <c r="F415" s="22" t="s">
        <v>120</v>
      </c>
      <c r="G415" s="19" t="s">
        <v>4918</v>
      </c>
      <c r="H415" s="19" t="s">
        <v>4919</v>
      </c>
      <c r="I415" s="19" t="s">
        <v>130</v>
      </c>
      <c r="J415" s="18"/>
      <c r="K415" s="18"/>
    </row>
    <row r="416" spans="1:11" ht="49.5" x14ac:dyDescent="0.3">
      <c r="A416" s="19" t="s">
        <v>4920</v>
      </c>
      <c r="B416" s="20">
        <v>219420</v>
      </c>
      <c r="C416" s="19" t="s">
        <v>203</v>
      </c>
      <c r="D416" s="19" t="s">
        <v>4921</v>
      </c>
      <c r="E416" s="21">
        <v>43136</v>
      </c>
      <c r="F416" s="22" t="s">
        <v>120</v>
      </c>
      <c r="G416" s="19" t="s">
        <v>4922</v>
      </c>
      <c r="H416" s="19" t="s">
        <v>4923</v>
      </c>
      <c r="I416" s="19" t="s">
        <v>160</v>
      </c>
      <c r="J416" s="18"/>
      <c r="K416" s="18"/>
    </row>
    <row r="417" spans="1:11" x14ac:dyDescent="0.3">
      <c r="A417" s="19" t="s">
        <v>4924</v>
      </c>
      <c r="B417" s="20">
        <v>267790</v>
      </c>
      <c r="C417" s="19" t="s">
        <v>230</v>
      </c>
      <c r="D417" s="19" t="s">
        <v>4925</v>
      </c>
      <c r="E417" s="21">
        <v>43132</v>
      </c>
      <c r="F417" s="22" t="s">
        <v>120</v>
      </c>
      <c r="G417" s="19" t="s">
        <v>4178</v>
      </c>
      <c r="H417" s="19" t="s">
        <v>4926</v>
      </c>
      <c r="I417" s="19" t="s">
        <v>130</v>
      </c>
      <c r="J417" s="18"/>
      <c r="K417" s="18"/>
    </row>
    <row r="418" spans="1:11" x14ac:dyDescent="0.3">
      <c r="A418" s="19" t="s">
        <v>4927</v>
      </c>
      <c r="B418" s="20">
        <v>255220</v>
      </c>
      <c r="C418" s="19" t="s">
        <v>1342</v>
      </c>
      <c r="D418" s="19" t="s">
        <v>4928</v>
      </c>
      <c r="E418" s="21">
        <v>43126</v>
      </c>
      <c r="F418" s="22" t="s">
        <v>120</v>
      </c>
      <c r="G418" s="19" t="s">
        <v>4929</v>
      </c>
      <c r="H418" s="19" t="s">
        <v>4930</v>
      </c>
      <c r="I418" s="19" t="s">
        <v>460</v>
      </c>
      <c r="J418" s="18"/>
      <c r="K418" s="18"/>
    </row>
    <row r="419" spans="1:11" ht="33" x14ac:dyDescent="0.3">
      <c r="A419" s="19" t="s">
        <v>4931</v>
      </c>
      <c r="B419" s="20">
        <v>264660</v>
      </c>
      <c r="C419" s="19" t="s">
        <v>563</v>
      </c>
      <c r="D419" s="19" t="s">
        <v>4932</v>
      </c>
      <c r="E419" s="21">
        <v>43125</v>
      </c>
      <c r="F419" s="22" t="s">
        <v>120</v>
      </c>
      <c r="G419" s="19" t="s">
        <v>4933</v>
      </c>
      <c r="H419" s="19" t="s">
        <v>4934</v>
      </c>
      <c r="I419" s="19" t="s">
        <v>160</v>
      </c>
      <c r="J419" s="18"/>
      <c r="K419" s="18"/>
    </row>
    <row r="420" spans="1:11" ht="33" x14ac:dyDescent="0.3">
      <c r="A420" s="19" t="s">
        <v>4935</v>
      </c>
      <c r="B420" s="20">
        <v>269620</v>
      </c>
      <c r="C420" s="19" t="s">
        <v>485</v>
      </c>
      <c r="D420" s="19" t="s">
        <v>4936</v>
      </c>
      <c r="E420" s="21">
        <v>43095</v>
      </c>
      <c r="F420" s="22" t="s">
        <v>120</v>
      </c>
      <c r="G420" s="19" t="s">
        <v>4937</v>
      </c>
      <c r="H420" s="19" t="s">
        <v>4938</v>
      </c>
      <c r="I420" s="19" t="s">
        <v>970</v>
      </c>
      <c r="J420" s="18"/>
      <c r="K420" s="18"/>
    </row>
    <row r="421" spans="1:11" x14ac:dyDescent="0.3">
      <c r="A421" s="19" t="s">
        <v>4939</v>
      </c>
      <c r="B421" s="20">
        <v>187870</v>
      </c>
      <c r="C421" s="19" t="s">
        <v>563</v>
      </c>
      <c r="D421" s="19" t="s">
        <v>4940</v>
      </c>
      <c r="E421" s="21">
        <v>43089</v>
      </c>
      <c r="F421" s="22" t="s">
        <v>120</v>
      </c>
      <c r="G421" s="19" t="s">
        <v>4941</v>
      </c>
      <c r="H421" s="19" t="s">
        <v>4942</v>
      </c>
      <c r="I421" s="19" t="s">
        <v>123</v>
      </c>
      <c r="J421" s="18"/>
      <c r="K421" s="18"/>
    </row>
    <row r="422" spans="1:11" x14ac:dyDescent="0.3">
      <c r="A422" s="19" t="s">
        <v>4943</v>
      </c>
      <c r="B422" s="20">
        <v>281740</v>
      </c>
      <c r="C422" s="19" t="s">
        <v>452</v>
      </c>
      <c r="D422" s="19" t="s">
        <v>4944</v>
      </c>
      <c r="E422" s="21">
        <v>43081</v>
      </c>
      <c r="F422" s="22" t="s">
        <v>120</v>
      </c>
      <c r="G422" s="19" t="s">
        <v>4945</v>
      </c>
      <c r="H422" s="19" t="s">
        <v>4946</v>
      </c>
      <c r="I422" s="19" t="s">
        <v>801</v>
      </c>
      <c r="J422" s="18"/>
      <c r="K422" s="18"/>
    </row>
    <row r="423" spans="1:11" x14ac:dyDescent="0.3">
      <c r="A423" s="19" t="s">
        <v>4947</v>
      </c>
      <c r="B423" s="20">
        <v>260930</v>
      </c>
      <c r="C423" s="19" t="s">
        <v>452</v>
      </c>
      <c r="D423" s="19" t="s">
        <v>4948</v>
      </c>
      <c r="E423" s="21">
        <v>43076</v>
      </c>
      <c r="F423" s="22" t="s">
        <v>120</v>
      </c>
      <c r="G423" s="19" t="s">
        <v>4949</v>
      </c>
      <c r="H423" s="19" t="s">
        <v>4950</v>
      </c>
      <c r="I423" s="19" t="s">
        <v>130</v>
      </c>
      <c r="J423" s="18"/>
      <c r="K423" s="18"/>
    </row>
    <row r="424" spans="1:11" x14ac:dyDescent="0.3">
      <c r="A424" s="19" t="s">
        <v>4951</v>
      </c>
      <c r="B424" s="20">
        <v>241770</v>
      </c>
      <c r="C424" s="19" t="s">
        <v>452</v>
      </c>
      <c r="D424" s="19" t="s">
        <v>4952</v>
      </c>
      <c r="E424" s="21">
        <v>43075</v>
      </c>
      <c r="F424" s="22" t="s">
        <v>120</v>
      </c>
      <c r="G424" s="19" t="s">
        <v>4953</v>
      </c>
      <c r="H424" s="19" t="s">
        <v>4954</v>
      </c>
      <c r="I424" s="19" t="s">
        <v>160</v>
      </c>
      <c r="J424" s="18"/>
      <c r="K424" s="18"/>
    </row>
    <row r="425" spans="1:11" ht="33" x14ac:dyDescent="0.3">
      <c r="A425" s="19" t="s">
        <v>4955</v>
      </c>
      <c r="B425" s="20">
        <v>234300</v>
      </c>
      <c r="C425" s="19" t="s">
        <v>393</v>
      </c>
      <c r="D425" s="19" t="s">
        <v>4956</v>
      </c>
      <c r="E425" s="21">
        <v>43074</v>
      </c>
      <c r="F425" s="22" t="s">
        <v>120</v>
      </c>
      <c r="G425" s="19" t="s">
        <v>4957</v>
      </c>
      <c r="H425" s="19" t="s">
        <v>4958</v>
      </c>
      <c r="I425" s="19" t="s">
        <v>160</v>
      </c>
      <c r="J425" s="18"/>
      <c r="K425" s="18"/>
    </row>
    <row r="426" spans="1:11" x14ac:dyDescent="0.3">
      <c r="A426" s="19" t="s">
        <v>4959</v>
      </c>
      <c r="B426" s="20">
        <v>66360</v>
      </c>
      <c r="C426" s="19" t="s">
        <v>1515</v>
      </c>
      <c r="D426" s="19" t="s">
        <v>4960</v>
      </c>
      <c r="E426" s="21">
        <v>43073</v>
      </c>
      <c r="F426" s="22" t="s">
        <v>120</v>
      </c>
      <c r="G426" s="19" t="s">
        <v>4961</v>
      </c>
      <c r="H426" s="19" t="s">
        <v>4962</v>
      </c>
      <c r="I426" s="19" t="s">
        <v>212</v>
      </c>
      <c r="J426" s="18"/>
      <c r="K426" s="18"/>
    </row>
    <row r="427" spans="1:11" x14ac:dyDescent="0.3">
      <c r="A427" s="19" t="s">
        <v>4963</v>
      </c>
      <c r="B427" s="20">
        <v>7680</v>
      </c>
      <c r="C427" s="19" t="s">
        <v>447</v>
      </c>
      <c r="D427" s="19" t="s">
        <v>4964</v>
      </c>
      <c r="E427" s="21">
        <v>43070</v>
      </c>
      <c r="F427" s="22" t="s">
        <v>120</v>
      </c>
      <c r="G427" s="19" t="s">
        <v>4965</v>
      </c>
      <c r="H427" s="19" t="s">
        <v>4966</v>
      </c>
      <c r="I427" s="19" t="s">
        <v>212</v>
      </c>
      <c r="J427" s="18"/>
      <c r="K427" s="18"/>
    </row>
    <row r="428" spans="1:11" ht="33" x14ac:dyDescent="0.3">
      <c r="A428" s="19" t="s">
        <v>4967</v>
      </c>
      <c r="B428" s="20">
        <v>138580</v>
      </c>
      <c r="C428" s="19" t="s">
        <v>203</v>
      </c>
      <c r="D428" s="19" t="s">
        <v>4968</v>
      </c>
      <c r="E428" s="21">
        <v>43069</v>
      </c>
      <c r="F428" s="22" t="s">
        <v>120</v>
      </c>
      <c r="G428" s="19" t="s">
        <v>4969</v>
      </c>
      <c r="H428" s="19" t="s">
        <v>4970</v>
      </c>
      <c r="I428" s="19" t="s">
        <v>130</v>
      </c>
      <c r="J428" s="18"/>
      <c r="K428" s="18"/>
    </row>
    <row r="429" spans="1:11" ht="33" x14ac:dyDescent="0.3">
      <c r="A429" s="19" t="s">
        <v>4971</v>
      </c>
      <c r="B429" s="20">
        <v>253450</v>
      </c>
      <c r="C429" s="19" t="s">
        <v>362</v>
      </c>
      <c r="D429" s="19" t="s">
        <v>4972</v>
      </c>
      <c r="E429" s="21">
        <v>43063</v>
      </c>
      <c r="F429" s="22" t="s">
        <v>120</v>
      </c>
      <c r="G429" s="19" t="s">
        <v>4973</v>
      </c>
      <c r="H429" s="19" t="s">
        <v>4974</v>
      </c>
      <c r="I429" s="19" t="s">
        <v>130</v>
      </c>
      <c r="J429" s="18"/>
      <c r="K429" s="18"/>
    </row>
    <row r="430" spans="1:11" ht="33" x14ac:dyDescent="0.3">
      <c r="A430" s="19" t="s">
        <v>4975</v>
      </c>
      <c r="B430" s="20">
        <v>148140</v>
      </c>
      <c r="C430" s="19" t="s">
        <v>538</v>
      </c>
      <c r="D430" s="19" t="s">
        <v>4976</v>
      </c>
      <c r="E430" s="21">
        <v>43048</v>
      </c>
      <c r="F430" s="22" t="s">
        <v>120</v>
      </c>
      <c r="G430" s="19" t="s">
        <v>4977</v>
      </c>
      <c r="H430" s="19" t="s">
        <v>4978</v>
      </c>
      <c r="I430" s="19" t="s">
        <v>160</v>
      </c>
      <c r="J430" s="18"/>
      <c r="K430" s="18"/>
    </row>
    <row r="431" spans="1:11" ht="33" x14ac:dyDescent="0.3">
      <c r="A431" s="19" t="s">
        <v>4979</v>
      </c>
      <c r="B431" s="20">
        <v>950160</v>
      </c>
      <c r="C431" s="19" t="s">
        <v>242</v>
      </c>
      <c r="D431" s="19" t="s">
        <v>4980</v>
      </c>
      <c r="E431" s="21">
        <v>43045</v>
      </c>
      <c r="F431" s="22" t="s">
        <v>120</v>
      </c>
      <c r="G431" s="19" t="s">
        <v>4981</v>
      </c>
      <c r="H431" s="19" t="s">
        <v>4982</v>
      </c>
      <c r="I431" s="19" t="s">
        <v>3892</v>
      </c>
      <c r="J431" s="18"/>
      <c r="K431" s="18"/>
    </row>
    <row r="432" spans="1:11" x14ac:dyDescent="0.3">
      <c r="A432" s="19" t="s">
        <v>4983</v>
      </c>
      <c r="B432" s="20">
        <v>265560</v>
      </c>
      <c r="C432" s="19" t="s">
        <v>247</v>
      </c>
      <c r="D432" s="19" t="s">
        <v>4984</v>
      </c>
      <c r="E432" s="21">
        <v>43034</v>
      </c>
      <c r="F432" s="22" t="s">
        <v>120</v>
      </c>
      <c r="G432" s="19" t="s">
        <v>4985</v>
      </c>
      <c r="H432" s="19" t="s">
        <v>4986</v>
      </c>
      <c r="I432" s="19" t="s">
        <v>123</v>
      </c>
      <c r="J432" s="18"/>
      <c r="K432" s="18"/>
    </row>
    <row r="433" spans="1:11" x14ac:dyDescent="0.3">
      <c r="A433" s="19" t="s">
        <v>4987</v>
      </c>
      <c r="B433" s="20">
        <v>234100</v>
      </c>
      <c r="C433" s="19" t="s">
        <v>247</v>
      </c>
      <c r="D433" s="19" t="s">
        <v>4988</v>
      </c>
      <c r="E433" s="21">
        <v>43028</v>
      </c>
      <c r="F433" s="22" t="s">
        <v>120</v>
      </c>
      <c r="G433" s="19" t="s">
        <v>4989</v>
      </c>
      <c r="H433" s="19" t="s">
        <v>4990</v>
      </c>
      <c r="I433" s="19" t="s">
        <v>160</v>
      </c>
      <c r="J433" s="18"/>
      <c r="K433" s="18"/>
    </row>
    <row r="434" spans="1:11" ht="33" x14ac:dyDescent="0.3">
      <c r="A434" s="19" t="s">
        <v>4991</v>
      </c>
      <c r="B434" s="20">
        <v>263810</v>
      </c>
      <c r="C434" s="19" t="s">
        <v>260</v>
      </c>
      <c r="D434" s="19" t="s">
        <v>4992</v>
      </c>
      <c r="E434" s="21">
        <v>43024</v>
      </c>
      <c r="F434" s="22" t="s">
        <v>120</v>
      </c>
      <c r="G434" s="19" t="s">
        <v>4993</v>
      </c>
      <c r="H434" s="19" t="s">
        <v>4994</v>
      </c>
      <c r="I434" s="19" t="s">
        <v>251</v>
      </c>
      <c r="J434" s="18"/>
      <c r="K434" s="18"/>
    </row>
    <row r="435" spans="1:11" x14ac:dyDescent="0.3">
      <c r="A435" s="19" t="s">
        <v>4995</v>
      </c>
      <c r="B435" s="20">
        <v>255440</v>
      </c>
      <c r="C435" s="19" t="s">
        <v>563</v>
      </c>
      <c r="D435" s="19" t="s">
        <v>4996</v>
      </c>
      <c r="E435" s="21">
        <v>43007</v>
      </c>
      <c r="F435" s="22" t="s">
        <v>120</v>
      </c>
      <c r="G435" s="19" t="s">
        <v>4997</v>
      </c>
      <c r="H435" s="19" t="s">
        <v>4998</v>
      </c>
      <c r="I435" s="19" t="s">
        <v>160</v>
      </c>
      <c r="J435" s="18"/>
      <c r="K435" s="18"/>
    </row>
    <row r="436" spans="1:11" x14ac:dyDescent="0.3">
      <c r="A436" s="19" t="s">
        <v>4999</v>
      </c>
      <c r="B436" s="20">
        <v>277410</v>
      </c>
      <c r="C436" s="19" t="s">
        <v>502</v>
      </c>
      <c r="D436" s="19" t="s">
        <v>5000</v>
      </c>
      <c r="E436" s="21">
        <v>43007</v>
      </c>
      <c r="F436" s="22" t="s">
        <v>120</v>
      </c>
      <c r="G436" s="19" t="s">
        <v>5001</v>
      </c>
      <c r="H436" s="19" t="s">
        <v>5002</v>
      </c>
      <c r="I436" s="19" t="s">
        <v>251</v>
      </c>
      <c r="J436" s="18"/>
      <c r="K436" s="18"/>
    </row>
    <row r="437" spans="1:11" x14ac:dyDescent="0.3">
      <c r="A437" s="19" t="s">
        <v>5003</v>
      </c>
      <c r="B437" s="20">
        <v>263920</v>
      </c>
      <c r="C437" s="19" t="s">
        <v>2223</v>
      </c>
      <c r="D437" s="19" t="s">
        <v>5004</v>
      </c>
      <c r="E437" s="21">
        <v>43006</v>
      </c>
      <c r="F437" s="22" t="s">
        <v>120</v>
      </c>
      <c r="G437" s="19" t="s">
        <v>5005</v>
      </c>
      <c r="H437" s="19" t="s">
        <v>5006</v>
      </c>
      <c r="I437" s="19" t="s">
        <v>460</v>
      </c>
      <c r="J437" s="18"/>
      <c r="K437" s="18"/>
    </row>
    <row r="438" spans="1:11" ht="33" x14ac:dyDescent="0.3">
      <c r="A438" s="19" t="s">
        <v>5007</v>
      </c>
      <c r="B438" s="20">
        <v>243840</v>
      </c>
      <c r="C438" s="19" t="s">
        <v>137</v>
      </c>
      <c r="D438" s="19" t="s">
        <v>5008</v>
      </c>
      <c r="E438" s="21">
        <v>43005</v>
      </c>
      <c r="F438" s="22" t="s">
        <v>120</v>
      </c>
      <c r="G438" s="19" t="s">
        <v>5009</v>
      </c>
      <c r="H438" s="19" t="s">
        <v>5010</v>
      </c>
      <c r="I438" s="19" t="s">
        <v>160</v>
      </c>
      <c r="J438" s="18"/>
      <c r="K438" s="18"/>
    </row>
    <row r="439" spans="1:11" x14ac:dyDescent="0.3">
      <c r="A439" s="19" t="s">
        <v>5011</v>
      </c>
      <c r="B439" s="20">
        <v>179900</v>
      </c>
      <c r="C439" s="19" t="s">
        <v>260</v>
      </c>
      <c r="D439" s="19" t="s">
        <v>5012</v>
      </c>
      <c r="E439" s="21">
        <v>43005</v>
      </c>
      <c r="F439" s="22" t="s">
        <v>120</v>
      </c>
      <c r="G439" s="19" t="s">
        <v>5013</v>
      </c>
      <c r="H439" s="19" t="s">
        <v>5014</v>
      </c>
      <c r="I439" s="19" t="s">
        <v>123</v>
      </c>
      <c r="J439" s="18"/>
      <c r="K439" s="18"/>
    </row>
    <row r="440" spans="1:11" x14ac:dyDescent="0.3">
      <c r="A440" s="19" t="s">
        <v>5015</v>
      </c>
      <c r="B440" s="20">
        <v>171090</v>
      </c>
      <c r="C440" s="19" t="s">
        <v>563</v>
      </c>
      <c r="D440" s="19" t="s">
        <v>5016</v>
      </c>
      <c r="E440" s="21">
        <v>42998</v>
      </c>
      <c r="F440" s="22" t="s">
        <v>120</v>
      </c>
      <c r="G440" s="19" t="s">
        <v>5017</v>
      </c>
      <c r="H440" s="19" t="s">
        <v>5018</v>
      </c>
      <c r="I440" s="19" t="s">
        <v>160</v>
      </c>
      <c r="J440" s="18"/>
      <c r="K440" s="18"/>
    </row>
    <row r="441" spans="1:11" x14ac:dyDescent="0.3">
      <c r="A441" s="19" t="s">
        <v>5019</v>
      </c>
      <c r="B441" s="20">
        <v>259630</v>
      </c>
      <c r="C441" s="19" t="s">
        <v>563</v>
      </c>
      <c r="D441" s="19" t="s">
        <v>5020</v>
      </c>
      <c r="E441" s="21">
        <v>42998</v>
      </c>
      <c r="F441" s="22" t="s">
        <v>120</v>
      </c>
      <c r="G441" s="19" t="s">
        <v>5021</v>
      </c>
      <c r="H441" s="19" t="s">
        <v>5022</v>
      </c>
      <c r="I441" s="19" t="s">
        <v>212</v>
      </c>
      <c r="J441" s="18"/>
      <c r="K441" s="18"/>
    </row>
    <row r="442" spans="1:11" ht="33" x14ac:dyDescent="0.3">
      <c r="A442" s="19" t="s">
        <v>5023</v>
      </c>
      <c r="B442" s="20">
        <v>174900</v>
      </c>
      <c r="C442" s="19" t="s">
        <v>4024</v>
      </c>
      <c r="D442" s="19" t="s">
        <v>5024</v>
      </c>
      <c r="E442" s="21">
        <v>42996</v>
      </c>
      <c r="F442" s="22" t="s">
        <v>120</v>
      </c>
      <c r="G442" s="19" t="s">
        <v>5025</v>
      </c>
      <c r="H442" s="19" t="s">
        <v>5026</v>
      </c>
      <c r="I442" s="19" t="s">
        <v>130</v>
      </c>
      <c r="J442" s="18"/>
      <c r="K442" s="18"/>
    </row>
    <row r="443" spans="1:11" x14ac:dyDescent="0.3">
      <c r="A443" s="19" t="s">
        <v>5027</v>
      </c>
      <c r="B443" s="20">
        <v>263540</v>
      </c>
      <c r="C443" s="19" t="s">
        <v>866</v>
      </c>
      <c r="D443" s="19" t="s">
        <v>5028</v>
      </c>
      <c r="E443" s="21">
        <v>42993</v>
      </c>
      <c r="F443" s="22" t="s">
        <v>120</v>
      </c>
      <c r="G443" s="19" t="s">
        <v>5029</v>
      </c>
      <c r="H443" s="19" t="s">
        <v>5030</v>
      </c>
      <c r="I443" s="19" t="s">
        <v>251</v>
      </c>
      <c r="J443" s="18"/>
      <c r="K443" s="18"/>
    </row>
    <row r="444" spans="1:11" x14ac:dyDescent="0.3">
      <c r="A444" s="19" t="s">
        <v>5031</v>
      </c>
      <c r="B444" s="20">
        <v>263750</v>
      </c>
      <c r="C444" s="19" t="s">
        <v>203</v>
      </c>
      <c r="D444" s="19" t="s">
        <v>5032</v>
      </c>
      <c r="E444" s="21">
        <v>42992</v>
      </c>
      <c r="F444" s="22" t="s">
        <v>120</v>
      </c>
      <c r="G444" s="19" t="s">
        <v>5033</v>
      </c>
      <c r="H444" s="19" t="s">
        <v>5034</v>
      </c>
      <c r="I444" s="19" t="s">
        <v>160</v>
      </c>
      <c r="J444" s="18"/>
      <c r="K444" s="18"/>
    </row>
    <row r="445" spans="1:11" x14ac:dyDescent="0.3">
      <c r="A445" s="19" t="s">
        <v>5035</v>
      </c>
      <c r="B445" s="20">
        <v>256940</v>
      </c>
      <c r="C445" s="19" t="s">
        <v>563</v>
      </c>
      <c r="D445" s="19" t="s">
        <v>5036</v>
      </c>
      <c r="E445" s="21">
        <v>42984</v>
      </c>
      <c r="F445" s="22" t="s">
        <v>120</v>
      </c>
      <c r="G445" s="19" t="s">
        <v>5037</v>
      </c>
      <c r="H445" s="19" t="s">
        <v>5038</v>
      </c>
      <c r="I445" s="19" t="s">
        <v>160</v>
      </c>
      <c r="J445" s="18"/>
      <c r="K445" s="18"/>
    </row>
    <row r="446" spans="1:11" x14ac:dyDescent="0.3">
      <c r="A446" s="19" t="s">
        <v>5039</v>
      </c>
      <c r="B446" s="20">
        <v>263600</v>
      </c>
      <c r="C446" s="19" t="s">
        <v>260</v>
      </c>
      <c r="D446" s="19" t="s">
        <v>5040</v>
      </c>
      <c r="E446" s="21">
        <v>42975</v>
      </c>
      <c r="F446" s="22" t="s">
        <v>120</v>
      </c>
      <c r="G446" s="19" t="s">
        <v>4253</v>
      </c>
      <c r="H446" s="19" t="s">
        <v>5041</v>
      </c>
      <c r="I446" s="19" t="s">
        <v>191</v>
      </c>
      <c r="J446" s="18"/>
      <c r="K446" s="18"/>
    </row>
    <row r="447" spans="1:11" ht="33" x14ac:dyDescent="0.3">
      <c r="A447" s="19" t="s">
        <v>5042</v>
      </c>
      <c r="B447" s="20">
        <v>270520</v>
      </c>
      <c r="C447" s="19" t="s">
        <v>904</v>
      </c>
      <c r="D447" s="19" t="s">
        <v>5043</v>
      </c>
      <c r="E447" s="21">
        <v>42969</v>
      </c>
      <c r="F447" s="22" t="s">
        <v>120</v>
      </c>
      <c r="G447" s="19" t="s">
        <v>5044</v>
      </c>
      <c r="H447" s="19" t="s">
        <v>5045</v>
      </c>
      <c r="I447" s="19" t="s">
        <v>160</v>
      </c>
      <c r="J447" s="18"/>
      <c r="K447" s="18"/>
    </row>
    <row r="448" spans="1:11" ht="33" x14ac:dyDescent="0.3">
      <c r="A448" s="19" t="s">
        <v>5046</v>
      </c>
      <c r="B448" s="20">
        <v>258610</v>
      </c>
      <c r="C448" s="19" t="s">
        <v>714</v>
      </c>
      <c r="D448" s="19" t="s">
        <v>5047</v>
      </c>
      <c r="E448" s="21">
        <v>42969</v>
      </c>
      <c r="F448" s="22" t="s">
        <v>120</v>
      </c>
      <c r="G448" s="19" t="s">
        <v>5048</v>
      </c>
      <c r="H448" s="19" t="s">
        <v>5049</v>
      </c>
      <c r="I448" s="19" t="s">
        <v>391</v>
      </c>
      <c r="J448" s="18"/>
      <c r="K448" s="18"/>
    </row>
    <row r="449" spans="1:11" ht="33" x14ac:dyDescent="0.3">
      <c r="A449" s="19" t="s">
        <v>5050</v>
      </c>
      <c r="B449" s="20">
        <v>140670</v>
      </c>
      <c r="C449" s="19" t="s">
        <v>260</v>
      </c>
      <c r="D449" s="19" t="s">
        <v>5051</v>
      </c>
      <c r="E449" s="21">
        <v>42958</v>
      </c>
      <c r="F449" s="22" t="s">
        <v>120</v>
      </c>
      <c r="G449" s="19" t="s">
        <v>5052</v>
      </c>
      <c r="H449" s="19" t="s">
        <v>5053</v>
      </c>
      <c r="I449" s="19" t="s">
        <v>160</v>
      </c>
      <c r="J449" s="18"/>
      <c r="K449" s="18"/>
    </row>
    <row r="450" spans="1:11" x14ac:dyDescent="0.3">
      <c r="A450" s="19" t="s">
        <v>5054</v>
      </c>
      <c r="B450" s="20">
        <v>900310</v>
      </c>
      <c r="C450" s="19" t="s">
        <v>148</v>
      </c>
      <c r="D450" s="19" t="s">
        <v>5055</v>
      </c>
      <c r="E450" s="21">
        <v>42957</v>
      </c>
      <c r="F450" s="22" t="s">
        <v>120</v>
      </c>
      <c r="G450" s="19" t="s">
        <v>5056</v>
      </c>
      <c r="H450" s="19" t="s">
        <v>5057</v>
      </c>
      <c r="I450" s="19" t="s">
        <v>4141</v>
      </c>
      <c r="J450" s="18"/>
      <c r="K450" s="18"/>
    </row>
    <row r="451" spans="1:11" x14ac:dyDescent="0.3">
      <c r="A451" s="19" t="s">
        <v>5058</v>
      </c>
      <c r="B451" s="20">
        <v>273060</v>
      </c>
      <c r="C451" s="19" t="s">
        <v>675</v>
      </c>
      <c r="D451" s="19" t="s">
        <v>5059</v>
      </c>
      <c r="E451" s="21">
        <v>42954</v>
      </c>
      <c r="F451" s="22" t="s">
        <v>120</v>
      </c>
      <c r="G451" s="19" t="s">
        <v>600</v>
      </c>
      <c r="H451" s="19" t="s">
        <v>5060</v>
      </c>
      <c r="I451" s="19" t="s">
        <v>130</v>
      </c>
      <c r="J451" s="18"/>
      <c r="K451" s="18"/>
    </row>
    <row r="452" spans="1:11" x14ac:dyDescent="0.3">
      <c r="A452" s="19" t="s">
        <v>5061</v>
      </c>
      <c r="B452" s="20">
        <v>118990</v>
      </c>
      <c r="C452" s="19" t="s">
        <v>247</v>
      </c>
      <c r="D452" s="19" t="s">
        <v>5062</v>
      </c>
      <c r="E452" s="21">
        <v>42951</v>
      </c>
      <c r="F452" s="22" t="s">
        <v>120</v>
      </c>
      <c r="G452" s="19" t="s">
        <v>5063</v>
      </c>
      <c r="H452" s="19" t="s">
        <v>5064</v>
      </c>
      <c r="I452" s="19" t="s">
        <v>160</v>
      </c>
      <c r="J452" s="18"/>
      <c r="K452" s="18"/>
    </row>
    <row r="453" spans="1:11" x14ac:dyDescent="0.3">
      <c r="A453" s="19" t="s">
        <v>5065</v>
      </c>
      <c r="B453" s="20">
        <v>263800</v>
      </c>
      <c r="C453" s="19" t="s">
        <v>1051</v>
      </c>
      <c r="D453" s="19" t="s">
        <v>5066</v>
      </c>
      <c r="E453" s="21">
        <v>42950</v>
      </c>
      <c r="F453" s="22" t="s">
        <v>120</v>
      </c>
      <c r="G453" s="19" t="s">
        <v>5067</v>
      </c>
      <c r="H453" s="19" t="s">
        <v>5068</v>
      </c>
      <c r="I453" s="19" t="s">
        <v>130</v>
      </c>
      <c r="J453" s="18"/>
      <c r="K453" s="18"/>
    </row>
    <row r="454" spans="1:11" ht="49.5" x14ac:dyDescent="0.3">
      <c r="A454" s="19" t="s">
        <v>5069</v>
      </c>
      <c r="B454" s="20">
        <v>263860</v>
      </c>
      <c r="C454" s="19" t="s">
        <v>203</v>
      </c>
      <c r="D454" s="19" t="s">
        <v>5070</v>
      </c>
      <c r="E454" s="21">
        <v>42949</v>
      </c>
      <c r="F454" s="22" t="s">
        <v>120</v>
      </c>
      <c r="G454" s="19" t="s">
        <v>5071</v>
      </c>
      <c r="H454" s="19" t="s">
        <v>5072</v>
      </c>
      <c r="I454" s="19" t="s">
        <v>160</v>
      </c>
      <c r="J454" s="18"/>
      <c r="K454" s="18"/>
    </row>
    <row r="455" spans="1:11" x14ac:dyDescent="0.3">
      <c r="A455" s="19" t="s">
        <v>5073</v>
      </c>
      <c r="B455" s="20">
        <v>263720</v>
      </c>
      <c r="C455" s="19" t="s">
        <v>1150</v>
      </c>
      <c r="D455" s="19" t="s">
        <v>5074</v>
      </c>
      <c r="E455" s="21">
        <v>42948</v>
      </c>
      <c r="F455" s="22" t="s">
        <v>120</v>
      </c>
      <c r="G455" s="19" t="s">
        <v>5075</v>
      </c>
      <c r="H455" s="19" t="s">
        <v>5076</v>
      </c>
      <c r="I455" s="19" t="s">
        <v>130</v>
      </c>
      <c r="J455" s="18"/>
      <c r="K455" s="18"/>
    </row>
    <row r="456" spans="1:11" ht="33" x14ac:dyDescent="0.3">
      <c r="A456" s="19" t="s">
        <v>5077</v>
      </c>
      <c r="B456" s="20">
        <v>91990</v>
      </c>
      <c r="C456" s="19" t="s">
        <v>709</v>
      </c>
      <c r="D456" s="19" t="s">
        <v>5078</v>
      </c>
      <c r="E456" s="21">
        <v>42944</v>
      </c>
      <c r="F456" s="22" t="s">
        <v>120</v>
      </c>
      <c r="G456" s="19" t="s">
        <v>5079</v>
      </c>
      <c r="H456" s="19" t="s">
        <v>5080</v>
      </c>
      <c r="I456" s="19" t="s">
        <v>460</v>
      </c>
      <c r="J456" s="18"/>
      <c r="K456" s="18"/>
    </row>
    <row r="457" spans="1:11" ht="33" x14ac:dyDescent="0.3">
      <c r="A457" s="19" t="s">
        <v>5081</v>
      </c>
      <c r="B457" s="20">
        <v>181340</v>
      </c>
      <c r="C457" s="19" t="s">
        <v>485</v>
      </c>
      <c r="D457" s="19" t="s">
        <v>5082</v>
      </c>
      <c r="E457" s="21">
        <v>42942</v>
      </c>
      <c r="F457" s="22" t="s">
        <v>120</v>
      </c>
      <c r="G457" s="19" t="s">
        <v>5083</v>
      </c>
      <c r="H457" s="19" t="s">
        <v>5084</v>
      </c>
      <c r="I457" s="19" t="s">
        <v>160</v>
      </c>
      <c r="J457" s="18"/>
      <c r="K457" s="18"/>
    </row>
    <row r="458" spans="1:11" ht="33" x14ac:dyDescent="0.3">
      <c r="A458" s="19" t="s">
        <v>5085</v>
      </c>
      <c r="B458" s="20">
        <v>238490</v>
      </c>
      <c r="C458" s="19" t="s">
        <v>563</v>
      </c>
      <c r="D458" s="19" t="s">
        <v>5086</v>
      </c>
      <c r="E458" s="21">
        <v>42936</v>
      </c>
      <c r="F458" s="22" t="s">
        <v>120</v>
      </c>
      <c r="G458" s="19" t="s">
        <v>5087</v>
      </c>
      <c r="H458" s="19" t="s">
        <v>5088</v>
      </c>
      <c r="I458" s="19" t="s">
        <v>460</v>
      </c>
      <c r="J458" s="18"/>
      <c r="K458" s="18"/>
    </row>
    <row r="459" spans="1:11" ht="33" x14ac:dyDescent="0.3">
      <c r="A459" s="19" t="s">
        <v>5089</v>
      </c>
      <c r="B459" s="20">
        <v>251630</v>
      </c>
      <c r="C459" s="19" t="s">
        <v>563</v>
      </c>
      <c r="D459" s="19" t="s">
        <v>5090</v>
      </c>
      <c r="E459" s="21">
        <v>42929</v>
      </c>
      <c r="F459" s="22" t="s">
        <v>120</v>
      </c>
      <c r="G459" s="19" t="s">
        <v>5091</v>
      </c>
      <c r="H459" s="19" t="s">
        <v>5092</v>
      </c>
      <c r="I459" s="19" t="s">
        <v>160</v>
      </c>
      <c r="J459" s="18"/>
      <c r="K459" s="18"/>
    </row>
    <row r="460" spans="1:11" x14ac:dyDescent="0.3">
      <c r="A460" s="19" t="s">
        <v>5093</v>
      </c>
      <c r="B460" s="20">
        <v>227610</v>
      </c>
      <c r="C460" s="19" t="s">
        <v>452</v>
      </c>
      <c r="D460" s="19" t="s">
        <v>5094</v>
      </c>
      <c r="E460" s="21">
        <v>42928</v>
      </c>
      <c r="F460" s="22" t="s">
        <v>120</v>
      </c>
      <c r="G460" s="19" t="s">
        <v>5095</v>
      </c>
      <c r="H460" s="19" t="s">
        <v>5096</v>
      </c>
      <c r="I460" s="19" t="s">
        <v>130</v>
      </c>
      <c r="J460" s="18"/>
      <c r="K460" s="18"/>
    </row>
    <row r="461" spans="1:11" ht="33" x14ac:dyDescent="0.3">
      <c r="A461" s="19" t="s">
        <v>5097</v>
      </c>
      <c r="B461" s="20">
        <v>272290</v>
      </c>
      <c r="C461" s="19" t="s">
        <v>260</v>
      </c>
      <c r="D461" s="19" t="s">
        <v>5098</v>
      </c>
      <c r="E461" s="21">
        <v>42926</v>
      </c>
      <c r="F461" s="22" t="s">
        <v>120</v>
      </c>
      <c r="G461" s="19" t="s">
        <v>5099</v>
      </c>
      <c r="H461" s="19" t="s">
        <v>5100</v>
      </c>
      <c r="I461" s="19" t="s">
        <v>123</v>
      </c>
      <c r="J461" s="18"/>
      <c r="K461" s="18"/>
    </row>
    <row r="462" spans="1:11" x14ac:dyDescent="0.3">
      <c r="A462" s="19" t="s">
        <v>5101</v>
      </c>
      <c r="B462" s="20">
        <v>3380</v>
      </c>
      <c r="C462" s="19" t="s">
        <v>148</v>
      </c>
      <c r="D462" s="19" t="s">
        <v>291</v>
      </c>
      <c r="E462" s="21">
        <v>42916</v>
      </c>
      <c r="F462" s="22" t="s">
        <v>120</v>
      </c>
      <c r="G462" s="19" t="s">
        <v>5102</v>
      </c>
      <c r="H462" s="19" t="s">
        <v>5103</v>
      </c>
      <c r="I462" s="19" t="s">
        <v>181</v>
      </c>
      <c r="J462" s="18"/>
      <c r="K462" s="18"/>
    </row>
    <row r="463" spans="1:11" x14ac:dyDescent="0.3">
      <c r="A463" s="19" t="s">
        <v>5104</v>
      </c>
      <c r="B463" s="20">
        <v>261200</v>
      </c>
      <c r="C463" s="19" t="s">
        <v>198</v>
      </c>
      <c r="D463" s="19" t="s">
        <v>5105</v>
      </c>
      <c r="E463" s="21">
        <v>42912</v>
      </c>
      <c r="F463" s="22" t="s">
        <v>120</v>
      </c>
      <c r="G463" s="19" t="s">
        <v>5106</v>
      </c>
      <c r="H463" s="19" t="s">
        <v>5107</v>
      </c>
      <c r="I463" s="19" t="s">
        <v>890</v>
      </c>
      <c r="J463" s="18"/>
      <c r="K463" s="18"/>
    </row>
    <row r="464" spans="1:11" x14ac:dyDescent="0.3">
      <c r="A464" s="19" t="s">
        <v>5108</v>
      </c>
      <c r="B464" s="20">
        <v>267320</v>
      </c>
      <c r="C464" s="19" t="s">
        <v>563</v>
      </c>
      <c r="D464" s="19" t="s">
        <v>5109</v>
      </c>
      <c r="E464" s="21">
        <v>42908</v>
      </c>
      <c r="F464" s="22" t="s">
        <v>120</v>
      </c>
      <c r="G464" s="19" t="s">
        <v>5110</v>
      </c>
      <c r="H464" s="19" t="s">
        <v>5111</v>
      </c>
      <c r="I464" s="19" t="s">
        <v>160</v>
      </c>
      <c r="J464" s="18"/>
      <c r="K464" s="18"/>
    </row>
    <row r="465" spans="1:11" x14ac:dyDescent="0.3">
      <c r="A465" s="19" t="s">
        <v>5112</v>
      </c>
      <c r="B465" s="20">
        <v>250000</v>
      </c>
      <c r="C465" s="19" t="s">
        <v>281</v>
      </c>
      <c r="D465" s="19" t="s">
        <v>5113</v>
      </c>
      <c r="E465" s="21">
        <v>42894</v>
      </c>
      <c r="F465" s="22" t="s">
        <v>120</v>
      </c>
      <c r="G465" s="19" t="s">
        <v>5114</v>
      </c>
      <c r="H465" s="19" t="s">
        <v>5115</v>
      </c>
      <c r="I465" s="19" t="s">
        <v>130</v>
      </c>
      <c r="J465" s="18"/>
      <c r="K465" s="18"/>
    </row>
    <row r="466" spans="1:11" ht="33" x14ac:dyDescent="0.3">
      <c r="A466" s="19" t="s">
        <v>5116</v>
      </c>
      <c r="B466" s="20">
        <v>267980</v>
      </c>
      <c r="C466" s="19" t="s">
        <v>2783</v>
      </c>
      <c r="D466" s="19" t="s">
        <v>5117</v>
      </c>
      <c r="E466" s="21">
        <v>42891</v>
      </c>
      <c r="F466" s="22" t="s">
        <v>120</v>
      </c>
      <c r="G466" s="19" t="s">
        <v>5118</v>
      </c>
      <c r="H466" s="19" t="s">
        <v>5119</v>
      </c>
      <c r="I466" s="19" t="s">
        <v>130</v>
      </c>
      <c r="J466" s="18"/>
      <c r="K466" s="18"/>
    </row>
    <row r="467" spans="1:11" x14ac:dyDescent="0.3">
      <c r="A467" s="19" t="s">
        <v>5120</v>
      </c>
      <c r="B467" s="20">
        <v>225190</v>
      </c>
      <c r="C467" s="19" t="s">
        <v>5121</v>
      </c>
      <c r="D467" s="19" t="s">
        <v>5122</v>
      </c>
      <c r="E467" s="21">
        <v>42888</v>
      </c>
      <c r="F467" s="22" t="s">
        <v>120</v>
      </c>
      <c r="G467" s="19" t="s">
        <v>5123</v>
      </c>
      <c r="H467" s="19" t="s">
        <v>5124</v>
      </c>
      <c r="I467" s="19" t="s">
        <v>251</v>
      </c>
      <c r="J467" s="18"/>
      <c r="K467" s="18"/>
    </row>
    <row r="468" spans="1:11" x14ac:dyDescent="0.3">
      <c r="A468" s="19" t="s">
        <v>5125</v>
      </c>
      <c r="B468" s="20">
        <v>264850</v>
      </c>
      <c r="C468" s="19" t="s">
        <v>260</v>
      </c>
      <c r="D468" s="19" t="s">
        <v>5126</v>
      </c>
      <c r="E468" s="21">
        <v>42887</v>
      </c>
      <c r="F468" s="22" t="s">
        <v>120</v>
      </c>
      <c r="G468" s="19" t="s">
        <v>5127</v>
      </c>
      <c r="H468" s="19" t="s">
        <v>5128</v>
      </c>
      <c r="I468" s="19" t="s">
        <v>460</v>
      </c>
      <c r="J468" s="18"/>
      <c r="K468" s="18"/>
    </row>
    <row r="469" spans="1:11" ht="33" x14ac:dyDescent="0.3">
      <c r="A469" s="19" t="s">
        <v>5129</v>
      </c>
      <c r="B469" s="20">
        <v>161580</v>
      </c>
      <c r="C469" s="19" t="s">
        <v>563</v>
      </c>
      <c r="D469" s="19" t="s">
        <v>5130</v>
      </c>
      <c r="E469" s="21">
        <v>42887</v>
      </c>
      <c r="F469" s="22" t="s">
        <v>120</v>
      </c>
      <c r="G469" s="19" t="s">
        <v>5131</v>
      </c>
      <c r="H469" s="19" t="s">
        <v>5132</v>
      </c>
      <c r="I469" s="19" t="s">
        <v>160</v>
      </c>
      <c r="J469" s="18"/>
      <c r="K469" s="18"/>
    </row>
    <row r="470" spans="1:11" x14ac:dyDescent="0.3">
      <c r="A470" s="19" t="s">
        <v>5133</v>
      </c>
      <c r="B470" s="20">
        <v>256630</v>
      </c>
      <c r="C470" s="19" t="s">
        <v>1028</v>
      </c>
      <c r="D470" s="19" t="s">
        <v>5134</v>
      </c>
      <c r="E470" s="21">
        <v>42857</v>
      </c>
      <c r="F470" s="22" t="s">
        <v>120</v>
      </c>
      <c r="G470" s="19" t="s">
        <v>5135</v>
      </c>
      <c r="H470" s="19" t="s">
        <v>5136</v>
      </c>
      <c r="I470" s="19" t="s">
        <v>123</v>
      </c>
      <c r="J470" s="18"/>
      <c r="K470" s="18"/>
    </row>
    <row r="471" spans="1:11" x14ac:dyDescent="0.3">
      <c r="A471" s="19" t="s">
        <v>5137</v>
      </c>
      <c r="B471" s="20">
        <v>166090</v>
      </c>
      <c r="C471" s="19" t="s">
        <v>332</v>
      </c>
      <c r="D471" s="19" t="s">
        <v>5138</v>
      </c>
      <c r="E471" s="21">
        <v>42853</v>
      </c>
      <c r="F471" s="22" t="s">
        <v>120</v>
      </c>
      <c r="G471" s="19" t="s">
        <v>5139</v>
      </c>
      <c r="H471" s="19" t="s">
        <v>5140</v>
      </c>
      <c r="I471" s="19" t="s">
        <v>123</v>
      </c>
      <c r="J471" s="18"/>
      <c r="K471" s="18"/>
    </row>
    <row r="472" spans="1:11" x14ac:dyDescent="0.3">
      <c r="A472" s="19" t="s">
        <v>5141</v>
      </c>
      <c r="B472" s="20">
        <v>258790</v>
      </c>
      <c r="C472" s="19" t="s">
        <v>203</v>
      </c>
      <c r="D472" s="19" t="s">
        <v>5142</v>
      </c>
      <c r="E472" s="21">
        <v>42852</v>
      </c>
      <c r="F472" s="22" t="s">
        <v>120</v>
      </c>
      <c r="G472" s="19" t="s">
        <v>5143</v>
      </c>
      <c r="H472" s="19" t="s">
        <v>5144</v>
      </c>
      <c r="I472" s="19" t="s">
        <v>160</v>
      </c>
      <c r="J472" s="18"/>
      <c r="K472" s="18"/>
    </row>
    <row r="473" spans="1:11" ht="33" x14ac:dyDescent="0.3">
      <c r="A473" s="19" t="s">
        <v>5145</v>
      </c>
      <c r="B473" s="20">
        <v>251370</v>
      </c>
      <c r="C473" s="19" t="s">
        <v>441</v>
      </c>
      <c r="D473" s="19" t="s">
        <v>5146</v>
      </c>
      <c r="E473" s="21">
        <v>42852</v>
      </c>
      <c r="F473" s="22" t="s">
        <v>120</v>
      </c>
      <c r="G473" s="19" t="s">
        <v>5147</v>
      </c>
      <c r="H473" s="19" t="s">
        <v>5148</v>
      </c>
      <c r="I473" s="19" t="s">
        <v>460</v>
      </c>
      <c r="J473" s="18"/>
      <c r="K473" s="18"/>
    </row>
    <row r="474" spans="1:11" x14ac:dyDescent="0.3">
      <c r="A474" s="19" t="s">
        <v>5149</v>
      </c>
      <c r="B474" s="20">
        <v>265520</v>
      </c>
      <c r="C474" s="19" t="s">
        <v>563</v>
      </c>
      <c r="D474" s="19" t="s">
        <v>5150</v>
      </c>
      <c r="E474" s="21">
        <v>42832</v>
      </c>
      <c r="F474" s="22" t="s">
        <v>120</v>
      </c>
      <c r="G474" s="19" t="s">
        <v>746</v>
      </c>
      <c r="H474" s="19" t="s">
        <v>5151</v>
      </c>
      <c r="I474" s="19" t="s">
        <v>160</v>
      </c>
      <c r="J474" s="18"/>
      <c r="K474" s="18"/>
    </row>
    <row r="475" spans="1:11" x14ac:dyDescent="0.3">
      <c r="A475" s="19" t="s">
        <v>5152</v>
      </c>
      <c r="B475" s="20">
        <v>263770</v>
      </c>
      <c r="C475" s="19" t="s">
        <v>187</v>
      </c>
      <c r="D475" s="19" t="s">
        <v>5153</v>
      </c>
      <c r="E475" s="21">
        <v>42831</v>
      </c>
      <c r="F475" s="22" t="s">
        <v>120</v>
      </c>
      <c r="G475" s="19" t="s">
        <v>5154</v>
      </c>
      <c r="H475" s="19" t="s">
        <v>5155</v>
      </c>
      <c r="I475" s="19" t="s">
        <v>191</v>
      </c>
      <c r="J475" s="18"/>
      <c r="K475" s="18"/>
    </row>
    <row r="476" spans="1:11" ht="33" x14ac:dyDescent="0.3">
      <c r="A476" s="19" t="s">
        <v>5156</v>
      </c>
      <c r="B476" s="20">
        <v>63760</v>
      </c>
      <c r="C476" s="19" t="s">
        <v>485</v>
      </c>
      <c r="D476" s="19" t="s">
        <v>5157</v>
      </c>
      <c r="E476" s="21">
        <v>42831</v>
      </c>
      <c r="F476" s="22" t="s">
        <v>120</v>
      </c>
      <c r="G476" s="19" t="s">
        <v>5158</v>
      </c>
      <c r="H476" s="19" t="s">
        <v>5159</v>
      </c>
      <c r="I476" s="19" t="s">
        <v>160</v>
      </c>
      <c r="J476" s="18"/>
      <c r="K476" s="18"/>
    </row>
    <row r="477" spans="1:11" x14ac:dyDescent="0.3">
      <c r="A477" s="19" t="s">
        <v>5160</v>
      </c>
      <c r="B477" s="20">
        <v>264450</v>
      </c>
      <c r="C477" s="19" t="s">
        <v>1113</v>
      </c>
      <c r="D477" s="19" t="s">
        <v>5161</v>
      </c>
      <c r="E477" s="21">
        <v>42825</v>
      </c>
      <c r="F477" s="22" t="s">
        <v>120</v>
      </c>
      <c r="G477" s="19" t="s">
        <v>5162</v>
      </c>
      <c r="H477" s="19" t="s">
        <v>5163</v>
      </c>
      <c r="I477" s="19" t="s">
        <v>160</v>
      </c>
      <c r="J477" s="18"/>
      <c r="K477" s="18"/>
    </row>
    <row r="478" spans="1:11" ht="33" x14ac:dyDescent="0.3">
      <c r="A478" s="19" t="s">
        <v>5164</v>
      </c>
      <c r="B478" s="20">
        <v>178320</v>
      </c>
      <c r="C478" s="19" t="s">
        <v>1113</v>
      </c>
      <c r="D478" s="19" t="s">
        <v>5165</v>
      </c>
      <c r="E478" s="21">
        <v>42821</v>
      </c>
      <c r="F478" s="22" t="s">
        <v>120</v>
      </c>
      <c r="G478" s="19" t="s">
        <v>5166</v>
      </c>
      <c r="H478" s="19" t="s">
        <v>5167</v>
      </c>
      <c r="I478" s="19" t="s">
        <v>160</v>
      </c>
      <c r="J478" s="18"/>
      <c r="K478" s="18"/>
    </row>
    <row r="479" spans="1:11" x14ac:dyDescent="0.3">
      <c r="A479" s="19" t="s">
        <v>5168</v>
      </c>
      <c r="B479" s="20">
        <v>183300</v>
      </c>
      <c r="C479" s="19" t="s">
        <v>563</v>
      </c>
      <c r="D479" s="19" t="s">
        <v>5169</v>
      </c>
      <c r="E479" s="21">
        <v>42817</v>
      </c>
      <c r="F479" s="22" t="s">
        <v>120</v>
      </c>
      <c r="G479" s="19" t="s">
        <v>5170</v>
      </c>
      <c r="H479" s="19" t="s">
        <v>5171</v>
      </c>
      <c r="I479" s="19" t="s">
        <v>160</v>
      </c>
      <c r="J479" s="18"/>
      <c r="K479" s="18"/>
    </row>
    <row r="480" spans="1:11" ht="33" x14ac:dyDescent="0.3">
      <c r="A480" s="19" t="s">
        <v>5172</v>
      </c>
      <c r="B480" s="20">
        <v>246720</v>
      </c>
      <c r="C480" s="19" t="s">
        <v>4024</v>
      </c>
      <c r="D480" s="19" t="s">
        <v>5173</v>
      </c>
      <c r="E480" s="21">
        <v>42814</v>
      </c>
      <c r="F480" s="22" t="s">
        <v>120</v>
      </c>
      <c r="G480" s="19" t="s">
        <v>5174</v>
      </c>
      <c r="H480" s="19" t="s">
        <v>5175</v>
      </c>
      <c r="I480" s="19" t="s">
        <v>160</v>
      </c>
      <c r="J480" s="18"/>
      <c r="K480" s="18"/>
    </row>
    <row r="481" spans="1:11" x14ac:dyDescent="0.3">
      <c r="A481" s="19" t="s">
        <v>5176</v>
      </c>
      <c r="B481" s="20">
        <v>217480</v>
      </c>
      <c r="C481" s="19" t="s">
        <v>452</v>
      </c>
      <c r="D481" s="19" t="s">
        <v>5177</v>
      </c>
      <c r="E481" s="21">
        <v>42796</v>
      </c>
      <c r="F481" s="22" t="s">
        <v>120</v>
      </c>
      <c r="G481" s="19" t="s">
        <v>5178</v>
      </c>
      <c r="H481" s="19" t="s">
        <v>5179</v>
      </c>
      <c r="I481" s="19" t="s">
        <v>130</v>
      </c>
      <c r="J481" s="18"/>
      <c r="K481" s="18"/>
    </row>
    <row r="482" spans="1:11" x14ac:dyDescent="0.3">
      <c r="A482" s="19" t="s">
        <v>5180</v>
      </c>
      <c r="B482" s="20">
        <v>2800</v>
      </c>
      <c r="C482" s="19" t="s">
        <v>402</v>
      </c>
      <c r="D482" s="19" t="s">
        <v>5181</v>
      </c>
      <c r="E482" s="21">
        <v>42794</v>
      </c>
      <c r="F482" s="22" t="s">
        <v>120</v>
      </c>
      <c r="G482" s="19" t="s">
        <v>5182</v>
      </c>
      <c r="H482" s="19" t="s">
        <v>5183</v>
      </c>
      <c r="I482" s="19" t="s">
        <v>801</v>
      </c>
      <c r="J482" s="18"/>
      <c r="K482" s="18"/>
    </row>
    <row r="483" spans="1:11" x14ac:dyDescent="0.3">
      <c r="A483" s="19" t="s">
        <v>5184</v>
      </c>
      <c r="B483" s="20">
        <v>83500</v>
      </c>
      <c r="C483" s="19" t="s">
        <v>563</v>
      </c>
      <c r="D483" s="19" t="s">
        <v>5185</v>
      </c>
      <c r="E483" s="21">
        <v>42793</v>
      </c>
      <c r="F483" s="22" t="s">
        <v>120</v>
      </c>
      <c r="G483" s="19" t="s">
        <v>5186</v>
      </c>
      <c r="H483" s="19" t="s">
        <v>5187</v>
      </c>
      <c r="I483" s="19" t="s">
        <v>123</v>
      </c>
      <c r="J483" s="18"/>
      <c r="K483" s="18"/>
    </row>
    <row r="484" spans="1:11" x14ac:dyDescent="0.3">
      <c r="A484" s="19" t="s">
        <v>5188</v>
      </c>
      <c r="B484" s="20">
        <v>87260</v>
      </c>
      <c r="C484" s="19" t="s">
        <v>203</v>
      </c>
      <c r="D484" s="19" t="s">
        <v>5189</v>
      </c>
      <c r="E484" s="21">
        <v>42790</v>
      </c>
      <c r="F484" s="22" t="s">
        <v>120</v>
      </c>
      <c r="G484" s="19" t="s">
        <v>5190</v>
      </c>
      <c r="H484" s="19" t="s">
        <v>5191</v>
      </c>
      <c r="I484" s="19" t="s">
        <v>160</v>
      </c>
      <c r="J484" s="18"/>
      <c r="K484" s="18"/>
    </row>
    <row r="485" spans="1:11" ht="33" x14ac:dyDescent="0.3">
      <c r="A485" s="19" t="s">
        <v>5192</v>
      </c>
      <c r="B485" s="20">
        <v>241820</v>
      </c>
      <c r="C485" s="19" t="s">
        <v>4024</v>
      </c>
      <c r="D485" s="19" t="s">
        <v>5193</v>
      </c>
      <c r="E485" s="21">
        <v>42789</v>
      </c>
      <c r="F485" s="22" t="s">
        <v>120</v>
      </c>
      <c r="G485" s="19" t="s">
        <v>5194</v>
      </c>
      <c r="H485" s="19" t="s">
        <v>5195</v>
      </c>
      <c r="I485" s="19" t="s">
        <v>130</v>
      </c>
      <c r="J485" s="18"/>
      <c r="K485" s="18"/>
    </row>
    <row r="486" spans="1:11" ht="33" x14ac:dyDescent="0.3">
      <c r="A486" s="19" t="s">
        <v>5196</v>
      </c>
      <c r="B486" s="20">
        <v>140070</v>
      </c>
      <c r="C486" s="19" t="s">
        <v>1051</v>
      </c>
      <c r="D486" s="19" t="s">
        <v>5197</v>
      </c>
      <c r="E486" s="21">
        <v>42760</v>
      </c>
      <c r="F486" s="22" t="s">
        <v>120</v>
      </c>
      <c r="G486" s="19" t="s">
        <v>5198</v>
      </c>
      <c r="H486" s="19" t="s">
        <v>5199</v>
      </c>
      <c r="I486" s="19" t="s">
        <v>160</v>
      </c>
      <c r="J486" s="18"/>
      <c r="K486" s="18"/>
    </row>
    <row r="487" spans="1:11" ht="33" x14ac:dyDescent="0.3">
      <c r="A487" s="19" t="s">
        <v>5200</v>
      </c>
      <c r="B487" s="20">
        <v>206650</v>
      </c>
      <c r="C487" s="19" t="s">
        <v>402</v>
      </c>
      <c r="D487" s="19" t="s">
        <v>5201</v>
      </c>
      <c r="E487" s="21">
        <v>42759</v>
      </c>
      <c r="F487" s="22" t="s">
        <v>120</v>
      </c>
      <c r="G487" s="19" t="s">
        <v>5202</v>
      </c>
      <c r="H487" s="19" t="s">
        <v>5203</v>
      </c>
      <c r="I487" s="19" t="s">
        <v>130</v>
      </c>
      <c r="J487" s="18"/>
      <c r="K487" s="18"/>
    </row>
    <row r="488" spans="1:11" ht="33" x14ac:dyDescent="0.3">
      <c r="A488" s="19" t="s">
        <v>5204</v>
      </c>
      <c r="B488" s="20">
        <v>256840</v>
      </c>
      <c r="C488" s="19" t="s">
        <v>242</v>
      </c>
      <c r="D488" s="19" t="s">
        <v>5205</v>
      </c>
      <c r="E488" s="21">
        <v>42732</v>
      </c>
      <c r="F488" s="22" t="s">
        <v>120</v>
      </c>
      <c r="G488" s="19" t="s">
        <v>5206</v>
      </c>
      <c r="H488" s="19" t="s">
        <v>5207</v>
      </c>
      <c r="I488" s="19" t="s">
        <v>890</v>
      </c>
      <c r="J488" s="18"/>
      <c r="K488" s="18"/>
    </row>
    <row r="489" spans="1:11" x14ac:dyDescent="0.3">
      <c r="A489" s="19" t="s">
        <v>5208</v>
      </c>
      <c r="B489" s="20">
        <v>241520</v>
      </c>
      <c r="C489" s="19" t="s">
        <v>603</v>
      </c>
      <c r="D489" s="19" t="s">
        <v>5209</v>
      </c>
      <c r="E489" s="21">
        <v>42723</v>
      </c>
      <c r="F489" s="22" t="s">
        <v>120</v>
      </c>
      <c r="G489" s="19" t="s">
        <v>5210</v>
      </c>
      <c r="H489" s="19" t="s">
        <v>5211</v>
      </c>
      <c r="I489" s="19" t="s">
        <v>130</v>
      </c>
      <c r="J489" s="18"/>
      <c r="K489" s="18"/>
    </row>
    <row r="490" spans="1:11" x14ac:dyDescent="0.3">
      <c r="A490" s="19" t="s">
        <v>5212</v>
      </c>
      <c r="B490" s="20">
        <v>246690</v>
      </c>
      <c r="C490" s="19" t="s">
        <v>603</v>
      </c>
      <c r="D490" s="19" t="s">
        <v>5209</v>
      </c>
      <c r="E490" s="21">
        <v>42719</v>
      </c>
      <c r="F490" s="22" t="s">
        <v>120</v>
      </c>
      <c r="G490" s="19" t="s">
        <v>5213</v>
      </c>
      <c r="H490" s="19" t="s">
        <v>5214</v>
      </c>
      <c r="I490" s="19" t="s">
        <v>130</v>
      </c>
      <c r="J490" s="18"/>
      <c r="K490" s="18"/>
    </row>
    <row r="491" spans="1:11" ht="33" x14ac:dyDescent="0.3">
      <c r="A491" s="19" t="s">
        <v>5215</v>
      </c>
      <c r="B491" s="20">
        <v>147760</v>
      </c>
      <c r="C491" s="19" t="s">
        <v>485</v>
      </c>
      <c r="D491" s="19" t="s">
        <v>5216</v>
      </c>
      <c r="E491" s="21">
        <v>42716</v>
      </c>
      <c r="F491" s="22" t="s">
        <v>120</v>
      </c>
      <c r="G491" s="19" t="s">
        <v>5217</v>
      </c>
      <c r="H491" s="19" t="s">
        <v>5218</v>
      </c>
      <c r="I491" s="19" t="s">
        <v>130</v>
      </c>
      <c r="J491" s="18"/>
      <c r="K491" s="18"/>
    </row>
    <row r="492" spans="1:11" ht="33" x14ac:dyDescent="0.3">
      <c r="A492" s="19" t="s">
        <v>5219</v>
      </c>
      <c r="B492" s="20">
        <v>196300</v>
      </c>
      <c r="C492" s="19" t="s">
        <v>242</v>
      </c>
      <c r="D492" s="19" t="s">
        <v>5220</v>
      </c>
      <c r="E492" s="21">
        <v>42711</v>
      </c>
      <c r="F492" s="22" t="s">
        <v>120</v>
      </c>
      <c r="G492" s="19" t="s">
        <v>5221</v>
      </c>
      <c r="H492" s="19" t="s">
        <v>5222</v>
      </c>
      <c r="I492" s="19" t="s">
        <v>646</v>
      </c>
      <c r="J492" s="18"/>
      <c r="K492" s="18"/>
    </row>
    <row r="493" spans="1:11" x14ac:dyDescent="0.3">
      <c r="A493" s="19" t="s">
        <v>5223</v>
      </c>
      <c r="B493" s="20">
        <v>203450</v>
      </c>
      <c r="C493" s="19" t="s">
        <v>1113</v>
      </c>
      <c r="D493" s="19" t="s">
        <v>5224</v>
      </c>
      <c r="E493" s="21">
        <v>42711</v>
      </c>
      <c r="F493" s="22" t="s">
        <v>120</v>
      </c>
      <c r="G493" s="19" t="s">
        <v>5225</v>
      </c>
      <c r="H493" s="19" t="s">
        <v>5226</v>
      </c>
      <c r="I493" s="19" t="s">
        <v>130</v>
      </c>
      <c r="J493" s="18"/>
      <c r="K493" s="18"/>
    </row>
    <row r="494" spans="1:11" x14ac:dyDescent="0.3">
      <c r="A494" s="19" t="s">
        <v>5227</v>
      </c>
      <c r="B494" s="20">
        <v>215600</v>
      </c>
      <c r="C494" s="19" t="s">
        <v>253</v>
      </c>
      <c r="D494" s="19" t="s">
        <v>5228</v>
      </c>
      <c r="E494" s="21">
        <v>42710</v>
      </c>
      <c r="F494" s="22" t="s">
        <v>120</v>
      </c>
      <c r="G494" s="19" t="s">
        <v>5229</v>
      </c>
      <c r="H494" s="19" t="s">
        <v>5230</v>
      </c>
      <c r="I494" s="19" t="s">
        <v>130</v>
      </c>
      <c r="J494" s="18"/>
      <c r="K494" s="18"/>
    </row>
    <row r="495" spans="1:11" x14ac:dyDescent="0.3">
      <c r="A495" s="19" t="s">
        <v>5231</v>
      </c>
      <c r="B495" s="20">
        <v>254120</v>
      </c>
      <c r="C495" s="19" t="s">
        <v>563</v>
      </c>
      <c r="D495" s="19" t="s">
        <v>5232</v>
      </c>
      <c r="E495" s="21">
        <v>42706</v>
      </c>
      <c r="F495" s="22" t="s">
        <v>120</v>
      </c>
      <c r="G495" s="19" t="s">
        <v>3239</v>
      </c>
      <c r="H495" s="19" t="s">
        <v>5233</v>
      </c>
      <c r="I495" s="19" t="s">
        <v>160</v>
      </c>
      <c r="J495" s="18"/>
      <c r="K495" s="18"/>
    </row>
    <row r="496" spans="1:11" ht="33" x14ac:dyDescent="0.3">
      <c r="A496" s="19" t="s">
        <v>5234</v>
      </c>
      <c r="B496" s="20">
        <v>241790</v>
      </c>
      <c r="C496" s="19" t="s">
        <v>563</v>
      </c>
      <c r="D496" s="19" t="s">
        <v>5235</v>
      </c>
      <c r="E496" s="21">
        <v>42705</v>
      </c>
      <c r="F496" s="22" t="s">
        <v>120</v>
      </c>
      <c r="G496" s="19" t="s">
        <v>5236</v>
      </c>
      <c r="H496" s="19" t="s">
        <v>5237</v>
      </c>
      <c r="I496" s="19" t="s">
        <v>160</v>
      </c>
      <c r="J496" s="18"/>
      <c r="K496" s="18"/>
    </row>
    <row r="497" spans="1:11" ht="33" x14ac:dyDescent="0.3">
      <c r="A497" s="19" t="s">
        <v>5238</v>
      </c>
      <c r="B497" s="20">
        <v>220100</v>
      </c>
      <c r="C497" s="19" t="s">
        <v>402</v>
      </c>
      <c r="D497" s="19" t="s">
        <v>5239</v>
      </c>
      <c r="E497" s="21">
        <v>42705</v>
      </c>
      <c r="F497" s="22" t="s">
        <v>120</v>
      </c>
      <c r="G497" s="19" t="s">
        <v>5240</v>
      </c>
      <c r="H497" s="19"/>
      <c r="I497" s="19" t="s">
        <v>130</v>
      </c>
      <c r="J497" s="18"/>
      <c r="K497" s="18"/>
    </row>
    <row r="498" spans="1:11" ht="33" x14ac:dyDescent="0.3">
      <c r="A498" s="19" t="s">
        <v>5241</v>
      </c>
      <c r="B498" s="20">
        <v>144960</v>
      </c>
      <c r="C498" s="19" t="s">
        <v>563</v>
      </c>
      <c r="D498" s="19" t="s">
        <v>5242</v>
      </c>
      <c r="E498" s="21">
        <v>42704</v>
      </c>
      <c r="F498" s="22" t="s">
        <v>120</v>
      </c>
      <c r="G498" s="19" t="s">
        <v>5243</v>
      </c>
      <c r="H498" s="19" t="s">
        <v>5244</v>
      </c>
      <c r="I498" s="19" t="s">
        <v>160</v>
      </c>
      <c r="J498" s="18"/>
      <c r="K498" s="18"/>
    </row>
    <row r="499" spans="1:11" x14ac:dyDescent="0.3">
      <c r="A499" s="19" t="s">
        <v>5245</v>
      </c>
      <c r="B499" s="20">
        <v>156100</v>
      </c>
      <c r="C499" s="19" t="s">
        <v>198</v>
      </c>
      <c r="D499" s="19" t="s">
        <v>5246</v>
      </c>
      <c r="E499" s="21">
        <v>42704</v>
      </c>
      <c r="F499" s="22" t="s">
        <v>120</v>
      </c>
      <c r="G499" s="19" t="s">
        <v>5247</v>
      </c>
      <c r="H499" s="19" t="s">
        <v>5248</v>
      </c>
      <c r="I499" s="19" t="s">
        <v>160</v>
      </c>
      <c r="J499" s="18"/>
      <c r="K499" s="18"/>
    </row>
    <row r="500" spans="1:11" x14ac:dyDescent="0.3">
      <c r="A500" s="19" t="s">
        <v>5249</v>
      </c>
      <c r="B500" s="20">
        <v>220180</v>
      </c>
      <c r="C500" s="19" t="s">
        <v>203</v>
      </c>
      <c r="D500" s="19" t="s">
        <v>5250</v>
      </c>
      <c r="E500" s="21">
        <v>42698</v>
      </c>
      <c r="F500" s="22" t="s">
        <v>120</v>
      </c>
      <c r="G500" s="19" t="s">
        <v>5251</v>
      </c>
      <c r="H500" s="19" t="s">
        <v>5252</v>
      </c>
      <c r="I500" s="19" t="s">
        <v>160</v>
      </c>
      <c r="J500" s="18"/>
      <c r="K500" s="18"/>
    </row>
    <row r="501" spans="1:11" x14ac:dyDescent="0.3">
      <c r="A501" s="19" t="s">
        <v>5253</v>
      </c>
      <c r="B501" s="20">
        <v>237880</v>
      </c>
      <c r="C501" s="19" t="s">
        <v>452</v>
      </c>
      <c r="D501" s="19" t="s">
        <v>5254</v>
      </c>
      <c r="E501" s="21">
        <v>42683</v>
      </c>
      <c r="F501" s="22" t="s">
        <v>120</v>
      </c>
      <c r="G501" s="19" t="s">
        <v>5255</v>
      </c>
      <c r="H501" s="19" t="s">
        <v>5256</v>
      </c>
      <c r="I501" s="19" t="s">
        <v>130</v>
      </c>
      <c r="J501" s="18"/>
      <c r="K501" s="18"/>
    </row>
    <row r="502" spans="1:11" ht="33" x14ac:dyDescent="0.3">
      <c r="A502" s="19" t="s">
        <v>5257</v>
      </c>
      <c r="B502" s="20">
        <v>900300</v>
      </c>
      <c r="C502" s="19" t="s">
        <v>148</v>
      </c>
      <c r="D502" s="19" t="s">
        <v>5258</v>
      </c>
      <c r="E502" s="21">
        <v>42678</v>
      </c>
      <c r="F502" s="22" t="s">
        <v>120</v>
      </c>
      <c r="G502" s="19" t="s">
        <v>5259</v>
      </c>
      <c r="H502" s="19"/>
      <c r="I502" s="19" t="s">
        <v>4141</v>
      </c>
      <c r="J502" s="18"/>
      <c r="K502" s="18"/>
    </row>
    <row r="503" spans="1:11" ht="49.5" x14ac:dyDescent="0.3">
      <c r="A503" s="19" t="s">
        <v>5260</v>
      </c>
      <c r="B503" s="20">
        <v>238120</v>
      </c>
      <c r="C503" s="19" t="s">
        <v>5121</v>
      </c>
      <c r="D503" s="19" t="s">
        <v>5261</v>
      </c>
      <c r="E503" s="21">
        <v>42677</v>
      </c>
      <c r="F503" s="22" t="s">
        <v>120</v>
      </c>
      <c r="G503" s="19" t="s">
        <v>5262</v>
      </c>
      <c r="H503" s="19" t="s">
        <v>5263</v>
      </c>
      <c r="I503" s="19" t="s">
        <v>160</v>
      </c>
      <c r="J503" s="18"/>
      <c r="K503" s="18"/>
    </row>
    <row r="504" spans="1:11" x14ac:dyDescent="0.3">
      <c r="A504" s="19" t="s">
        <v>5264</v>
      </c>
      <c r="B504" s="20">
        <v>252500</v>
      </c>
      <c r="C504" s="19" t="s">
        <v>452</v>
      </c>
      <c r="D504" s="19" t="s">
        <v>5265</v>
      </c>
      <c r="E504" s="21">
        <v>42676</v>
      </c>
      <c r="F504" s="22" t="s">
        <v>120</v>
      </c>
      <c r="G504" s="19" t="s">
        <v>5266</v>
      </c>
      <c r="H504" s="19" t="s">
        <v>5267</v>
      </c>
      <c r="I504" s="19" t="s">
        <v>212</v>
      </c>
      <c r="J504" s="18"/>
      <c r="K504" s="18"/>
    </row>
    <row r="505" spans="1:11" x14ac:dyDescent="0.3">
      <c r="A505" s="19" t="s">
        <v>5268</v>
      </c>
      <c r="B505" s="20">
        <v>216050</v>
      </c>
      <c r="C505" s="19" t="s">
        <v>675</v>
      </c>
      <c r="D505" s="19" t="s">
        <v>5269</v>
      </c>
      <c r="E505" s="21">
        <v>42674</v>
      </c>
      <c r="F505" s="22" t="s">
        <v>120</v>
      </c>
      <c r="G505" s="19" t="s">
        <v>5270</v>
      </c>
      <c r="H505" s="19" t="s">
        <v>5271</v>
      </c>
      <c r="I505" s="19" t="s">
        <v>130</v>
      </c>
      <c r="J505" s="18"/>
      <c r="K505" s="18"/>
    </row>
    <row r="506" spans="1:11" x14ac:dyDescent="0.3">
      <c r="A506" s="19" t="s">
        <v>5272</v>
      </c>
      <c r="B506" s="20">
        <v>239610</v>
      </c>
      <c r="C506" s="19" t="s">
        <v>502</v>
      </c>
      <c r="D506" s="19" t="s">
        <v>5273</v>
      </c>
      <c r="E506" s="21">
        <v>42671</v>
      </c>
      <c r="F506" s="22" t="s">
        <v>120</v>
      </c>
      <c r="G506" s="19" t="s">
        <v>5274</v>
      </c>
      <c r="H506" s="19" t="s">
        <v>5275</v>
      </c>
      <c r="I506" s="19" t="s">
        <v>160</v>
      </c>
      <c r="J506" s="18"/>
      <c r="K506" s="18"/>
    </row>
    <row r="507" spans="1:11" x14ac:dyDescent="0.3">
      <c r="A507" s="19" t="s">
        <v>5276</v>
      </c>
      <c r="B507" s="20">
        <v>241710</v>
      </c>
      <c r="C507" s="19" t="s">
        <v>452</v>
      </c>
      <c r="D507" s="19" t="s">
        <v>5277</v>
      </c>
      <c r="E507" s="21">
        <v>42671</v>
      </c>
      <c r="F507" s="22" t="s">
        <v>120</v>
      </c>
      <c r="G507" s="19" t="s">
        <v>5278</v>
      </c>
      <c r="H507" s="19" t="s">
        <v>5279</v>
      </c>
      <c r="I507" s="19" t="s">
        <v>212</v>
      </c>
      <c r="J507" s="18"/>
      <c r="K507" s="18"/>
    </row>
    <row r="508" spans="1:11" x14ac:dyDescent="0.3">
      <c r="A508" s="19" t="s">
        <v>5280</v>
      </c>
      <c r="B508" s="20">
        <v>900290</v>
      </c>
      <c r="C508" s="19" t="s">
        <v>148</v>
      </c>
      <c r="D508" s="19" t="s">
        <v>5281</v>
      </c>
      <c r="E508" s="21">
        <v>42668</v>
      </c>
      <c r="F508" s="22" t="s">
        <v>255</v>
      </c>
      <c r="G508" s="19" t="s">
        <v>5282</v>
      </c>
      <c r="H508" s="19"/>
      <c r="I508" s="19" t="s">
        <v>4141</v>
      </c>
      <c r="J508" s="18"/>
      <c r="K508" s="18"/>
    </row>
    <row r="509" spans="1:11" x14ac:dyDescent="0.3">
      <c r="A509" s="19" t="s">
        <v>5283</v>
      </c>
      <c r="B509" s="20">
        <v>900280</v>
      </c>
      <c r="C509" s="19" t="s">
        <v>148</v>
      </c>
      <c r="D509" s="19" t="s">
        <v>5284</v>
      </c>
      <c r="E509" s="21">
        <v>42662</v>
      </c>
      <c r="F509" s="22" t="s">
        <v>120</v>
      </c>
      <c r="G509" s="19" t="s">
        <v>5285</v>
      </c>
      <c r="H509" s="19" t="s">
        <v>5286</v>
      </c>
      <c r="I509" s="19" t="s">
        <v>956</v>
      </c>
      <c r="J509" s="18"/>
      <c r="K509" s="18"/>
    </row>
    <row r="510" spans="1:11" ht="33" x14ac:dyDescent="0.3">
      <c r="A510" s="19" t="s">
        <v>5287</v>
      </c>
      <c r="B510" s="20">
        <v>189300</v>
      </c>
      <c r="C510" s="19" t="s">
        <v>1113</v>
      </c>
      <c r="D510" s="19" t="s">
        <v>5288</v>
      </c>
      <c r="E510" s="21">
        <v>42661</v>
      </c>
      <c r="F510" s="22" t="s">
        <v>120</v>
      </c>
      <c r="G510" s="19" t="s">
        <v>5289</v>
      </c>
      <c r="H510" s="19" t="s">
        <v>5290</v>
      </c>
      <c r="I510" s="19" t="s">
        <v>160</v>
      </c>
      <c r="J510" s="18"/>
      <c r="K510" s="18"/>
    </row>
    <row r="511" spans="1:11" x14ac:dyDescent="0.3">
      <c r="A511" s="19" t="s">
        <v>5291</v>
      </c>
      <c r="B511" s="20">
        <v>72990</v>
      </c>
      <c r="C511" s="19" t="s">
        <v>5292</v>
      </c>
      <c r="D511" s="19" t="s">
        <v>5293</v>
      </c>
      <c r="E511" s="21">
        <v>42660</v>
      </c>
      <c r="F511" s="22" t="s">
        <v>120</v>
      </c>
      <c r="G511" s="19" t="s">
        <v>5294</v>
      </c>
      <c r="H511" s="19" t="s">
        <v>5295</v>
      </c>
      <c r="I511" s="19" t="s">
        <v>160</v>
      </c>
      <c r="J511" s="18"/>
      <c r="K511" s="18"/>
    </row>
    <row r="512" spans="1:11" x14ac:dyDescent="0.3">
      <c r="A512" s="19" t="s">
        <v>5296</v>
      </c>
      <c r="B512" s="20">
        <v>950140</v>
      </c>
      <c r="C512" s="19" t="s">
        <v>452</v>
      </c>
      <c r="D512" s="19" t="s">
        <v>5297</v>
      </c>
      <c r="E512" s="21">
        <v>42657</v>
      </c>
      <c r="F512" s="22" t="s">
        <v>120</v>
      </c>
      <c r="G512" s="19" t="s">
        <v>5298</v>
      </c>
      <c r="H512" s="19" t="s">
        <v>5299</v>
      </c>
      <c r="I512" s="19" t="s">
        <v>3892</v>
      </c>
      <c r="J512" s="18"/>
      <c r="K512" s="18"/>
    </row>
    <row r="513" spans="1:11" x14ac:dyDescent="0.3">
      <c r="A513" s="19" t="s">
        <v>5300</v>
      </c>
      <c r="B513" s="20">
        <v>238090</v>
      </c>
      <c r="C513" s="19" t="s">
        <v>208</v>
      </c>
      <c r="D513" s="19" t="s">
        <v>5301</v>
      </c>
      <c r="E513" s="21">
        <v>42655</v>
      </c>
      <c r="F513" s="22" t="s">
        <v>120</v>
      </c>
      <c r="G513" s="19" t="s">
        <v>5302</v>
      </c>
      <c r="H513" s="19" t="s">
        <v>5303</v>
      </c>
      <c r="I513" s="19" t="s">
        <v>212</v>
      </c>
      <c r="J513" s="18"/>
      <c r="K513" s="18"/>
    </row>
    <row r="514" spans="1:11" ht="33" x14ac:dyDescent="0.3">
      <c r="A514" s="19" t="s">
        <v>5304</v>
      </c>
      <c r="B514" s="20">
        <v>50960</v>
      </c>
      <c r="C514" s="19" t="s">
        <v>203</v>
      </c>
      <c r="D514" s="19" t="s">
        <v>5305</v>
      </c>
      <c r="E514" s="21">
        <v>42654</v>
      </c>
      <c r="F514" s="22" t="s">
        <v>120</v>
      </c>
      <c r="G514" s="19" t="s">
        <v>5306</v>
      </c>
      <c r="H514" s="19" t="s">
        <v>5307</v>
      </c>
      <c r="I514" s="19" t="s">
        <v>130</v>
      </c>
      <c r="J514" s="18"/>
      <c r="K514" s="18"/>
    </row>
    <row r="515" spans="1:11" x14ac:dyDescent="0.3">
      <c r="A515" s="19" t="s">
        <v>5308</v>
      </c>
      <c r="B515" s="20">
        <v>201490</v>
      </c>
      <c r="C515" s="19" t="s">
        <v>203</v>
      </c>
      <c r="D515" s="19" t="s">
        <v>5309</v>
      </c>
      <c r="E515" s="21">
        <v>42653</v>
      </c>
      <c r="F515" s="22" t="s">
        <v>120</v>
      </c>
      <c r="G515" s="19" t="s">
        <v>5310</v>
      </c>
      <c r="H515" s="19" t="s">
        <v>5311</v>
      </c>
      <c r="I515" s="19" t="s">
        <v>130</v>
      </c>
      <c r="J515" s="18"/>
      <c r="K515" s="18"/>
    </row>
    <row r="516" spans="1:11" x14ac:dyDescent="0.3">
      <c r="A516" s="19" t="s">
        <v>5312</v>
      </c>
      <c r="B516" s="20">
        <v>250930</v>
      </c>
      <c r="C516" s="19" t="s">
        <v>208</v>
      </c>
      <c r="D516" s="19" t="s">
        <v>3458</v>
      </c>
      <c r="E516" s="21">
        <v>42642</v>
      </c>
      <c r="F516" s="22" t="s">
        <v>120</v>
      </c>
      <c r="G516" s="19" t="s">
        <v>5313</v>
      </c>
      <c r="H516" s="19"/>
      <c r="I516" s="19" t="s">
        <v>160</v>
      </c>
      <c r="J516" s="18"/>
      <c r="K516" s="18"/>
    </row>
    <row r="517" spans="1:11" ht="49.5" x14ac:dyDescent="0.3">
      <c r="A517" s="19" t="s">
        <v>5314</v>
      </c>
      <c r="B517" s="20">
        <v>241690</v>
      </c>
      <c r="C517" s="19" t="s">
        <v>247</v>
      </c>
      <c r="D517" s="19" t="s">
        <v>5315</v>
      </c>
      <c r="E517" s="21">
        <v>42633</v>
      </c>
      <c r="F517" s="22" t="s">
        <v>120</v>
      </c>
      <c r="G517" s="19" t="s">
        <v>5316</v>
      </c>
      <c r="H517" s="19" t="s">
        <v>5317</v>
      </c>
      <c r="I517" s="19" t="s">
        <v>391</v>
      </c>
      <c r="J517" s="18"/>
      <c r="K517" s="18"/>
    </row>
    <row r="518" spans="1:11" ht="33" x14ac:dyDescent="0.3">
      <c r="A518" s="19" t="s">
        <v>5318</v>
      </c>
      <c r="B518" s="20">
        <v>250060</v>
      </c>
      <c r="C518" s="19" t="s">
        <v>393</v>
      </c>
      <c r="D518" s="19" t="s">
        <v>3458</v>
      </c>
      <c r="E518" s="21">
        <v>42621</v>
      </c>
      <c r="F518" s="22" t="s">
        <v>120</v>
      </c>
      <c r="G518" s="19" t="s">
        <v>5319</v>
      </c>
      <c r="H518" s="19"/>
      <c r="I518" s="19" t="s">
        <v>160</v>
      </c>
      <c r="J518" s="18"/>
      <c r="K518" s="18"/>
    </row>
    <row r="519" spans="1:11" x14ac:dyDescent="0.3">
      <c r="A519" s="19" t="s">
        <v>5320</v>
      </c>
      <c r="B519" s="20">
        <v>242040</v>
      </c>
      <c r="C519" s="19" t="s">
        <v>203</v>
      </c>
      <c r="D519" s="19" t="s">
        <v>5321</v>
      </c>
      <c r="E519" s="21">
        <v>42620</v>
      </c>
      <c r="F519" s="22" t="s">
        <v>120</v>
      </c>
      <c r="G519" s="19" t="s">
        <v>5322</v>
      </c>
      <c r="H519" s="19" t="s">
        <v>5323</v>
      </c>
      <c r="I519" s="19" t="s">
        <v>130</v>
      </c>
      <c r="J519" s="18"/>
      <c r="K519" s="18"/>
    </row>
    <row r="520" spans="1:11" x14ac:dyDescent="0.3">
      <c r="A520" s="19" t="s">
        <v>5324</v>
      </c>
      <c r="B520" s="20">
        <v>234920</v>
      </c>
      <c r="C520" s="19" t="s">
        <v>2033</v>
      </c>
      <c r="D520" s="19" t="s">
        <v>5325</v>
      </c>
      <c r="E520" s="21">
        <v>42619</v>
      </c>
      <c r="F520" s="22" t="s">
        <v>120</v>
      </c>
      <c r="G520" s="19" t="s">
        <v>5326</v>
      </c>
      <c r="H520" s="19" t="s">
        <v>5327</v>
      </c>
      <c r="I520" s="19" t="s">
        <v>130</v>
      </c>
      <c r="J520" s="18"/>
      <c r="K520" s="18"/>
    </row>
    <row r="521" spans="1:11" ht="33" x14ac:dyDescent="0.3">
      <c r="A521" s="19" t="s">
        <v>5328</v>
      </c>
      <c r="B521" s="20">
        <v>900270</v>
      </c>
      <c r="C521" s="19" t="s">
        <v>148</v>
      </c>
      <c r="D521" s="19" t="s">
        <v>5329</v>
      </c>
      <c r="E521" s="21">
        <v>42600</v>
      </c>
      <c r="F521" s="22" t="s">
        <v>120</v>
      </c>
      <c r="G521" s="19" t="s">
        <v>5330</v>
      </c>
      <c r="H521" s="19"/>
      <c r="I521" s="19" t="s">
        <v>4141</v>
      </c>
      <c r="J521" s="18"/>
      <c r="K521" s="18"/>
    </row>
    <row r="522" spans="1:11" x14ac:dyDescent="0.3">
      <c r="A522" s="19" t="s">
        <v>5331</v>
      </c>
      <c r="B522" s="20">
        <v>230360</v>
      </c>
      <c r="C522" s="19" t="s">
        <v>675</v>
      </c>
      <c r="D522" s="19" t="s">
        <v>5332</v>
      </c>
      <c r="E522" s="21">
        <v>42590</v>
      </c>
      <c r="F522" s="22" t="s">
        <v>120</v>
      </c>
      <c r="G522" s="19" t="s">
        <v>5333</v>
      </c>
      <c r="H522" s="19" t="s">
        <v>5334</v>
      </c>
      <c r="I522" s="19" t="s">
        <v>130</v>
      </c>
      <c r="J522" s="18"/>
      <c r="K522" s="18"/>
    </row>
    <row r="523" spans="1:11" ht="33" x14ac:dyDescent="0.3">
      <c r="A523" s="19" t="s">
        <v>5335</v>
      </c>
      <c r="B523" s="20">
        <v>208860</v>
      </c>
      <c r="C523" s="19" t="s">
        <v>203</v>
      </c>
      <c r="D523" s="19" t="s">
        <v>5336</v>
      </c>
      <c r="E523" s="21">
        <v>42579</v>
      </c>
      <c r="F523" s="22" t="s">
        <v>120</v>
      </c>
      <c r="G523" s="19" t="s">
        <v>5337</v>
      </c>
      <c r="H523" s="19" t="s">
        <v>5338</v>
      </c>
      <c r="I523" s="19" t="s">
        <v>130</v>
      </c>
      <c r="J523" s="18"/>
      <c r="K523" s="18"/>
    </row>
    <row r="524" spans="1:11" x14ac:dyDescent="0.3">
      <c r="A524" s="19" t="s">
        <v>5339</v>
      </c>
      <c r="B524" s="20">
        <v>73560</v>
      </c>
      <c r="C524" s="19" t="s">
        <v>1515</v>
      </c>
      <c r="D524" s="19" t="s">
        <v>5340</v>
      </c>
      <c r="E524" s="21">
        <v>42578</v>
      </c>
      <c r="F524" s="22" t="s">
        <v>120</v>
      </c>
      <c r="G524" s="19" t="s">
        <v>5341</v>
      </c>
      <c r="H524" s="19" t="s">
        <v>5342</v>
      </c>
      <c r="I524" s="19" t="s">
        <v>1189</v>
      </c>
      <c r="J524" s="18"/>
      <c r="K524" s="18"/>
    </row>
    <row r="525" spans="1:11" x14ac:dyDescent="0.3">
      <c r="A525" s="19" t="s">
        <v>5343</v>
      </c>
      <c r="B525" s="20">
        <v>123010</v>
      </c>
      <c r="C525" s="19" t="s">
        <v>260</v>
      </c>
      <c r="D525" s="19" t="s">
        <v>5344</v>
      </c>
      <c r="E525" s="21">
        <v>42571</v>
      </c>
      <c r="F525" s="22" t="s">
        <v>120</v>
      </c>
      <c r="G525" s="19" t="s">
        <v>5345</v>
      </c>
      <c r="H525" s="19" t="s">
        <v>5346</v>
      </c>
      <c r="I525" s="19" t="s">
        <v>212</v>
      </c>
      <c r="J525" s="18"/>
      <c r="K525" s="18"/>
    </row>
    <row r="526" spans="1:11" x14ac:dyDescent="0.3">
      <c r="A526" s="19" t="s">
        <v>5347</v>
      </c>
      <c r="B526" s="20">
        <v>174880</v>
      </c>
      <c r="C526" s="19" t="s">
        <v>1113</v>
      </c>
      <c r="D526" s="19" t="s">
        <v>5348</v>
      </c>
      <c r="E526" s="21">
        <v>42566</v>
      </c>
      <c r="F526" s="22" t="s">
        <v>120</v>
      </c>
      <c r="G526" s="19" t="s">
        <v>5349</v>
      </c>
      <c r="H526" s="19"/>
      <c r="I526" s="19" t="s">
        <v>191</v>
      </c>
      <c r="J526" s="18"/>
      <c r="K526" s="18"/>
    </row>
    <row r="527" spans="1:11" ht="33" x14ac:dyDescent="0.3">
      <c r="A527" s="19" t="s">
        <v>5350</v>
      </c>
      <c r="B527" s="20">
        <v>71460</v>
      </c>
      <c r="C527" s="19" t="s">
        <v>2033</v>
      </c>
      <c r="D527" s="19" t="s">
        <v>5351</v>
      </c>
      <c r="E527" s="21">
        <v>42565</v>
      </c>
      <c r="F527" s="22" t="s">
        <v>120</v>
      </c>
      <c r="G527" s="19" t="s">
        <v>5352</v>
      </c>
      <c r="H527" s="19" t="s">
        <v>5353</v>
      </c>
      <c r="I527" s="19" t="s">
        <v>646</v>
      </c>
      <c r="J527" s="18"/>
      <c r="K527" s="18"/>
    </row>
    <row r="528" spans="1:11" ht="33" x14ac:dyDescent="0.3">
      <c r="A528" s="19" t="s">
        <v>5354</v>
      </c>
      <c r="B528" s="20">
        <v>142760</v>
      </c>
      <c r="C528" s="19" t="s">
        <v>253</v>
      </c>
      <c r="D528" s="19" t="s">
        <v>5355</v>
      </c>
      <c r="E528" s="21">
        <v>42558</v>
      </c>
      <c r="F528" s="22" t="s">
        <v>120</v>
      </c>
      <c r="G528" s="19" t="s">
        <v>5356</v>
      </c>
      <c r="H528" s="19" t="s">
        <v>5357</v>
      </c>
      <c r="I528" s="19" t="s">
        <v>160</v>
      </c>
      <c r="J528" s="18"/>
      <c r="K528" s="18"/>
    </row>
    <row r="529" spans="1:11" ht="33" x14ac:dyDescent="0.3">
      <c r="A529" s="19" t="s">
        <v>5358</v>
      </c>
      <c r="B529" s="20">
        <v>237750</v>
      </c>
      <c r="C529" s="19" t="s">
        <v>353</v>
      </c>
      <c r="D529" s="19" t="s">
        <v>5359</v>
      </c>
      <c r="E529" s="21">
        <v>42555</v>
      </c>
      <c r="F529" s="22" t="s">
        <v>120</v>
      </c>
      <c r="G529" s="19" t="s">
        <v>5360</v>
      </c>
      <c r="H529" s="19" t="s">
        <v>5361</v>
      </c>
      <c r="I529" s="19" t="s">
        <v>160</v>
      </c>
      <c r="J529" s="18"/>
      <c r="K529" s="18"/>
    </row>
    <row r="530" spans="1:11" ht="33" x14ac:dyDescent="0.3">
      <c r="A530" s="19" t="s">
        <v>5362</v>
      </c>
      <c r="B530" s="20">
        <v>900260</v>
      </c>
      <c r="C530" s="19" t="s">
        <v>148</v>
      </c>
      <c r="D530" s="19" t="s">
        <v>5363</v>
      </c>
      <c r="E530" s="21">
        <v>42551</v>
      </c>
      <c r="F530" s="22" t="s">
        <v>120</v>
      </c>
      <c r="G530" s="19" t="s">
        <v>5364</v>
      </c>
      <c r="H530" s="19"/>
      <c r="I530" s="19" t="s">
        <v>4141</v>
      </c>
      <c r="J530" s="18"/>
      <c r="K530" s="18"/>
    </row>
    <row r="531" spans="1:11" x14ac:dyDescent="0.3">
      <c r="A531" s="19" t="s">
        <v>5365</v>
      </c>
      <c r="B531" s="20">
        <v>237690</v>
      </c>
      <c r="C531" s="19" t="s">
        <v>402</v>
      </c>
      <c r="D531" s="19" t="s">
        <v>5366</v>
      </c>
      <c r="E531" s="21">
        <v>42544</v>
      </c>
      <c r="F531" s="22" t="s">
        <v>120</v>
      </c>
      <c r="G531" s="19" t="s">
        <v>5367</v>
      </c>
      <c r="H531" s="19" t="s">
        <v>5368</v>
      </c>
      <c r="I531" s="19" t="s">
        <v>160</v>
      </c>
      <c r="J531" s="18"/>
      <c r="K531" s="18"/>
    </row>
    <row r="532" spans="1:11" ht="33" x14ac:dyDescent="0.3">
      <c r="A532" s="19" t="s">
        <v>5369</v>
      </c>
      <c r="B532" s="20">
        <v>144510</v>
      </c>
      <c r="C532" s="19" t="s">
        <v>4013</v>
      </c>
      <c r="D532" s="19" t="s">
        <v>5370</v>
      </c>
      <c r="E532" s="21">
        <v>42544</v>
      </c>
      <c r="F532" s="22" t="s">
        <v>120</v>
      </c>
      <c r="G532" s="19" t="s">
        <v>5371</v>
      </c>
      <c r="H532" s="19" t="s">
        <v>5372</v>
      </c>
      <c r="I532" s="19" t="s">
        <v>160</v>
      </c>
      <c r="J532" s="18"/>
      <c r="K532" s="18"/>
    </row>
    <row r="533" spans="1:11" ht="33" x14ac:dyDescent="0.3">
      <c r="A533" s="19" t="s">
        <v>5373</v>
      </c>
      <c r="B533" s="20">
        <v>148250</v>
      </c>
      <c r="C533" s="19" t="s">
        <v>260</v>
      </c>
      <c r="D533" s="19" t="s">
        <v>5374</v>
      </c>
      <c r="E533" s="21">
        <v>42543</v>
      </c>
      <c r="F533" s="22" t="s">
        <v>120</v>
      </c>
      <c r="G533" s="19" t="s">
        <v>5375</v>
      </c>
      <c r="H533" s="19" t="s">
        <v>5376</v>
      </c>
      <c r="I533" s="19" t="s">
        <v>160</v>
      </c>
      <c r="J533" s="18"/>
      <c r="K533" s="18"/>
    </row>
    <row r="534" spans="1:11" ht="33" x14ac:dyDescent="0.3">
      <c r="A534" s="19" t="s">
        <v>5377</v>
      </c>
      <c r="B534" s="20">
        <v>239340</v>
      </c>
      <c r="C534" s="19" t="s">
        <v>511</v>
      </c>
      <c r="D534" s="19" t="s">
        <v>5378</v>
      </c>
      <c r="E534" s="21">
        <v>42530</v>
      </c>
      <c r="F534" s="22" t="s">
        <v>120</v>
      </c>
      <c r="G534" s="19" t="s">
        <v>5379</v>
      </c>
      <c r="H534" s="19" t="s">
        <v>5380</v>
      </c>
      <c r="I534" s="19" t="s">
        <v>130</v>
      </c>
      <c r="J534" s="18"/>
      <c r="K534" s="18"/>
    </row>
    <row r="535" spans="1:11" x14ac:dyDescent="0.3">
      <c r="A535" s="19" t="s">
        <v>5381</v>
      </c>
      <c r="B535" s="20">
        <v>243070</v>
      </c>
      <c r="C535" s="19" t="s">
        <v>402</v>
      </c>
      <c r="D535" s="19" t="s">
        <v>5382</v>
      </c>
      <c r="E535" s="21">
        <v>42524</v>
      </c>
      <c r="F535" s="22" t="s">
        <v>120</v>
      </c>
      <c r="G535" s="19" t="s">
        <v>5383</v>
      </c>
      <c r="H535" s="19" t="s">
        <v>5384</v>
      </c>
      <c r="I535" s="19" t="s">
        <v>160</v>
      </c>
      <c r="J535" s="18"/>
      <c r="K535" s="18"/>
    </row>
    <row r="536" spans="1:11" x14ac:dyDescent="0.3">
      <c r="A536" s="19" t="s">
        <v>5385</v>
      </c>
      <c r="B536" s="20">
        <v>240810</v>
      </c>
      <c r="C536" s="19" t="s">
        <v>563</v>
      </c>
      <c r="D536" s="19" t="s">
        <v>5386</v>
      </c>
      <c r="E536" s="21">
        <v>42492</v>
      </c>
      <c r="F536" s="22" t="s">
        <v>120</v>
      </c>
      <c r="G536" s="19" t="s">
        <v>5387</v>
      </c>
      <c r="H536" s="19" t="s">
        <v>5388</v>
      </c>
      <c r="I536" s="19" t="s">
        <v>160</v>
      </c>
      <c r="J536" s="18"/>
      <c r="K536" s="18"/>
    </row>
    <row r="537" spans="1:11" ht="33" x14ac:dyDescent="0.3">
      <c r="A537" s="19" t="s">
        <v>5389</v>
      </c>
      <c r="B537" s="20">
        <v>228850</v>
      </c>
      <c r="C537" s="19" t="s">
        <v>198</v>
      </c>
      <c r="D537" s="19" t="s">
        <v>5390</v>
      </c>
      <c r="E537" s="21">
        <v>42471</v>
      </c>
      <c r="F537" s="22" t="s">
        <v>120</v>
      </c>
      <c r="G537" s="19" t="s">
        <v>5391</v>
      </c>
      <c r="H537" s="19" t="s">
        <v>5392</v>
      </c>
      <c r="I537" s="19" t="s">
        <v>160</v>
      </c>
      <c r="J537" s="18"/>
      <c r="K537" s="18"/>
    </row>
    <row r="538" spans="1:11" ht="33" x14ac:dyDescent="0.3">
      <c r="A538" s="19" t="s">
        <v>5393</v>
      </c>
      <c r="B538" s="20">
        <v>228340</v>
      </c>
      <c r="C538" s="19" t="s">
        <v>415</v>
      </c>
      <c r="D538" s="19" t="s">
        <v>5394</v>
      </c>
      <c r="E538" s="21">
        <v>42466</v>
      </c>
      <c r="F538" s="22" t="s">
        <v>120</v>
      </c>
      <c r="G538" s="19" t="s">
        <v>5395</v>
      </c>
      <c r="H538" s="19" t="s">
        <v>5396</v>
      </c>
      <c r="I538" s="19" t="s">
        <v>123</v>
      </c>
      <c r="J538" s="18"/>
      <c r="K538" s="18"/>
    </row>
    <row r="539" spans="1:11" ht="33" x14ac:dyDescent="0.3">
      <c r="A539" s="19" t="s">
        <v>5397</v>
      </c>
      <c r="B539" s="20">
        <v>222110</v>
      </c>
      <c r="C539" s="19" t="s">
        <v>402</v>
      </c>
      <c r="D539" s="19" t="s">
        <v>5398</v>
      </c>
      <c r="E539" s="21">
        <v>42440</v>
      </c>
      <c r="F539" s="22" t="s">
        <v>120</v>
      </c>
      <c r="G539" s="19" t="s">
        <v>5399</v>
      </c>
      <c r="H539" s="19" t="s">
        <v>5400</v>
      </c>
      <c r="I539" s="19" t="s">
        <v>160</v>
      </c>
      <c r="J539" s="18"/>
      <c r="K539" s="18"/>
    </row>
    <row r="540" spans="1:11" x14ac:dyDescent="0.3">
      <c r="A540" s="19" t="s">
        <v>5401</v>
      </c>
      <c r="B540" s="20">
        <v>211270</v>
      </c>
      <c r="C540" s="19" t="s">
        <v>1113</v>
      </c>
      <c r="D540" s="19" t="s">
        <v>5402</v>
      </c>
      <c r="E540" s="21">
        <v>42433</v>
      </c>
      <c r="F540" s="22" t="s">
        <v>120</v>
      </c>
      <c r="G540" s="19" t="s">
        <v>5403</v>
      </c>
      <c r="H540" s="19" t="s">
        <v>5404</v>
      </c>
      <c r="I540" s="19" t="s">
        <v>130</v>
      </c>
      <c r="J540" s="18"/>
      <c r="K540" s="18"/>
    </row>
    <row r="541" spans="1:11" x14ac:dyDescent="0.3">
      <c r="A541" s="19" t="s">
        <v>5405</v>
      </c>
      <c r="B541" s="20">
        <v>230980</v>
      </c>
      <c r="C541" s="19" t="s">
        <v>203</v>
      </c>
      <c r="D541" s="19" t="s">
        <v>5406</v>
      </c>
      <c r="E541" s="21">
        <v>42431</v>
      </c>
      <c r="F541" s="22" t="s">
        <v>120</v>
      </c>
      <c r="G541" s="19" t="s">
        <v>5407</v>
      </c>
      <c r="H541" s="19" t="s">
        <v>5408</v>
      </c>
      <c r="I541" s="19" t="s">
        <v>160</v>
      </c>
      <c r="J541" s="18"/>
      <c r="K541" s="18"/>
    </row>
    <row r="542" spans="1:11" x14ac:dyDescent="0.3">
      <c r="A542" s="19" t="s">
        <v>5409</v>
      </c>
      <c r="B542" s="20">
        <v>115180</v>
      </c>
      <c r="C542" s="19" t="s">
        <v>253</v>
      </c>
      <c r="D542" s="19" t="s">
        <v>5410</v>
      </c>
      <c r="E542" s="21">
        <v>42429</v>
      </c>
      <c r="F542" s="22" t="s">
        <v>120</v>
      </c>
      <c r="G542" s="19" t="s">
        <v>5411</v>
      </c>
      <c r="H542" s="19" t="s">
        <v>5412</v>
      </c>
      <c r="I542" s="19" t="s">
        <v>160</v>
      </c>
      <c r="J542" s="18"/>
      <c r="K542" s="18"/>
    </row>
    <row r="543" spans="1:11" x14ac:dyDescent="0.3">
      <c r="A543" s="19" t="s">
        <v>5413</v>
      </c>
      <c r="B543" s="20">
        <v>65660</v>
      </c>
      <c r="C543" s="19" t="s">
        <v>709</v>
      </c>
      <c r="D543" s="19" t="s">
        <v>5414</v>
      </c>
      <c r="E543" s="21">
        <v>42415</v>
      </c>
      <c r="F543" s="22" t="s">
        <v>120</v>
      </c>
      <c r="G543" s="19" t="s">
        <v>5415</v>
      </c>
      <c r="H543" s="19" t="s">
        <v>5416</v>
      </c>
      <c r="I543" s="19" t="s">
        <v>130</v>
      </c>
      <c r="J543" s="18"/>
      <c r="K543" s="18"/>
    </row>
    <row r="544" spans="1:11" x14ac:dyDescent="0.3">
      <c r="A544" s="19" t="s">
        <v>5417</v>
      </c>
      <c r="B544" s="20">
        <v>236200</v>
      </c>
      <c r="C544" s="19" t="s">
        <v>1113</v>
      </c>
      <c r="D544" s="19" t="s">
        <v>5418</v>
      </c>
      <c r="E544" s="21">
        <v>42405</v>
      </c>
      <c r="F544" s="22" t="s">
        <v>120</v>
      </c>
      <c r="G544" s="19" t="s">
        <v>5419</v>
      </c>
      <c r="H544" s="19"/>
      <c r="I544" s="19" t="s">
        <v>160</v>
      </c>
      <c r="J544" s="18"/>
      <c r="K544" s="18"/>
    </row>
    <row r="545" spans="1:11" ht="33" x14ac:dyDescent="0.3">
      <c r="A545" s="19" t="s">
        <v>5420</v>
      </c>
      <c r="B545" s="20">
        <v>142210</v>
      </c>
      <c r="C545" s="19" t="s">
        <v>1770</v>
      </c>
      <c r="D545" s="19" t="s">
        <v>5421</v>
      </c>
      <c r="E545" s="21">
        <v>42402</v>
      </c>
      <c r="F545" s="22" t="s">
        <v>120</v>
      </c>
      <c r="G545" s="19" t="s">
        <v>5422</v>
      </c>
      <c r="H545" s="19" t="s">
        <v>5423</v>
      </c>
      <c r="I545" s="19" t="s">
        <v>130</v>
      </c>
      <c r="J545" s="18"/>
      <c r="K545" s="18"/>
    </row>
    <row r="546" spans="1:11" x14ac:dyDescent="0.3">
      <c r="A546" s="19" t="s">
        <v>5424</v>
      </c>
      <c r="B546" s="20">
        <v>900250</v>
      </c>
      <c r="C546" s="19" t="s">
        <v>148</v>
      </c>
      <c r="D546" s="19" t="s">
        <v>5425</v>
      </c>
      <c r="E546" s="21">
        <v>42397</v>
      </c>
      <c r="F546" s="22" t="s">
        <v>120</v>
      </c>
      <c r="G546" s="19" t="s">
        <v>5426</v>
      </c>
      <c r="H546" s="19" t="s">
        <v>5427</v>
      </c>
      <c r="I546" s="19" t="s">
        <v>956</v>
      </c>
      <c r="J546" s="18"/>
      <c r="K546" s="18"/>
    </row>
    <row r="547" spans="1:11" ht="33" x14ac:dyDescent="0.3">
      <c r="A547" s="19" t="s">
        <v>5428</v>
      </c>
      <c r="B547" s="20">
        <v>109610</v>
      </c>
      <c r="C547" s="19" t="s">
        <v>714</v>
      </c>
      <c r="D547" s="19" t="s">
        <v>5429</v>
      </c>
      <c r="E547" s="21">
        <v>42367</v>
      </c>
      <c r="F547" s="22" t="s">
        <v>120</v>
      </c>
      <c r="G547" s="19" t="s">
        <v>5430</v>
      </c>
      <c r="H547" s="19" t="s">
        <v>5431</v>
      </c>
      <c r="I547" s="19" t="s">
        <v>160</v>
      </c>
      <c r="J547" s="18"/>
      <c r="K547" s="18"/>
    </row>
    <row r="548" spans="1:11" ht="33" x14ac:dyDescent="0.3">
      <c r="A548" s="19" t="s">
        <v>5432</v>
      </c>
      <c r="B548" s="20">
        <v>224060</v>
      </c>
      <c r="C548" s="19" t="s">
        <v>563</v>
      </c>
      <c r="D548" s="19" t="s">
        <v>5433</v>
      </c>
      <c r="E548" s="21">
        <v>42367</v>
      </c>
      <c r="F548" s="22" t="s">
        <v>120</v>
      </c>
      <c r="G548" s="19" t="s">
        <v>5434</v>
      </c>
      <c r="H548" s="19" t="s">
        <v>5435</v>
      </c>
      <c r="I548" s="19" t="s">
        <v>123</v>
      </c>
      <c r="J548" s="18"/>
      <c r="K548" s="18"/>
    </row>
    <row r="549" spans="1:11" x14ac:dyDescent="0.3">
      <c r="A549" s="19" t="s">
        <v>5436</v>
      </c>
      <c r="B549" s="20">
        <v>232140</v>
      </c>
      <c r="C549" s="19" t="s">
        <v>563</v>
      </c>
      <c r="D549" s="19" t="s">
        <v>5437</v>
      </c>
      <c r="E549" s="21">
        <v>42362</v>
      </c>
      <c r="F549" s="22" t="s">
        <v>120</v>
      </c>
      <c r="G549" s="19" t="s">
        <v>5438</v>
      </c>
      <c r="H549" s="19" t="s">
        <v>5439</v>
      </c>
      <c r="I549" s="19" t="s">
        <v>160</v>
      </c>
      <c r="J549" s="18"/>
      <c r="K549" s="18"/>
    </row>
    <row r="550" spans="1:11" x14ac:dyDescent="0.3">
      <c r="A550" s="19" t="s">
        <v>5440</v>
      </c>
      <c r="B550" s="20">
        <v>191410</v>
      </c>
      <c r="C550" s="19" t="s">
        <v>260</v>
      </c>
      <c r="D550" s="19" t="s">
        <v>5441</v>
      </c>
      <c r="E550" s="21">
        <v>42362</v>
      </c>
      <c r="F550" s="22" t="s">
        <v>120</v>
      </c>
      <c r="G550" s="19" t="s">
        <v>5442</v>
      </c>
      <c r="H550" s="19" t="s">
        <v>5443</v>
      </c>
      <c r="I550" s="19" t="s">
        <v>130</v>
      </c>
      <c r="J550" s="18"/>
      <c r="K550" s="18"/>
    </row>
    <row r="551" spans="1:11" ht="33" x14ac:dyDescent="0.3">
      <c r="A551" s="19" t="s">
        <v>5444</v>
      </c>
      <c r="B551" s="20">
        <v>223310</v>
      </c>
      <c r="C551" s="19" t="s">
        <v>203</v>
      </c>
      <c r="D551" s="19" t="s">
        <v>5445</v>
      </c>
      <c r="E551" s="21">
        <v>42362</v>
      </c>
      <c r="F551" s="22" t="s">
        <v>120</v>
      </c>
      <c r="G551" s="19" t="s">
        <v>5446</v>
      </c>
      <c r="H551" s="19" t="s">
        <v>5447</v>
      </c>
      <c r="I551" s="19" t="s">
        <v>130</v>
      </c>
      <c r="J551" s="18"/>
      <c r="K551" s="18"/>
    </row>
    <row r="552" spans="1:11" ht="33" x14ac:dyDescent="0.3">
      <c r="A552" s="19" t="s">
        <v>5448</v>
      </c>
      <c r="B552" s="20">
        <v>145020</v>
      </c>
      <c r="C552" s="19" t="s">
        <v>242</v>
      </c>
      <c r="D552" s="19" t="s">
        <v>5449</v>
      </c>
      <c r="E552" s="21">
        <v>42362</v>
      </c>
      <c r="F552" s="22" t="s">
        <v>120</v>
      </c>
      <c r="G552" s="19" t="s">
        <v>5450</v>
      </c>
      <c r="H552" s="19" t="s">
        <v>5451</v>
      </c>
      <c r="I552" s="19" t="s">
        <v>620</v>
      </c>
      <c r="J552" s="18"/>
      <c r="K552" s="18"/>
    </row>
    <row r="553" spans="1:11" x14ac:dyDescent="0.3">
      <c r="A553" s="19" t="s">
        <v>5452</v>
      </c>
      <c r="B553" s="20">
        <v>222980</v>
      </c>
      <c r="C553" s="19" t="s">
        <v>502</v>
      </c>
      <c r="D553" s="19" t="s">
        <v>5453</v>
      </c>
      <c r="E553" s="21">
        <v>42361</v>
      </c>
      <c r="F553" s="22" t="s">
        <v>120</v>
      </c>
      <c r="G553" s="19" t="s">
        <v>5454</v>
      </c>
      <c r="H553" s="19" t="s">
        <v>5455</v>
      </c>
      <c r="I553" s="19" t="s">
        <v>123</v>
      </c>
      <c r="J553" s="18"/>
      <c r="K553" s="18"/>
    </row>
    <row r="554" spans="1:11" ht="33" x14ac:dyDescent="0.3">
      <c r="A554" s="19" t="s">
        <v>5456</v>
      </c>
      <c r="B554" s="20">
        <v>206560</v>
      </c>
      <c r="C554" s="19" t="s">
        <v>362</v>
      </c>
      <c r="D554" s="19" t="s">
        <v>5457</v>
      </c>
      <c r="E554" s="21">
        <v>42360</v>
      </c>
      <c r="F554" s="22" t="s">
        <v>120</v>
      </c>
      <c r="G554" s="19" t="s">
        <v>5458</v>
      </c>
      <c r="H554" s="19" t="s">
        <v>5459</v>
      </c>
      <c r="I554" s="19" t="s">
        <v>130</v>
      </c>
      <c r="J554" s="18"/>
      <c r="K554" s="18"/>
    </row>
    <row r="555" spans="1:11" x14ac:dyDescent="0.3">
      <c r="A555" s="19" t="s">
        <v>5460</v>
      </c>
      <c r="B555" s="20">
        <v>13310</v>
      </c>
      <c r="C555" s="19" t="s">
        <v>247</v>
      </c>
      <c r="D555" s="19" t="s">
        <v>5461</v>
      </c>
      <c r="E555" s="21">
        <v>42360</v>
      </c>
      <c r="F555" s="22" t="s">
        <v>120</v>
      </c>
      <c r="G555" s="19" t="s">
        <v>5462</v>
      </c>
      <c r="H555" s="19" t="s">
        <v>5463</v>
      </c>
      <c r="I555" s="19" t="s">
        <v>191</v>
      </c>
      <c r="J555" s="18"/>
      <c r="K555" s="18"/>
    </row>
    <row r="556" spans="1:11" x14ac:dyDescent="0.3">
      <c r="A556" s="19" t="s">
        <v>5464</v>
      </c>
      <c r="B556" s="20">
        <v>47920</v>
      </c>
      <c r="C556" s="19" t="s">
        <v>253</v>
      </c>
      <c r="D556" s="19" t="s">
        <v>5465</v>
      </c>
      <c r="E556" s="21">
        <v>42359</v>
      </c>
      <c r="F556" s="22" t="s">
        <v>120</v>
      </c>
      <c r="G556" s="19" t="s">
        <v>5466</v>
      </c>
      <c r="H556" s="19" t="s">
        <v>5467</v>
      </c>
      <c r="I556" s="19" t="s">
        <v>160</v>
      </c>
      <c r="J556" s="18"/>
      <c r="K556" s="18"/>
    </row>
    <row r="557" spans="1:11" ht="33" x14ac:dyDescent="0.3">
      <c r="A557" s="19" t="s">
        <v>5468</v>
      </c>
      <c r="B557" s="20">
        <v>217730</v>
      </c>
      <c r="C557" s="19" t="s">
        <v>242</v>
      </c>
      <c r="D557" s="19" t="s">
        <v>5414</v>
      </c>
      <c r="E557" s="21">
        <v>42359</v>
      </c>
      <c r="F557" s="22" t="s">
        <v>120</v>
      </c>
      <c r="G557" s="19" t="s">
        <v>5469</v>
      </c>
      <c r="H557" s="19" t="s">
        <v>5470</v>
      </c>
      <c r="I557" s="19" t="s">
        <v>130</v>
      </c>
      <c r="J557" s="18"/>
      <c r="K557" s="18"/>
    </row>
    <row r="558" spans="1:11" ht="33" x14ac:dyDescent="0.3">
      <c r="A558" s="19" t="s">
        <v>5471</v>
      </c>
      <c r="B558" s="20">
        <v>133750</v>
      </c>
      <c r="C558" s="19" t="s">
        <v>4301</v>
      </c>
      <c r="D558" s="19" t="s">
        <v>5472</v>
      </c>
      <c r="E558" s="21">
        <v>42356</v>
      </c>
      <c r="F558" s="22" t="s">
        <v>120</v>
      </c>
      <c r="G558" s="19" t="s">
        <v>5473</v>
      </c>
      <c r="H558" s="19" t="s">
        <v>5474</v>
      </c>
      <c r="I558" s="19" t="s">
        <v>130</v>
      </c>
      <c r="J558" s="18"/>
      <c r="K558" s="18"/>
    </row>
    <row r="559" spans="1:11" ht="33" x14ac:dyDescent="0.3">
      <c r="A559" s="19" t="s">
        <v>5475</v>
      </c>
      <c r="B559" s="20">
        <v>225530</v>
      </c>
      <c r="C559" s="19" t="s">
        <v>1342</v>
      </c>
      <c r="D559" s="19" t="s">
        <v>5476</v>
      </c>
      <c r="E559" s="21">
        <v>42355</v>
      </c>
      <c r="F559" s="22" t="s">
        <v>120</v>
      </c>
      <c r="G559" s="19" t="s">
        <v>5477</v>
      </c>
      <c r="H559" s="19" t="s">
        <v>5478</v>
      </c>
      <c r="I559" s="19" t="s">
        <v>890</v>
      </c>
      <c r="J559" s="18"/>
      <c r="K559" s="18"/>
    </row>
    <row r="560" spans="1:11" ht="33" x14ac:dyDescent="0.3">
      <c r="A560" s="19" t="s">
        <v>5479</v>
      </c>
      <c r="B560" s="20">
        <v>140860</v>
      </c>
      <c r="C560" s="19" t="s">
        <v>485</v>
      </c>
      <c r="D560" s="19" t="s">
        <v>5480</v>
      </c>
      <c r="E560" s="21">
        <v>42355</v>
      </c>
      <c r="F560" s="22" t="s">
        <v>120</v>
      </c>
      <c r="G560" s="19" t="s">
        <v>5481</v>
      </c>
      <c r="H560" s="19" t="s">
        <v>5482</v>
      </c>
      <c r="I560" s="19" t="s">
        <v>160</v>
      </c>
      <c r="J560" s="18"/>
      <c r="K560" s="18"/>
    </row>
    <row r="561" spans="1:11" ht="33" x14ac:dyDescent="0.3">
      <c r="A561" s="19" t="s">
        <v>5483</v>
      </c>
      <c r="B561" s="20">
        <v>230240</v>
      </c>
      <c r="C561" s="19" t="s">
        <v>1113</v>
      </c>
      <c r="D561" s="19" t="s">
        <v>5484</v>
      </c>
      <c r="E561" s="21">
        <v>42354</v>
      </c>
      <c r="F561" s="22" t="s">
        <v>120</v>
      </c>
      <c r="G561" s="19" t="s">
        <v>5485</v>
      </c>
      <c r="H561" s="19" t="s">
        <v>5486</v>
      </c>
      <c r="I561" s="19" t="s">
        <v>160</v>
      </c>
      <c r="J561" s="18"/>
      <c r="K561" s="18"/>
    </row>
    <row r="562" spans="1:11" x14ac:dyDescent="0.3">
      <c r="A562" s="19" t="s">
        <v>5487</v>
      </c>
      <c r="B562" s="20">
        <v>122640</v>
      </c>
      <c r="C562" s="19" t="s">
        <v>563</v>
      </c>
      <c r="D562" s="19" t="s">
        <v>5488</v>
      </c>
      <c r="E562" s="21">
        <v>42354</v>
      </c>
      <c r="F562" s="22" t="s">
        <v>120</v>
      </c>
      <c r="G562" s="19" t="s">
        <v>5489</v>
      </c>
      <c r="H562" s="19" t="s">
        <v>5490</v>
      </c>
      <c r="I562" s="19" t="s">
        <v>160</v>
      </c>
      <c r="J562" s="18"/>
      <c r="K562" s="18"/>
    </row>
    <row r="563" spans="1:11" x14ac:dyDescent="0.3">
      <c r="A563" s="19" t="s">
        <v>5491</v>
      </c>
      <c r="B563" s="20">
        <v>222040</v>
      </c>
      <c r="C563" s="19" t="s">
        <v>502</v>
      </c>
      <c r="D563" s="19" t="s">
        <v>5492</v>
      </c>
      <c r="E563" s="21">
        <v>42354</v>
      </c>
      <c r="F563" s="22" t="s">
        <v>120</v>
      </c>
      <c r="G563" s="19" t="s">
        <v>5493</v>
      </c>
      <c r="H563" s="19" t="s">
        <v>5494</v>
      </c>
      <c r="I563" s="19" t="s">
        <v>160</v>
      </c>
      <c r="J563" s="18"/>
      <c r="K563" s="18"/>
    </row>
    <row r="564" spans="1:11" x14ac:dyDescent="0.3">
      <c r="A564" s="19" t="s">
        <v>5495</v>
      </c>
      <c r="B564" s="20">
        <v>58110</v>
      </c>
      <c r="C564" s="19" t="s">
        <v>198</v>
      </c>
      <c r="D564" s="19" t="s">
        <v>5496</v>
      </c>
      <c r="E564" s="21">
        <v>42352</v>
      </c>
      <c r="F564" s="22" t="s">
        <v>120</v>
      </c>
      <c r="G564" s="19" t="s">
        <v>5497</v>
      </c>
      <c r="H564" s="19" t="s">
        <v>5498</v>
      </c>
      <c r="I564" s="19" t="s">
        <v>160</v>
      </c>
      <c r="J564" s="18"/>
      <c r="K564" s="18"/>
    </row>
    <row r="565" spans="1:11" x14ac:dyDescent="0.3">
      <c r="A565" s="19" t="s">
        <v>5499</v>
      </c>
      <c r="B565" s="20">
        <v>217820</v>
      </c>
      <c r="C565" s="19" t="s">
        <v>563</v>
      </c>
      <c r="D565" s="19" t="s">
        <v>5500</v>
      </c>
      <c r="E565" s="21">
        <v>42345</v>
      </c>
      <c r="F565" s="22" t="s">
        <v>120</v>
      </c>
      <c r="G565" s="19" t="s">
        <v>5501</v>
      </c>
      <c r="H565" s="19" t="s">
        <v>5502</v>
      </c>
      <c r="I565" s="19" t="s">
        <v>212</v>
      </c>
      <c r="J565" s="18"/>
      <c r="K565" s="18"/>
    </row>
    <row r="566" spans="1:11" x14ac:dyDescent="0.3">
      <c r="A566" s="19" t="s">
        <v>5503</v>
      </c>
      <c r="B566" s="20">
        <v>221840</v>
      </c>
      <c r="C566" s="19" t="s">
        <v>866</v>
      </c>
      <c r="D566" s="19" t="s">
        <v>5504</v>
      </c>
      <c r="E566" s="21">
        <v>42333</v>
      </c>
      <c r="F566" s="22" t="s">
        <v>120</v>
      </c>
      <c r="G566" s="19" t="s">
        <v>5505</v>
      </c>
      <c r="H566" s="19" t="s">
        <v>5506</v>
      </c>
      <c r="I566" s="19" t="s">
        <v>251</v>
      </c>
      <c r="J566" s="18"/>
      <c r="K566" s="18"/>
    </row>
    <row r="567" spans="1:11" x14ac:dyDescent="0.3">
      <c r="A567" s="19" t="s">
        <v>5507</v>
      </c>
      <c r="B567" s="20">
        <v>180400</v>
      </c>
      <c r="C567" s="19" t="s">
        <v>5292</v>
      </c>
      <c r="D567" s="19" t="s">
        <v>5508</v>
      </c>
      <c r="E567" s="21">
        <v>42328</v>
      </c>
      <c r="F567" s="22" t="s">
        <v>120</v>
      </c>
      <c r="G567" s="19" t="s">
        <v>5509</v>
      </c>
      <c r="H567" s="19" t="s">
        <v>5510</v>
      </c>
      <c r="I567" s="19" t="s">
        <v>130</v>
      </c>
      <c r="J567" s="18"/>
      <c r="K567" s="18"/>
    </row>
    <row r="568" spans="1:11" x14ac:dyDescent="0.3">
      <c r="A568" s="19" t="s">
        <v>5511</v>
      </c>
      <c r="B568" s="20">
        <v>127160</v>
      </c>
      <c r="C568" s="19" t="s">
        <v>260</v>
      </c>
      <c r="D568" s="19" t="s">
        <v>5512</v>
      </c>
      <c r="E568" s="21">
        <v>42327</v>
      </c>
      <c r="F568" s="22" t="s">
        <v>120</v>
      </c>
      <c r="G568" s="19" t="s">
        <v>5513</v>
      </c>
      <c r="H568" s="19" t="s">
        <v>5514</v>
      </c>
      <c r="I568" s="19" t="s">
        <v>160</v>
      </c>
      <c r="J568" s="18"/>
      <c r="K568" s="18"/>
    </row>
    <row r="569" spans="1:11" x14ac:dyDescent="0.3">
      <c r="A569" s="19" t="s">
        <v>5515</v>
      </c>
      <c r="B569" s="20">
        <v>221980</v>
      </c>
      <c r="C569" s="19" t="s">
        <v>452</v>
      </c>
      <c r="D569" s="19" t="s">
        <v>5516</v>
      </c>
      <c r="E569" s="21">
        <v>42327</v>
      </c>
      <c r="F569" s="22" t="s">
        <v>120</v>
      </c>
      <c r="G569" s="19" t="s">
        <v>5517</v>
      </c>
      <c r="H569" s="19" t="s">
        <v>5518</v>
      </c>
      <c r="I569" s="19" t="s">
        <v>212</v>
      </c>
      <c r="J569" s="18"/>
      <c r="K569" s="18"/>
    </row>
    <row r="570" spans="1:11" ht="33" x14ac:dyDescent="0.3">
      <c r="A570" s="19" t="s">
        <v>5519</v>
      </c>
      <c r="B570" s="20">
        <v>212560</v>
      </c>
      <c r="C570" s="19" t="s">
        <v>247</v>
      </c>
      <c r="D570" s="19" t="s">
        <v>5520</v>
      </c>
      <c r="E570" s="21">
        <v>42326</v>
      </c>
      <c r="F570" s="22" t="s">
        <v>120</v>
      </c>
      <c r="G570" s="19" t="s">
        <v>4674</v>
      </c>
      <c r="H570" s="19" t="s">
        <v>5521</v>
      </c>
      <c r="I570" s="19" t="s">
        <v>130</v>
      </c>
      <c r="J570" s="18"/>
      <c r="K570" s="18"/>
    </row>
    <row r="571" spans="1:11" x14ac:dyDescent="0.3">
      <c r="A571" s="19" t="s">
        <v>5522</v>
      </c>
      <c r="B571" s="20">
        <v>227950</v>
      </c>
      <c r="C571" s="19" t="s">
        <v>563</v>
      </c>
      <c r="D571" s="19" t="s">
        <v>5523</v>
      </c>
      <c r="E571" s="21">
        <v>42326</v>
      </c>
      <c r="F571" s="22" t="s">
        <v>120</v>
      </c>
      <c r="G571" s="19" t="s">
        <v>5524</v>
      </c>
      <c r="H571" s="19" t="s">
        <v>5525</v>
      </c>
      <c r="I571" s="19" t="s">
        <v>160</v>
      </c>
      <c r="J571" s="18"/>
      <c r="K571" s="18"/>
    </row>
    <row r="572" spans="1:11" ht="49.5" x14ac:dyDescent="0.3">
      <c r="A572" s="19" t="s">
        <v>5526</v>
      </c>
      <c r="B572" s="20">
        <v>214370</v>
      </c>
      <c r="C572" s="19" t="s">
        <v>242</v>
      </c>
      <c r="D572" s="19" t="s">
        <v>5527</v>
      </c>
      <c r="E572" s="21">
        <v>42325</v>
      </c>
      <c r="F572" s="22" t="s">
        <v>120</v>
      </c>
      <c r="G572" s="19" t="s">
        <v>5528</v>
      </c>
      <c r="H572" s="19" t="s">
        <v>5529</v>
      </c>
      <c r="I572" s="19" t="s">
        <v>160</v>
      </c>
      <c r="J572" s="18"/>
      <c r="K572" s="18"/>
    </row>
    <row r="573" spans="1:11" ht="49.5" x14ac:dyDescent="0.3">
      <c r="A573" s="19" t="s">
        <v>5530</v>
      </c>
      <c r="B573" s="20">
        <v>185490</v>
      </c>
      <c r="C573" s="19" t="s">
        <v>253</v>
      </c>
      <c r="D573" s="19" t="s">
        <v>5531</v>
      </c>
      <c r="E573" s="21">
        <v>42324</v>
      </c>
      <c r="F573" s="22" t="s">
        <v>120</v>
      </c>
      <c r="G573" s="19" t="s">
        <v>5532</v>
      </c>
      <c r="H573" s="19" t="s">
        <v>5533</v>
      </c>
      <c r="I573" s="19" t="s">
        <v>130</v>
      </c>
      <c r="J573" s="18"/>
      <c r="K573" s="18"/>
    </row>
    <row r="574" spans="1:11" ht="33" x14ac:dyDescent="0.3">
      <c r="A574" s="19" t="s">
        <v>5534</v>
      </c>
      <c r="B574" s="20">
        <v>190510</v>
      </c>
      <c r="C574" s="19" t="s">
        <v>260</v>
      </c>
      <c r="D574" s="19" t="s">
        <v>5535</v>
      </c>
      <c r="E574" s="21">
        <v>42320</v>
      </c>
      <c r="F574" s="22" t="s">
        <v>120</v>
      </c>
      <c r="G574" s="19" t="s">
        <v>5536</v>
      </c>
      <c r="H574" s="19" t="s">
        <v>5537</v>
      </c>
      <c r="I574" s="19" t="s">
        <v>160</v>
      </c>
      <c r="J574" s="18"/>
      <c r="K574" s="18"/>
    </row>
    <row r="575" spans="1:11" x14ac:dyDescent="0.3">
      <c r="A575" s="19" t="s">
        <v>5538</v>
      </c>
      <c r="B575" s="20">
        <v>56090</v>
      </c>
      <c r="C575" s="19" t="s">
        <v>198</v>
      </c>
      <c r="D575" s="19" t="s">
        <v>5539</v>
      </c>
      <c r="E575" s="21">
        <v>42320</v>
      </c>
      <c r="F575" s="22" t="s">
        <v>120</v>
      </c>
      <c r="G575" s="19" t="s">
        <v>5540</v>
      </c>
      <c r="H575" s="19" t="s">
        <v>5541</v>
      </c>
      <c r="I575" s="19" t="s">
        <v>160</v>
      </c>
      <c r="J575" s="18"/>
      <c r="K575" s="18"/>
    </row>
    <row r="576" spans="1:11" x14ac:dyDescent="0.3">
      <c r="A576" s="19" t="s">
        <v>5542</v>
      </c>
      <c r="B576" s="20">
        <v>226340</v>
      </c>
      <c r="C576" s="19" t="s">
        <v>452</v>
      </c>
      <c r="D576" s="19" t="s">
        <v>3458</v>
      </c>
      <c r="E576" s="21">
        <v>42313</v>
      </c>
      <c r="F576" s="22" t="s">
        <v>120</v>
      </c>
      <c r="G576" s="19" t="s">
        <v>5543</v>
      </c>
      <c r="H576" s="19"/>
      <c r="I576" s="19" t="s">
        <v>130</v>
      </c>
      <c r="J576" s="18"/>
      <c r="K576" s="18"/>
    </row>
    <row r="577" spans="1:11" x14ac:dyDescent="0.3">
      <c r="A577" s="19" t="s">
        <v>5544</v>
      </c>
      <c r="B577" s="20">
        <v>115960</v>
      </c>
      <c r="C577" s="19" t="s">
        <v>208</v>
      </c>
      <c r="D577" s="19" t="s">
        <v>4523</v>
      </c>
      <c r="E577" s="21">
        <v>42310</v>
      </c>
      <c r="F577" s="22" t="s">
        <v>120</v>
      </c>
      <c r="G577" s="19" t="s">
        <v>5545</v>
      </c>
      <c r="H577" s="19" t="s">
        <v>5546</v>
      </c>
      <c r="I577" s="19" t="s">
        <v>460</v>
      </c>
      <c r="J577" s="18"/>
      <c r="K577" s="18"/>
    </row>
    <row r="578" spans="1:11" ht="33" x14ac:dyDescent="0.3">
      <c r="A578" s="19" t="s">
        <v>5547</v>
      </c>
      <c r="B578" s="20">
        <v>182400</v>
      </c>
      <c r="C578" s="19" t="s">
        <v>242</v>
      </c>
      <c r="D578" s="19" t="s">
        <v>5548</v>
      </c>
      <c r="E578" s="21">
        <v>42300</v>
      </c>
      <c r="F578" s="22" t="s">
        <v>120</v>
      </c>
      <c r="G578" s="19" t="s">
        <v>5549</v>
      </c>
      <c r="H578" s="19" t="s">
        <v>5550</v>
      </c>
      <c r="I578" s="19" t="s">
        <v>160</v>
      </c>
      <c r="J578" s="18"/>
      <c r="K578" s="18"/>
    </row>
    <row r="579" spans="1:11" x14ac:dyDescent="0.3">
      <c r="A579" s="19" t="s">
        <v>5551</v>
      </c>
      <c r="B579" s="20">
        <v>226360</v>
      </c>
      <c r="C579" s="19" t="s">
        <v>265</v>
      </c>
      <c r="D579" s="19" t="s">
        <v>3458</v>
      </c>
      <c r="E579" s="21">
        <v>42299</v>
      </c>
      <c r="F579" s="22" t="s">
        <v>120</v>
      </c>
      <c r="G579" s="19" t="s">
        <v>5552</v>
      </c>
      <c r="H579" s="19"/>
      <c r="I579" s="19" t="s">
        <v>130</v>
      </c>
      <c r="J579" s="18"/>
      <c r="K579" s="18"/>
    </row>
    <row r="580" spans="1:11" x14ac:dyDescent="0.3">
      <c r="A580" s="19" t="s">
        <v>5553</v>
      </c>
      <c r="B580" s="20">
        <v>92870</v>
      </c>
      <c r="C580" s="19" t="s">
        <v>563</v>
      </c>
      <c r="D580" s="19" t="s">
        <v>4881</v>
      </c>
      <c r="E580" s="21">
        <v>42299</v>
      </c>
      <c r="F580" s="22" t="s">
        <v>120</v>
      </c>
      <c r="G580" s="19" t="s">
        <v>2121</v>
      </c>
      <c r="H580" s="19" t="s">
        <v>5554</v>
      </c>
      <c r="I580" s="19" t="s">
        <v>160</v>
      </c>
      <c r="J580" s="18"/>
      <c r="K580" s="18"/>
    </row>
    <row r="581" spans="1:11" x14ac:dyDescent="0.3">
      <c r="A581" s="19" t="s">
        <v>5555</v>
      </c>
      <c r="B581" s="20">
        <v>214870</v>
      </c>
      <c r="C581" s="19" t="s">
        <v>1051</v>
      </c>
      <c r="D581" s="19" t="s">
        <v>5556</v>
      </c>
      <c r="E581" s="21">
        <v>42290</v>
      </c>
      <c r="F581" s="22" t="s">
        <v>120</v>
      </c>
      <c r="G581" s="19" t="s">
        <v>5371</v>
      </c>
      <c r="H581" s="19" t="s">
        <v>5557</v>
      </c>
      <c r="I581" s="19" t="s">
        <v>160</v>
      </c>
      <c r="J581" s="18"/>
      <c r="K581" s="18"/>
    </row>
    <row r="582" spans="1:11" x14ac:dyDescent="0.3">
      <c r="A582" s="19" t="s">
        <v>5558</v>
      </c>
      <c r="B582" s="20">
        <v>225430</v>
      </c>
      <c r="C582" s="19" t="s">
        <v>452</v>
      </c>
      <c r="D582" s="19" t="s">
        <v>5559</v>
      </c>
      <c r="E582" s="21">
        <v>42285</v>
      </c>
      <c r="F582" s="22" t="s">
        <v>120</v>
      </c>
      <c r="G582" s="19" t="s">
        <v>5560</v>
      </c>
      <c r="H582" s="19" t="s">
        <v>5561</v>
      </c>
      <c r="I582" s="19" t="s">
        <v>160</v>
      </c>
      <c r="J582" s="18"/>
      <c r="K582" s="18"/>
    </row>
    <row r="583" spans="1:11" x14ac:dyDescent="0.3">
      <c r="A583" s="19" t="s">
        <v>5562</v>
      </c>
      <c r="B583" s="20">
        <v>226440</v>
      </c>
      <c r="C583" s="19" t="s">
        <v>563</v>
      </c>
      <c r="D583" s="19" t="s">
        <v>5563</v>
      </c>
      <c r="E583" s="21">
        <v>42283</v>
      </c>
      <c r="F583" s="22" t="s">
        <v>120</v>
      </c>
      <c r="G583" s="19" t="s">
        <v>5564</v>
      </c>
      <c r="H583" s="19" t="s">
        <v>5565</v>
      </c>
      <c r="I583" s="19" t="s">
        <v>191</v>
      </c>
      <c r="J583" s="18"/>
      <c r="K583" s="18"/>
    </row>
    <row r="584" spans="1:11" x14ac:dyDescent="0.3">
      <c r="A584" s="19" t="s">
        <v>5566</v>
      </c>
      <c r="B584" s="20">
        <v>225590</v>
      </c>
      <c r="C584" s="19" t="s">
        <v>230</v>
      </c>
      <c r="D584" s="19" t="s">
        <v>5567</v>
      </c>
      <c r="E584" s="21">
        <v>42282</v>
      </c>
      <c r="F584" s="22" t="s">
        <v>120</v>
      </c>
      <c r="G584" s="19" t="s">
        <v>5568</v>
      </c>
      <c r="H584" s="19" t="s">
        <v>5569</v>
      </c>
      <c r="I584" s="19" t="s">
        <v>130</v>
      </c>
      <c r="J584" s="18"/>
      <c r="K584" s="18"/>
    </row>
    <row r="585" spans="1:11" x14ac:dyDescent="0.3">
      <c r="A585" s="19" t="s">
        <v>5570</v>
      </c>
      <c r="B585" s="20">
        <v>225570</v>
      </c>
      <c r="C585" s="19" t="s">
        <v>203</v>
      </c>
      <c r="D585" s="19" t="s">
        <v>3458</v>
      </c>
      <c r="E585" s="21">
        <v>42272</v>
      </c>
      <c r="F585" s="22" t="s">
        <v>120</v>
      </c>
      <c r="G585" s="19" t="s">
        <v>5571</v>
      </c>
      <c r="H585" s="19"/>
      <c r="I585" s="19" t="s">
        <v>130</v>
      </c>
      <c r="J585" s="18"/>
      <c r="K585" s="18"/>
    </row>
    <row r="586" spans="1:11" x14ac:dyDescent="0.3">
      <c r="A586" s="19" t="s">
        <v>5572</v>
      </c>
      <c r="B586" s="20">
        <v>217190</v>
      </c>
      <c r="C586" s="19" t="s">
        <v>563</v>
      </c>
      <c r="D586" s="19" t="s">
        <v>5573</v>
      </c>
      <c r="E586" s="21">
        <v>42272</v>
      </c>
      <c r="F586" s="22" t="s">
        <v>120</v>
      </c>
      <c r="G586" s="19" t="s">
        <v>5574</v>
      </c>
      <c r="H586" s="19" t="s">
        <v>5575</v>
      </c>
      <c r="I586" s="19" t="s">
        <v>460</v>
      </c>
      <c r="J586" s="18"/>
      <c r="K586" s="18"/>
    </row>
    <row r="587" spans="1:11" x14ac:dyDescent="0.3">
      <c r="A587" s="19" t="s">
        <v>5576</v>
      </c>
      <c r="B587" s="20">
        <v>219130</v>
      </c>
      <c r="C587" s="19" t="s">
        <v>260</v>
      </c>
      <c r="D587" s="19" t="s">
        <v>5577</v>
      </c>
      <c r="E587" s="21">
        <v>42272</v>
      </c>
      <c r="F587" s="22" t="s">
        <v>120</v>
      </c>
      <c r="G587" s="19" t="s">
        <v>5578</v>
      </c>
      <c r="H587" s="19" t="s">
        <v>5579</v>
      </c>
      <c r="I587" s="19" t="s">
        <v>460</v>
      </c>
      <c r="J587" s="18"/>
      <c r="K587" s="18"/>
    </row>
    <row r="588" spans="1:11" x14ac:dyDescent="0.3">
      <c r="A588" s="19" t="s">
        <v>5580</v>
      </c>
      <c r="B588" s="20">
        <v>175140</v>
      </c>
      <c r="C588" s="19" t="s">
        <v>1113</v>
      </c>
      <c r="D588" s="19" t="s">
        <v>5581</v>
      </c>
      <c r="E588" s="21">
        <v>42270</v>
      </c>
      <c r="F588" s="22" t="s">
        <v>120</v>
      </c>
      <c r="G588" s="19" t="s">
        <v>5582</v>
      </c>
      <c r="H588" s="19" t="s">
        <v>5583</v>
      </c>
      <c r="I588" s="19" t="s">
        <v>160</v>
      </c>
      <c r="J588" s="18"/>
      <c r="K588" s="18"/>
    </row>
    <row r="589" spans="1:11" x14ac:dyDescent="0.3">
      <c r="A589" s="19" t="s">
        <v>5584</v>
      </c>
      <c r="B589" s="20">
        <v>222080</v>
      </c>
      <c r="C589" s="19" t="s">
        <v>563</v>
      </c>
      <c r="D589" s="19" t="s">
        <v>5585</v>
      </c>
      <c r="E589" s="21">
        <v>42249</v>
      </c>
      <c r="F589" s="22" t="s">
        <v>120</v>
      </c>
      <c r="G589" s="19" t="s">
        <v>5586</v>
      </c>
      <c r="H589" s="19" t="s">
        <v>5587</v>
      </c>
      <c r="I589" s="19" t="s">
        <v>890</v>
      </c>
      <c r="J589" s="18"/>
      <c r="K589" s="18"/>
    </row>
    <row r="590" spans="1:11" x14ac:dyDescent="0.3">
      <c r="A590" s="19" t="s">
        <v>5588</v>
      </c>
      <c r="B590" s="20">
        <v>224110</v>
      </c>
      <c r="C590" s="19" t="s">
        <v>1113</v>
      </c>
      <c r="D590" s="19" t="s">
        <v>5589</v>
      </c>
      <c r="E590" s="21">
        <v>42241</v>
      </c>
      <c r="F590" s="22" t="s">
        <v>120</v>
      </c>
      <c r="G590" s="19" t="s">
        <v>5590</v>
      </c>
      <c r="H590" s="19" t="s">
        <v>5591</v>
      </c>
      <c r="I590" s="19" t="s">
        <v>160</v>
      </c>
      <c r="J590" s="18"/>
      <c r="K590" s="18"/>
    </row>
    <row r="591" spans="1:11" x14ac:dyDescent="0.3">
      <c r="A591" s="19" t="s">
        <v>5592</v>
      </c>
      <c r="B591" s="20">
        <v>196700</v>
      </c>
      <c r="C591" s="19" t="s">
        <v>467</v>
      </c>
      <c r="D591" s="19" t="s">
        <v>5593</v>
      </c>
      <c r="E591" s="21">
        <v>42240</v>
      </c>
      <c r="F591" s="22" t="s">
        <v>120</v>
      </c>
      <c r="G591" s="19" t="s">
        <v>5594</v>
      </c>
      <c r="H591" s="19" t="s">
        <v>5595</v>
      </c>
      <c r="I591" s="19" t="s">
        <v>391</v>
      </c>
      <c r="J591" s="18"/>
      <c r="K591" s="18"/>
    </row>
    <row r="592" spans="1:11" x14ac:dyDescent="0.3">
      <c r="A592" s="19" t="s">
        <v>5596</v>
      </c>
      <c r="B592" s="20">
        <v>131760</v>
      </c>
      <c r="C592" s="19" t="s">
        <v>563</v>
      </c>
      <c r="D592" s="19" t="s">
        <v>5597</v>
      </c>
      <c r="E592" s="21">
        <v>42233</v>
      </c>
      <c r="F592" s="22" t="s">
        <v>120</v>
      </c>
      <c r="G592" s="19" t="s">
        <v>5598</v>
      </c>
      <c r="H592" s="19"/>
      <c r="I592" s="19" t="s">
        <v>130</v>
      </c>
      <c r="J592" s="18"/>
      <c r="K592" s="18"/>
    </row>
    <row r="593" spans="1:11" x14ac:dyDescent="0.3">
      <c r="A593" s="19" t="s">
        <v>5599</v>
      </c>
      <c r="B593" s="20">
        <v>222810</v>
      </c>
      <c r="C593" s="19" t="s">
        <v>203</v>
      </c>
      <c r="D593" s="19" t="s">
        <v>5600</v>
      </c>
      <c r="E593" s="21">
        <v>42229</v>
      </c>
      <c r="F593" s="22" t="s">
        <v>120</v>
      </c>
      <c r="G593" s="19" t="s">
        <v>5601</v>
      </c>
      <c r="H593" s="19" t="s">
        <v>5602</v>
      </c>
      <c r="I593" s="19" t="s">
        <v>130</v>
      </c>
      <c r="J593" s="18"/>
      <c r="K593" s="18"/>
    </row>
    <row r="594" spans="1:11" x14ac:dyDescent="0.3">
      <c r="A594" s="19" t="s">
        <v>5603</v>
      </c>
      <c r="B594" s="20">
        <v>222800</v>
      </c>
      <c r="C594" s="19" t="s">
        <v>260</v>
      </c>
      <c r="D594" s="19" t="s">
        <v>5604</v>
      </c>
      <c r="E594" s="21">
        <v>42223</v>
      </c>
      <c r="F594" s="22" t="s">
        <v>120</v>
      </c>
      <c r="G594" s="19" t="s">
        <v>5605</v>
      </c>
      <c r="H594" s="19" t="s">
        <v>5606</v>
      </c>
      <c r="I594" s="19" t="s">
        <v>212</v>
      </c>
      <c r="J594" s="18"/>
      <c r="K594" s="18"/>
    </row>
    <row r="595" spans="1:11" ht="33" x14ac:dyDescent="0.3">
      <c r="A595" s="19" t="s">
        <v>5607</v>
      </c>
      <c r="B595" s="20">
        <v>189980</v>
      </c>
      <c r="C595" s="19" t="s">
        <v>3298</v>
      </c>
      <c r="D595" s="19" t="s">
        <v>5608</v>
      </c>
      <c r="E595" s="21">
        <v>42223</v>
      </c>
      <c r="F595" s="22" t="s">
        <v>120</v>
      </c>
      <c r="G595" s="19" t="s">
        <v>5609</v>
      </c>
      <c r="H595" s="19" t="s">
        <v>5610</v>
      </c>
      <c r="I595" s="19" t="s">
        <v>130</v>
      </c>
      <c r="J595" s="18"/>
      <c r="K595" s="18"/>
    </row>
    <row r="596" spans="1:11" x14ac:dyDescent="0.3">
      <c r="A596" s="19" t="s">
        <v>5611</v>
      </c>
      <c r="B596" s="20">
        <v>222420</v>
      </c>
      <c r="C596" s="19" t="s">
        <v>1342</v>
      </c>
      <c r="D596" s="19" t="s">
        <v>5612</v>
      </c>
      <c r="E596" s="21">
        <v>42222</v>
      </c>
      <c r="F596" s="22" t="s">
        <v>120</v>
      </c>
      <c r="G596" s="19" t="s">
        <v>5613</v>
      </c>
      <c r="H596" s="19" t="s">
        <v>5614</v>
      </c>
      <c r="I596" s="19" t="s">
        <v>251</v>
      </c>
      <c r="J596" s="18"/>
      <c r="K596" s="18"/>
    </row>
    <row r="597" spans="1:11" x14ac:dyDescent="0.3">
      <c r="A597" s="19" t="s">
        <v>5615</v>
      </c>
      <c r="B597" s="20">
        <v>94360</v>
      </c>
      <c r="C597" s="19" t="s">
        <v>332</v>
      </c>
      <c r="D597" s="19" t="s">
        <v>5616</v>
      </c>
      <c r="E597" s="21">
        <v>42221</v>
      </c>
      <c r="F597" s="22" t="s">
        <v>120</v>
      </c>
      <c r="G597" s="19" t="s">
        <v>4428</v>
      </c>
      <c r="H597" s="19" t="s">
        <v>5617</v>
      </c>
      <c r="I597" s="19" t="s">
        <v>130</v>
      </c>
      <c r="J597" s="18"/>
      <c r="K597" s="18"/>
    </row>
    <row r="598" spans="1:11" ht="33" x14ac:dyDescent="0.3">
      <c r="A598" s="19" t="s">
        <v>5618</v>
      </c>
      <c r="B598" s="20">
        <v>127710</v>
      </c>
      <c r="C598" s="19" t="s">
        <v>511</v>
      </c>
      <c r="D598" s="19" t="s">
        <v>5619</v>
      </c>
      <c r="E598" s="21">
        <v>42216</v>
      </c>
      <c r="F598" s="22" t="s">
        <v>120</v>
      </c>
      <c r="G598" s="19" t="s">
        <v>5620</v>
      </c>
      <c r="H598" s="19" t="s">
        <v>5621</v>
      </c>
      <c r="I598" s="19" t="s">
        <v>130</v>
      </c>
      <c r="J598" s="18"/>
      <c r="K598" s="18"/>
    </row>
    <row r="599" spans="1:11" ht="33" x14ac:dyDescent="0.3">
      <c r="A599" s="19" t="s">
        <v>5622</v>
      </c>
      <c r="B599" s="20">
        <v>214430</v>
      </c>
      <c r="C599" s="19" t="s">
        <v>260</v>
      </c>
      <c r="D599" s="19" t="s">
        <v>5623</v>
      </c>
      <c r="E599" s="21">
        <v>42215</v>
      </c>
      <c r="F599" s="22" t="s">
        <v>120</v>
      </c>
      <c r="G599" s="19" t="s">
        <v>5624</v>
      </c>
      <c r="H599" s="19" t="s">
        <v>5625</v>
      </c>
      <c r="I599" s="19" t="s">
        <v>970</v>
      </c>
      <c r="J599" s="18"/>
      <c r="K599" s="18"/>
    </row>
    <row r="600" spans="1:11" ht="33" x14ac:dyDescent="0.3">
      <c r="A600" s="19" t="s">
        <v>5626</v>
      </c>
      <c r="B600" s="20">
        <v>67730</v>
      </c>
      <c r="C600" s="19" t="s">
        <v>393</v>
      </c>
      <c r="D600" s="19" t="s">
        <v>5627</v>
      </c>
      <c r="E600" s="21">
        <v>42214</v>
      </c>
      <c r="F600" s="22" t="s">
        <v>120</v>
      </c>
      <c r="G600" s="19" t="s">
        <v>5628</v>
      </c>
      <c r="H600" s="19" t="s">
        <v>5629</v>
      </c>
      <c r="I600" s="19" t="s">
        <v>130</v>
      </c>
      <c r="J600" s="18"/>
      <c r="K600" s="18"/>
    </row>
    <row r="601" spans="1:11" x14ac:dyDescent="0.3">
      <c r="A601" s="19" t="s">
        <v>5630</v>
      </c>
      <c r="B601" s="20">
        <v>220260</v>
      </c>
      <c r="C601" s="19" t="s">
        <v>452</v>
      </c>
      <c r="D601" s="19" t="s">
        <v>5631</v>
      </c>
      <c r="E601" s="21">
        <v>42212</v>
      </c>
      <c r="F601" s="22" t="s">
        <v>120</v>
      </c>
      <c r="G601" s="19" t="s">
        <v>1572</v>
      </c>
      <c r="H601" s="19" t="s">
        <v>5632</v>
      </c>
      <c r="I601" s="19" t="s">
        <v>160</v>
      </c>
      <c r="J601" s="18"/>
      <c r="K601" s="18"/>
    </row>
    <row r="602" spans="1:11" ht="33" x14ac:dyDescent="0.3">
      <c r="A602" s="19" t="s">
        <v>5633</v>
      </c>
      <c r="B602" s="20">
        <v>214450</v>
      </c>
      <c r="C602" s="19" t="s">
        <v>4024</v>
      </c>
      <c r="D602" s="19" t="s">
        <v>5634</v>
      </c>
      <c r="E602" s="21">
        <v>42209</v>
      </c>
      <c r="F602" s="22" t="s">
        <v>120</v>
      </c>
      <c r="G602" s="19" t="s">
        <v>5635</v>
      </c>
      <c r="H602" s="19" t="s">
        <v>5636</v>
      </c>
      <c r="I602" s="19" t="s">
        <v>620</v>
      </c>
      <c r="J602" s="18"/>
      <c r="K602" s="18"/>
    </row>
    <row r="603" spans="1:11" x14ac:dyDescent="0.3">
      <c r="A603" s="19" t="s">
        <v>5637</v>
      </c>
      <c r="B603" s="20">
        <v>219550</v>
      </c>
      <c r="C603" s="19" t="s">
        <v>962</v>
      </c>
      <c r="D603" s="19" t="s">
        <v>3716</v>
      </c>
      <c r="E603" s="21">
        <v>42207</v>
      </c>
      <c r="F603" s="22" t="s">
        <v>120</v>
      </c>
      <c r="G603" s="19" t="s">
        <v>5638</v>
      </c>
      <c r="H603" s="19" t="s">
        <v>5639</v>
      </c>
      <c r="I603" s="19" t="s">
        <v>160</v>
      </c>
      <c r="J603" s="18"/>
      <c r="K603" s="18"/>
    </row>
    <row r="604" spans="1:11" ht="33" x14ac:dyDescent="0.3">
      <c r="A604" s="19" t="s">
        <v>5640</v>
      </c>
      <c r="B604" s="20">
        <v>87010</v>
      </c>
      <c r="C604" s="19" t="s">
        <v>242</v>
      </c>
      <c r="D604" s="19" t="s">
        <v>5641</v>
      </c>
      <c r="E604" s="21">
        <v>42207</v>
      </c>
      <c r="F604" s="22" t="s">
        <v>120</v>
      </c>
      <c r="G604" s="19" t="s">
        <v>5642</v>
      </c>
      <c r="H604" s="19" t="s">
        <v>5643</v>
      </c>
      <c r="I604" s="19" t="s">
        <v>970</v>
      </c>
      <c r="J604" s="18"/>
      <c r="K604" s="18"/>
    </row>
    <row r="605" spans="1:11" x14ac:dyDescent="0.3">
      <c r="A605" s="19" t="s">
        <v>5644</v>
      </c>
      <c r="B605" s="20">
        <v>218410</v>
      </c>
      <c r="C605" s="19" t="s">
        <v>1113</v>
      </c>
      <c r="D605" s="19" t="s">
        <v>5645</v>
      </c>
      <c r="E605" s="21">
        <v>42185</v>
      </c>
      <c r="F605" s="22" t="s">
        <v>120</v>
      </c>
      <c r="G605" s="19" t="s">
        <v>5646</v>
      </c>
      <c r="H605" s="19" t="s">
        <v>5647</v>
      </c>
      <c r="I605" s="19" t="s">
        <v>160</v>
      </c>
      <c r="J605" s="18"/>
      <c r="K605" s="18"/>
    </row>
    <row r="606" spans="1:11" x14ac:dyDescent="0.3">
      <c r="A606" s="19" t="s">
        <v>5648</v>
      </c>
      <c r="B606" s="20">
        <v>94170</v>
      </c>
      <c r="C606" s="19" t="s">
        <v>332</v>
      </c>
      <c r="D606" s="19" t="s">
        <v>5649</v>
      </c>
      <c r="E606" s="21">
        <v>42185</v>
      </c>
      <c r="F606" s="22" t="s">
        <v>120</v>
      </c>
      <c r="G606" s="19" t="s">
        <v>5650</v>
      </c>
      <c r="H606" s="19" t="s">
        <v>5651</v>
      </c>
      <c r="I606" s="19" t="s">
        <v>130</v>
      </c>
      <c r="J606" s="18"/>
      <c r="K606" s="18"/>
    </row>
    <row r="607" spans="1:11" x14ac:dyDescent="0.3">
      <c r="A607" s="19" t="s">
        <v>5652</v>
      </c>
      <c r="B607" s="20">
        <v>178780</v>
      </c>
      <c r="C607" s="19" t="s">
        <v>986</v>
      </c>
      <c r="D607" s="19" t="s">
        <v>5653</v>
      </c>
      <c r="E607" s="21">
        <v>42185</v>
      </c>
      <c r="F607" s="22" t="s">
        <v>120</v>
      </c>
      <c r="G607" s="19" t="s">
        <v>5654</v>
      </c>
      <c r="H607" s="19" t="s">
        <v>5655</v>
      </c>
      <c r="I607" s="19" t="s">
        <v>160</v>
      </c>
      <c r="J607" s="18"/>
      <c r="K607" s="18"/>
    </row>
    <row r="608" spans="1:11" x14ac:dyDescent="0.3">
      <c r="A608" s="19" t="s">
        <v>5656</v>
      </c>
      <c r="B608" s="20">
        <v>214180</v>
      </c>
      <c r="C608" s="19" t="s">
        <v>945</v>
      </c>
      <c r="D608" s="19" t="s">
        <v>5657</v>
      </c>
      <c r="E608" s="21">
        <v>42185</v>
      </c>
      <c r="F608" s="22" t="s">
        <v>120</v>
      </c>
      <c r="G608" s="19" t="s">
        <v>5658</v>
      </c>
      <c r="H608" s="19" t="s">
        <v>5659</v>
      </c>
      <c r="I608" s="19" t="s">
        <v>130</v>
      </c>
      <c r="J608" s="18"/>
      <c r="K608" s="18"/>
    </row>
    <row r="609" spans="1:11" x14ac:dyDescent="0.3">
      <c r="A609" s="19" t="s">
        <v>5660</v>
      </c>
      <c r="B609" s="20">
        <v>160600</v>
      </c>
      <c r="C609" s="19" t="s">
        <v>563</v>
      </c>
      <c r="D609" s="19" t="s">
        <v>5661</v>
      </c>
      <c r="E609" s="21">
        <v>42181</v>
      </c>
      <c r="F609" s="22" t="s">
        <v>120</v>
      </c>
      <c r="G609" s="19" t="s">
        <v>5662</v>
      </c>
      <c r="H609" s="19" t="s">
        <v>5663</v>
      </c>
      <c r="I609" s="19" t="s">
        <v>160</v>
      </c>
      <c r="J609" s="18"/>
      <c r="K609" s="18"/>
    </row>
    <row r="610" spans="1:11" x14ac:dyDescent="0.3">
      <c r="A610" s="19" t="s">
        <v>5664</v>
      </c>
      <c r="B610" s="20">
        <v>217600</v>
      </c>
      <c r="C610" s="19" t="s">
        <v>253</v>
      </c>
      <c r="D610" s="19" t="s">
        <v>5665</v>
      </c>
      <c r="E610" s="21">
        <v>42181</v>
      </c>
      <c r="F610" s="22" t="s">
        <v>120</v>
      </c>
      <c r="G610" s="19" t="s">
        <v>5666</v>
      </c>
      <c r="H610" s="19" t="s">
        <v>5667</v>
      </c>
      <c r="I610" s="19" t="s">
        <v>160</v>
      </c>
      <c r="J610" s="18"/>
      <c r="K610" s="18"/>
    </row>
    <row r="611" spans="1:11" x14ac:dyDescent="0.3">
      <c r="A611" s="19" t="s">
        <v>5668</v>
      </c>
      <c r="B611" s="20">
        <v>166480</v>
      </c>
      <c r="C611" s="19" t="s">
        <v>402</v>
      </c>
      <c r="D611" s="19" t="s">
        <v>5669</v>
      </c>
      <c r="E611" s="21">
        <v>42181</v>
      </c>
      <c r="F611" s="22" t="s">
        <v>120</v>
      </c>
      <c r="G611" s="19" t="s">
        <v>5670</v>
      </c>
      <c r="H611" s="19" t="s">
        <v>5671</v>
      </c>
      <c r="I611" s="19" t="s">
        <v>160</v>
      </c>
      <c r="J611" s="18"/>
      <c r="K611" s="18"/>
    </row>
    <row r="612" spans="1:11" x14ac:dyDescent="0.3">
      <c r="A612" s="19" t="s">
        <v>5672</v>
      </c>
      <c r="B612" s="20">
        <v>214310</v>
      </c>
      <c r="C612" s="19" t="s">
        <v>332</v>
      </c>
      <c r="D612" s="19" t="s">
        <v>5673</v>
      </c>
      <c r="E612" s="21">
        <v>42180</v>
      </c>
      <c r="F612" s="22" t="s">
        <v>120</v>
      </c>
      <c r="G612" s="19" t="s">
        <v>5674</v>
      </c>
      <c r="H612" s="19" t="s">
        <v>5675</v>
      </c>
      <c r="I612" s="19" t="s">
        <v>160</v>
      </c>
      <c r="J612" s="18"/>
      <c r="K612" s="18"/>
    </row>
    <row r="613" spans="1:11" x14ac:dyDescent="0.3">
      <c r="A613" s="19" t="s">
        <v>5676</v>
      </c>
      <c r="B613" s="20">
        <v>177350</v>
      </c>
      <c r="C613" s="19" t="s">
        <v>563</v>
      </c>
      <c r="D613" s="19" t="s">
        <v>5677</v>
      </c>
      <c r="E613" s="21">
        <v>42174</v>
      </c>
      <c r="F613" s="22" t="s">
        <v>120</v>
      </c>
      <c r="G613" s="19" t="s">
        <v>5678</v>
      </c>
      <c r="H613" s="19" t="s">
        <v>5679</v>
      </c>
      <c r="I613" s="19" t="s">
        <v>160</v>
      </c>
      <c r="J613" s="18"/>
      <c r="K613" s="18"/>
    </row>
    <row r="614" spans="1:11" x14ac:dyDescent="0.3">
      <c r="A614" s="19" t="s">
        <v>5680</v>
      </c>
      <c r="B614" s="20">
        <v>217270</v>
      </c>
      <c r="C614" s="19" t="s">
        <v>203</v>
      </c>
      <c r="D614" s="19" t="s">
        <v>4677</v>
      </c>
      <c r="E614" s="21">
        <v>42173</v>
      </c>
      <c r="F614" s="22" t="s">
        <v>120</v>
      </c>
      <c r="G614" s="19" t="s">
        <v>5681</v>
      </c>
      <c r="H614" s="19" t="s">
        <v>5682</v>
      </c>
      <c r="I614" s="19" t="s">
        <v>160</v>
      </c>
      <c r="J614" s="18"/>
      <c r="K614" s="18"/>
    </row>
    <row r="615" spans="1:11" x14ac:dyDescent="0.3">
      <c r="A615" s="19" t="s">
        <v>5683</v>
      </c>
      <c r="B615" s="20">
        <v>218150</v>
      </c>
      <c r="C615" s="19" t="s">
        <v>921</v>
      </c>
      <c r="D615" s="19" t="s">
        <v>921</v>
      </c>
      <c r="E615" s="21">
        <v>42173</v>
      </c>
      <c r="F615" s="22" t="s">
        <v>120</v>
      </c>
      <c r="G615" s="19" t="s">
        <v>4315</v>
      </c>
      <c r="H615" s="19" t="s">
        <v>5684</v>
      </c>
      <c r="I615" s="19" t="s">
        <v>130</v>
      </c>
      <c r="J615" s="18"/>
      <c r="K615" s="18"/>
    </row>
    <row r="616" spans="1:11" ht="33" x14ac:dyDescent="0.3">
      <c r="A616" s="19" t="s">
        <v>5685</v>
      </c>
      <c r="B616" s="20">
        <v>160980</v>
      </c>
      <c r="C616" s="19" t="s">
        <v>563</v>
      </c>
      <c r="D616" s="19" t="s">
        <v>5686</v>
      </c>
      <c r="E616" s="21">
        <v>42172</v>
      </c>
      <c r="F616" s="22" t="s">
        <v>120</v>
      </c>
      <c r="G616" s="19" t="s">
        <v>5687</v>
      </c>
      <c r="H616" s="19" t="s">
        <v>5688</v>
      </c>
      <c r="I616" s="19" t="s">
        <v>160</v>
      </c>
      <c r="J616" s="18"/>
      <c r="K616" s="18"/>
    </row>
    <row r="617" spans="1:11" x14ac:dyDescent="0.3">
      <c r="A617" s="19" t="s">
        <v>5689</v>
      </c>
      <c r="B617" s="20">
        <v>217500</v>
      </c>
      <c r="C617" s="19" t="s">
        <v>563</v>
      </c>
      <c r="D617" s="19" t="s">
        <v>5690</v>
      </c>
      <c r="E617" s="21">
        <v>42171</v>
      </c>
      <c r="F617" s="22" t="s">
        <v>120</v>
      </c>
      <c r="G617" s="19" t="s">
        <v>5691</v>
      </c>
      <c r="H617" s="19" t="s">
        <v>5692</v>
      </c>
      <c r="I617" s="19" t="s">
        <v>212</v>
      </c>
      <c r="J617" s="18"/>
      <c r="K617" s="18"/>
    </row>
    <row r="618" spans="1:11" x14ac:dyDescent="0.3">
      <c r="A618" s="19" t="s">
        <v>5693</v>
      </c>
      <c r="B618" s="20">
        <v>87600</v>
      </c>
      <c r="C618" s="19" t="s">
        <v>260</v>
      </c>
      <c r="D618" s="19" t="s">
        <v>5694</v>
      </c>
      <c r="E618" s="21">
        <v>42167</v>
      </c>
      <c r="F618" s="22" t="s">
        <v>120</v>
      </c>
      <c r="G618" s="19" t="s">
        <v>5695</v>
      </c>
      <c r="H618" s="19" t="s">
        <v>5696</v>
      </c>
      <c r="I618" s="19" t="s">
        <v>160</v>
      </c>
      <c r="J618" s="18"/>
      <c r="K618" s="18"/>
    </row>
    <row r="619" spans="1:11" ht="33" x14ac:dyDescent="0.3">
      <c r="A619" s="19" t="s">
        <v>5697</v>
      </c>
      <c r="B619" s="20">
        <v>217620</v>
      </c>
      <c r="C619" s="19" t="s">
        <v>1019</v>
      </c>
      <c r="D619" s="19" t="s">
        <v>5698</v>
      </c>
      <c r="E619" s="21">
        <v>42165</v>
      </c>
      <c r="F619" s="22" t="s">
        <v>120</v>
      </c>
      <c r="G619" s="19" t="s">
        <v>5699</v>
      </c>
      <c r="H619" s="19" t="s">
        <v>5700</v>
      </c>
      <c r="I619" s="19" t="s">
        <v>460</v>
      </c>
      <c r="J619" s="18"/>
      <c r="K619" s="18"/>
    </row>
    <row r="620" spans="1:11" ht="33" x14ac:dyDescent="0.3">
      <c r="A620" s="19" t="s">
        <v>5701</v>
      </c>
      <c r="B620" s="20">
        <v>187420</v>
      </c>
      <c r="C620" s="19" t="s">
        <v>242</v>
      </c>
      <c r="D620" s="19" t="s">
        <v>5702</v>
      </c>
      <c r="E620" s="21">
        <v>42153</v>
      </c>
      <c r="F620" s="22" t="s">
        <v>120</v>
      </c>
      <c r="G620" s="19" t="s">
        <v>5703</v>
      </c>
      <c r="H620" s="19" t="s">
        <v>5704</v>
      </c>
      <c r="I620" s="19" t="s">
        <v>970</v>
      </c>
      <c r="J620" s="18"/>
      <c r="K620" s="18"/>
    </row>
    <row r="621" spans="1:11" ht="33" x14ac:dyDescent="0.3">
      <c r="A621" s="19" t="s">
        <v>5705</v>
      </c>
      <c r="B621" s="20">
        <v>215380</v>
      </c>
      <c r="C621" s="19" t="s">
        <v>253</v>
      </c>
      <c r="D621" s="19" t="s">
        <v>5706</v>
      </c>
      <c r="E621" s="21">
        <v>42142</v>
      </c>
      <c r="F621" s="22" t="s">
        <v>120</v>
      </c>
      <c r="G621" s="19" t="s">
        <v>5707</v>
      </c>
      <c r="H621" s="19" t="s">
        <v>5708</v>
      </c>
      <c r="I621" s="19" t="s">
        <v>160</v>
      </c>
      <c r="J621" s="18"/>
      <c r="K621" s="18"/>
    </row>
    <row r="622" spans="1:11" ht="33" x14ac:dyDescent="0.3">
      <c r="A622" s="19" t="s">
        <v>5709</v>
      </c>
      <c r="B622" s="20">
        <v>215480</v>
      </c>
      <c r="C622" s="19" t="s">
        <v>858</v>
      </c>
      <c r="D622" s="19" t="s">
        <v>5710</v>
      </c>
      <c r="E622" s="21">
        <v>42137</v>
      </c>
      <c r="F622" s="22" t="s">
        <v>120</v>
      </c>
      <c r="G622" s="19" t="s">
        <v>5711</v>
      </c>
      <c r="H622" s="19" t="s">
        <v>5712</v>
      </c>
      <c r="I622" s="19" t="s">
        <v>130</v>
      </c>
      <c r="J622" s="18"/>
      <c r="K622" s="18"/>
    </row>
    <row r="623" spans="1:11" x14ac:dyDescent="0.3">
      <c r="A623" s="19" t="s">
        <v>5713</v>
      </c>
      <c r="B623" s="20">
        <v>215790</v>
      </c>
      <c r="C623" s="19" t="s">
        <v>1113</v>
      </c>
      <c r="D623" s="19" t="s">
        <v>5714</v>
      </c>
      <c r="E623" s="21">
        <v>42132</v>
      </c>
      <c r="F623" s="22" t="s">
        <v>120</v>
      </c>
      <c r="G623" s="19" t="s">
        <v>5715</v>
      </c>
      <c r="H623" s="19"/>
      <c r="I623" s="19" t="s">
        <v>460</v>
      </c>
      <c r="J623" s="18"/>
      <c r="K623" s="18"/>
    </row>
    <row r="624" spans="1:11" x14ac:dyDescent="0.3">
      <c r="A624" s="19" t="s">
        <v>5716</v>
      </c>
      <c r="B624" s="20">
        <v>215360</v>
      </c>
      <c r="C624" s="19" t="s">
        <v>247</v>
      </c>
      <c r="D624" s="19" t="s">
        <v>5717</v>
      </c>
      <c r="E624" s="21">
        <v>42130</v>
      </c>
      <c r="F624" s="22" t="s">
        <v>120</v>
      </c>
      <c r="G624" s="19" t="s">
        <v>5718</v>
      </c>
      <c r="H624" s="19" t="s">
        <v>5719</v>
      </c>
      <c r="I624" s="19" t="s">
        <v>160</v>
      </c>
      <c r="J624" s="18"/>
      <c r="K624" s="18"/>
    </row>
    <row r="625" spans="1:11" x14ac:dyDescent="0.3">
      <c r="A625" s="19" t="s">
        <v>5720</v>
      </c>
      <c r="B625" s="20">
        <v>215200</v>
      </c>
      <c r="C625" s="19" t="s">
        <v>4301</v>
      </c>
      <c r="D625" s="19" t="s">
        <v>5721</v>
      </c>
      <c r="E625" s="21">
        <v>42128</v>
      </c>
      <c r="F625" s="22" t="s">
        <v>120</v>
      </c>
      <c r="G625" s="19" t="s">
        <v>5722</v>
      </c>
      <c r="H625" s="19" t="s">
        <v>5723</v>
      </c>
      <c r="I625" s="19" t="s">
        <v>130</v>
      </c>
      <c r="J625" s="18"/>
      <c r="K625" s="18"/>
    </row>
    <row r="626" spans="1:11" ht="33" x14ac:dyDescent="0.3">
      <c r="A626" s="19" t="s">
        <v>5724</v>
      </c>
      <c r="B626" s="20">
        <v>215090</v>
      </c>
      <c r="C626" s="19" t="s">
        <v>485</v>
      </c>
      <c r="D626" s="19" t="s">
        <v>5725</v>
      </c>
      <c r="E626" s="21">
        <v>42122</v>
      </c>
      <c r="F626" s="22" t="s">
        <v>120</v>
      </c>
      <c r="G626" s="19" t="s">
        <v>5726</v>
      </c>
      <c r="H626" s="19" t="s">
        <v>5727</v>
      </c>
      <c r="I626" s="19" t="s">
        <v>160</v>
      </c>
      <c r="J626" s="18"/>
      <c r="K626" s="18"/>
    </row>
    <row r="627" spans="1:11" x14ac:dyDescent="0.3">
      <c r="A627" s="19" t="s">
        <v>5728</v>
      </c>
      <c r="B627" s="20">
        <v>215100</v>
      </c>
      <c r="C627" s="19" t="s">
        <v>1847</v>
      </c>
      <c r="D627" s="19" t="s">
        <v>5729</v>
      </c>
      <c r="E627" s="21">
        <v>42116</v>
      </c>
      <c r="F627" s="22" t="s">
        <v>120</v>
      </c>
      <c r="G627" s="19" t="s">
        <v>5730</v>
      </c>
      <c r="H627" s="19" t="s">
        <v>5731</v>
      </c>
      <c r="I627" s="19" t="s">
        <v>130</v>
      </c>
      <c r="J627" s="18"/>
      <c r="K627" s="18"/>
    </row>
    <row r="628" spans="1:11" x14ac:dyDescent="0.3">
      <c r="A628" s="19" t="s">
        <v>5732</v>
      </c>
      <c r="B628" s="20">
        <v>214680</v>
      </c>
      <c r="C628" s="19" t="s">
        <v>198</v>
      </c>
      <c r="D628" s="19" t="s">
        <v>5733</v>
      </c>
      <c r="E628" s="21">
        <v>42114</v>
      </c>
      <c r="F628" s="22" t="s">
        <v>120</v>
      </c>
      <c r="G628" s="19" t="s">
        <v>5734</v>
      </c>
      <c r="H628" s="19" t="s">
        <v>5735</v>
      </c>
      <c r="I628" s="19" t="s">
        <v>160</v>
      </c>
      <c r="J628" s="18"/>
      <c r="K628" s="18"/>
    </row>
    <row r="629" spans="1:11" x14ac:dyDescent="0.3">
      <c r="A629" s="19" t="s">
        <v>5736</v>
      </c>
      <c r="B629" s="20">
        <v>195990</v>
      </c>
      <c r="C629" s="19" t="s">
        <v>563</v>
      </c>
      <c r="D629" s="19" t="s">
        <v>5737</v>
      </c>
      <c r="E629" s="21">
        <v>42107</v>
      </c>
      <c r="F629" s="22" t="s">
        <v>120</v>
      </c>
      <c r="G629" s="19" t="s">
        <v>5738</v>
      </c>
      <c r="H629" s="19" t="s">
        <v>5739</v>
      </c>
      <c r="I629" s="19" t="s">
        <v>890</v>
      </c>
      <c r="J629" s="18"/>
      <c r="K629" s="18"/>
    </row>
    <row r="630" spans="1:11" x14ac:dyDescent="0.3">
      <c r="A630" s="19" t="s">
        <v>5740</v>
      </c>
      <c r="B630" s="20">
        <v>215000</v>
      </c>
      <c r="C630" s="19" t="s">
        <v>203</v>
      </c>
      <c r="D630" s="19" t="s">
        <v>5741</v>
      </c>
      <c r="E630" s="21">
        <v>42097</v>
      </c>
      <c r="F630" s="22" t="s">
        <v>120</v>
      </c>
      <c r="G630" s="19" t="s">
        <v>5742</v>
      </c>
      <c r="H630" s="19" t="s">
        <v>5743</v>
      </c>
      <c r="I630" s="19" t="s">
        <v>130</v>
      </c>
      <c r="J630" s="18"/>
      <c r="K630" s="18"/>
    </row>
    <row r="631" spans="1:11" x14ac:dyDescent="0.3">
      <c r="A631" s="19" t="s">
        <v>5744</v>
      </c>
      <c r="B631" s="20">
        <v>214150</v>
      </c>
      <c r="C631" s="19" t="s">
        <v>198</v>
      </c>
      <c r="D631" s="19" t="s">
        <v>4872</v>
      </c>
      <c r="E631" s="21">
        <v>42097</v>
      </c>
      <c r="F631" s="22" t="s">
        <v>120</v>
      </c>
      <c r="G631" s="19" t="s">
        <v>5745</v>
      </c>
      <c r="H631" s="19" t="s">
        <v>5746</v>
      </c>
      <c r="I631" s="19" t="s">
        <v>130</v>
      </c>
      <c r="J631" s="18"/>
      <c r="K631" s="18"/>
    </row>
    <row r="632" spans="1:11" x14ac:dyDescent="0.3">
      <c r="A632" s="19" t="s">
        <v>5747</v>
      </c>
      <c r="B632" s="20">
        <v>214270</v>
      </c>
      <c r="C632" s="19" t="s">
        <v>203</v>
      </c>
      <c r="D632" s="19" t="s">
        <v>5748</v>
      </c>
      <c r="E632" s="21">
        <v>42088</v>
      </c>
      <c r="F632" s="22" t="s">
        <v>120</v>
      </c>
      <c r="G632" s="19" t="s">
        <v>5749</v>
      </c>
      <c r="H632" s="19" t="s">
        <v>5750</v>
      </c>
      <c r="I632" s="19" t="s">
        <v>130</v>
      </c>
      <c r="J632" s="18"/>
      <c r="K632" s="18"/>
    </row>
    <row r="633" spans="1:11" ht="33" x14ac:dyDescent="0.3">
      <c r="A633" s="19" t="s">
        <v>5751</v>
      </c>
      <c r="B633" s="20">
        <v>189690</v>
      </c>
      <c r="C633" s="19" t="s">
        <v>203</v>
      </c>
      <c r="D633" s="19" t="s">
        <v>5752</v>
      </c>
      <c r="E633" s="21">
        <v>42046</v>
      </c>
      <c r="F633" s="22" t="s">
        <v>255</v>
      </c>
      <c r="G633" s="19" t="s">
        <v>5753</v>
      </c>
      <c r="H633" s="19" t="s">
        <v>5754</v>
      </c>
      <c r="I633" s="19" t="s">
        <v>130</v>
      </c>
      <c r="J633" s="18"/>
      <c r="K633" s="18"/>
    </row>
    <row r="634" spans="1:11" ht="33" x14ac:dyDescent="0.3">
      <c r="A634" s="19" t="s">
        <v>5755</v>
      </c>
      <c r="B634" s="20">
        <v>213420</v>
      </c>
      <c r="C634" s="19" t="s">
        <v>260</v>
      </c>
      <c r="D634" s="19" t="s">
        <v>5756</v>
      </c>
      <c r="E634" s="21">
        <v>42041</v>
      </c>
      <c r="F634" s="22" t="s">
        <v>120</v>
      </c>
      <c r="G634" s="19" t="s">
        <v>5757</v>
      </c>
      <c r="H634" s="19" t="s">
        <v>5758</v>
      </c>
      <c r="I634" s="19" t="s">
        <v>123</v>
      </c>
      <c r="J634" s="18"/>
      <c r="K634" s="18"/>
    </row>
    <row r="635" spans="1:11" x14ac:dyDescent="0.3">
      <c r="A635" s="19" t="s">
        <v>5759</v>
      </c>
      <c r="B635" s="20">
        <v>60480</v>
      </c>
      <c r="C635" s="19" t="s">
        <v>775</v>
      </c>
      <c r="D635" s="19" t="s">
        <v>5760</v>
      </c>
      <c r="E635" s="21">
        <v>42002</v>
      </c>
      <c r="F635" s="22" t="s">
        <v>120</v>
      </c>
      <c r="G635" s="19" t="s">
        <v>5761</v>
      </c>
      <c r="H635" s="19" t="s">
        <v>5762</v>
      </c>
      <c r="I635" s="19" t="s">
        <v>160</v>
      </c>
      <c r="J635" s="18"/>
      <c r="K635" s="18"/>
    </row>
    <row r="636" spans="1:11" ht="33" x14ac:dyDescent="0.3">
      <c r="A636" s="19" t="s">
        <v>5763</v>
      </c>
      <c r="B636" s="20">
        <v>206640</v>
      </c>
      <c r="C636" s="19" t="s">
        <v>4024</v>
      </c>
      <c r="D636" s="19" t="s">
        <v>5764</v>
      </c>
      <c r="E636" s="21">
        <v>42002</v>
      </c>
      <c r="F636" s="22" t="s">
        <v>120</v>
      </c>
      <c r="G636" s="19" t="s">
        <v>5765</v>
      </c>
      <c r="H636" s="19" t="s">
        <v>5766</v>
      </c>
      <c r="I636" s="19" t="s">
        <v>620</v>
      </c>
      <c r="J636" s="18"/>
      <c r="K636" s="18"/>
    </row>
    <row r="637" spans="1:11" x14ac:dyDescent="0.3">
      <c r="A637" s="19" t="s">
        <v>5767</v>
      </c>
      <c r="B637" s="20">
        <v>204630</v>
      </c>
      <c r="C637" s="19" t="s">
        <v>5768</v>
      </c>
      <c r="D637" s="19" t="s">
        <v>5768</v>
      </c>
      <c r="E637" s="21">
        <v>42002</v>
      </c>
      <c r="F637" s="22" t="s">
        <v>120</v>
      </c>
      <c r="G637" s="19" t="s">
        <v>5769</v>
      </c>
      <c r="H637" s="19" t="s">
        <v>5770</v>
      </c>
      <c r="I637" s="19" t="s">
        <v>130</v>
      </c>
      <c r="J637" s="18"/>
      <c r="K637" s="18"/>
    </row>
    <row r="638" spans="1:11" x14ac:dyDescent="0.3">
      <c r="A638" s="19" t="s">
        <v>5771</v>
      </c>
      <c r="B638" s="20">
        <v>208640</v>
      </c>
      <c r="C638" s="19" t="s">
        <v>203</v>
      </c>
      <c r="D638" s="19" t="s">
        <v>203</v>
      </c>
      <c r="E638" s="21">
        <v>42002</v>
      </c>
      <c r="F638" s="22" t="s">
        <v>120</v>
      </c>
      <c r="G638" s="19" t="s">
        <v>5772</v>
      </c>
      <c r="H638" s="19" t="s">
        <v>5773</v>
      </c>
      <c r="I638" s="19" t="s">
        <v>160</v>
      </c>
      <c r="J638" s="18"/>
      <c r="K638" s="18"/>
    </row>
    <row r="639" spans="1:11" x14ac:dyDescent="0.3">
      <c r="A639" s="19" t="s">
        <v>5774</v>
      </c>
      <c r="B639" s="20">
        <v>193250</v>
      </c>
      <c r="C639" s="19" t="s">
        <v>260</v>
      </c>
      <c r="D639" s="19" t="s">
        <v>5775</v>
      </c>
      <c r="E639" s="21">
        <v>42002</v>
      </c>
      <c r="F639" s="22" t="s">
        <v>120</v>
      </c>
      <c r="G639" s="19" t="s">
        <v>5776</v>
      </c>
      <c r="H639" s="19" t="s">
        <v>5777</v>
      </c>
      <c r="I639" s="19" t="s">
        <v>130</v>
      </c>
      <c r="J639" s="18"/>
      <c r="K639" s="18"/>
    </row>
    <row r="640" spans="1:11" ht="33" x14ac:dyDescent="0.3">
      <c r="A640" s="19" t="s">
        <v>5778</v>
      </c>
      <c r="B640" s="20">
        <v>200470</v>
      </c>
      <c r="C640" s="19" t="s">
        <v>4013</v>
      </c>
      <c r="D640" s="19" t="s">
        <v>5779</v>
      </c>
      <c r="E640" s="21">
        <v>41999</v>
      </c>
      <c r="F640" s="22" t="s">
        <v>120</v>
      </c>
      <c r="G640" s="19" t="s">
        <v>5780</v>
      </c>
      <c r="H640" s="19" t="s">
        <v>5781</v>
      </c>
      <c r="I640" s="19" t="s">
        <v>160</v>
      </c>
      <c r="J640" s="18"/>
      <c r="K640" s="18"/>
    </row>
    <row r="641" spans="1:11" ht="33" x14ac:dyDescent="0.3">
      <c r="A641" s="19" t="s">
        <v>5782</v>
      </c>
      <c r="B641" s="20">
        <v>200670</v>
      </c>
      <c r="C641" s="19" t="s">
        <v>402</v>
      </c>
      <c r="D641" s="19" t="s">
        <v>5783</v>
      </c>
      <c r="E641" s="21">
        <v>41999</v>
      </c>
      <c r="F641" s="22" t="s">
        <v>120</v>
      </c>
      <c r="G641" s="19" t="s">
        <v>5784</v>
      </c>
      <c r="H641" s="19" t="s">
        <v>5785</v>
      </c>
      <c r="I641" s="19" t="s">
        <v>160</v>
      </c>
      <c r="J641" s="18"/>
      <c r="K641" s="18"/>
    </row>
    <row r="642" spans="1:11" x14ac:dyDescent="0.3">
      <c r="A642" s="19" t="s">
        <v>5786</v>
      </c>
      <c r="B642" s="20">
        <v>208710</v>
      </c>
      <c r="C642" s="19" t="s">
        <v>260</v>
      </c>
      <c r="D642" s="19" t="s">
        <v>5787</v>
      </c>
      <c r="E642" s="21">
        <v>41997</v>
      </c>
      <c r="F642" s="22" t="s">
        <v>120</v>
      </c>
      <c r="G642" s="19" t="s">
        <v>5788</v>
      </c>
      <c r="H642" s="19" t="s">
        <v>5789</v>
      </c>
      <c r="I642" s="19" t="s">
        <v>160</v>
      </c>
      <c r="J642" s="18"/>
      <c r="K642" s="18"/>
    </row>
    <row r="643" spans="1:11" ht="33" x14ac:dyDescent="0.3">
      <c r="A643" s="19" t="s">
        <v>5790</v>
      </c>
      <c r="B643" s="20">
        <v>189860</v>
      </c>
      <c r="C643" s="19" t="s">
        <v>353</v>
      </c>
      <c r="D643" s="19" t="s">
        <v>5791</v>
      </c>
      <c r="E643" s="21">
        <v>41997</v>
      </c>
      <c r="F643" s="22" t="s">
        <v>120</v>
      </c>
      <c r="G643" s="19" t="s">
        <v>5792</v>
      </c>
      <c r="H643" s="19" t="s">
        <v>5793</v>
      </c>
      <c r="I643" s="19" t="s">
        <v>160</v>
      </c>
      <c r="J643" s="18"/>
      <c r="K643" s="18"/>
    </row>
    <row r="644" spans="1:11" x14ac:dyDescent="0.3">
      <c r="A644" s="19" t="s">
        <v>5794</v>
      </c>
      <c r="B644" s="20">
        <v>67390</v>
      </c>
      <c r="C644" s="19" t="s">
        <v>866</v>
      </c>
      <c r="D644" s="19" t="s">
        <v>5795</v>
      </c>
      <c r="E644" s="21">
        <v>41997</v>
      </c>
      <c r="F644" s="22" t="s">
        <v>120</v>
      </c>
      <c r="G644" s="19" t="s">
        <v>5796</v>
      </c>
      <c r="H644" s="19" t="s">
        <v>5797</v>
      </c>
      <c r="I644" s="19" t="s">
        <v>251</v>
      </c>
      <c r="J644" s="18"/>
      <c r="K644" s="18"/>
    </row>
    <row r="645" spans="1:11" x14ac:dyDescent="0.3">
      <c r="A645" s="19" t="s">
        <v>5798</v>
      </c>
      <c r="B645" s="20">
        <v>80580</v>
      </c>
      <c r="C645" s="19" t="s">
        <v>260</v>
      </c>
      <c r="D645" s="19" t="s">
        <v>5799</v>
      </c>
      <c r="E645" s="21">
        <v>41997</v>
      </c>
      <c r="F645" s="22" t="s">
        <v>120</v>
      </c>
      <c r="G645" s="19" t="s">
        <v>5800</v>
      </c>
      <c r="H645" s="19" t="s">
        <v>5801</v>
      </c>
      <c r="I645" s="19" t="s">
        <v>160</v>
      </c>
      <c r="J645" s="18"/>
      <c r="K645" s="18"/>
    </row>
    <row r="646" spans="1:11" x14ac:dyDescent="0.3">
      <c r="A646" s="19" t="s">
        <v>5802</v>
      </c>
      <c r="B646" s="20">
        <v>208350</v>
      </c>
      <c r="C646" s="19" t="s">
        <v>203</v>
      </c>
      <c r="D646" s="19" t="s">
        <v>5803</v>
      </c>
      <c r="E646" s="21">
        <v>41997</v>
      </c>
      <c r="F646" s="22" t="s">
        <v>120</v>
      </c>
      <c r="G646" s="19" t="s">
        <v>5804</v>
      </c>
      <c r="H646" s="19" t="s">
        <v>5805</v>
      </c>
      <c r="I646" s="19" t="s">
        <v>130</v>
      </c>
      <c r="J646" s="18"/>
      <c r="K646" s="18"/>
    </row>
    <row r="647" spans="1:11" ht="33" x14ac:dyDescent="0.3">
      <c r="A647" s="19" t="s">
        <v>5806</v>
      </c>
      <c r="B647" s="20">
        <v>160550</v>
      </c>
      <c r="C647" s="19" t="s">
        <v>362</v>
      </c>
      <c r="D647" s="19" t="s">
        <v>5807</v>
      </c>
      <c r="E647" s="21">
        <v>41996</v>
      </c>
      <c r="F647" s="22" t="s">
        <v>120</v>
      </c>
      <c r="G647" s="19" t="s">
        <v>5808</v>
      </c>
      <c r="H647" s="19" t="s">
        <v>5809</v>
      </c>
      <c r="I647" s="19" t="s">
        <v>130</v>
      </c>
      <c r="J647" s="18"/>
      <c r="K647" s="18"/>
    </row>
    <row r="648" spans="1:11" ht="33" x14ac:dyDescent="0.3">
      <c r="A648" s="19" t="s">
        <v>5810</v>
      </c>
      <c r="B648" s="20">
        <v>124500</v>
      </c>
      <c r="C648" s="19" t="s">
        <v>393</v>
      </c>
      <c r="D648" s="19" t="s">
        <v>5811</v>
      </c>
      <c r="E648" s="21">
        <v>41996</v>
      </c>
      <c r="F648" s="22" t="s">
        <v>120</v>
      </c>
      <c r="G648" s="19" t="s">
        <v>428</v>
      </c>
      <c r="H648" s="19" t="s">
        <v>5812</v>
      </c>
      <c r="I648" s="19" t="s">
        <v>130</v>
      </c>
      <c r="J648" s="18"/>
      <c r="K648" s="18"/>
    </row>
    <row r="649" spans="1:11" ht="33" x14ac:dyDescent="0.3">
      <c r="A649" s="19" t="s">
        <v>5813</v>
      </c>
      <c r="B649" s="20">
        <v>142280</v>
      </c>
      <c r="C649" s="19" t="s">
        <v>4024</v>
      </c>
      <c r="D649" s="19" t="s">
        <v>5814</v>
      </c>
      <c r="E649" s="21">
        <v>41990</v>
      </c>
      <c r="F649" s="22" t="s">
        <v>120</v>
      </c>
      <c r="G649" s="19" t="s">
        <v>5815</v>
      </c>
      <c r="H649" s="19" t="s">
        <v>5816</v>
      </c>
      <c r="I649" s="19" t="s">
        <v>160</v>
      </c>
      <c r="J649" s="18"/>
      <c r="K649" s="18"/>
    </row>
    <row r="650" spans="1:11" x14ac:dyDescent="0.3">
      <c r="A650" s="19" t="s">
        <v>5817</v>
      </c>
      <c r="B650" s="20">
        <v>187220</v>
      </c>
      <c r="C650" s="19" t="s">
        <v>5292</v>
      </c>
      <c r="D650" s="19" t="s">
        <v>5818</v>
      </c>
      <c r="E650" s="21">
        <v>41990</v>
      </c>
      <c r="F650" s="22" t="s">
        <v>120</v>
      </c>
      <c r="G650" s="19" t="s">
        <v>5819</v>
      </c>
      <c r="H650" s="19" t="s">
        <v>5820</v>
      </c>
      <c r="I650" s="19" t="s">
        <v>160</v>
      </c>
      <c r="J650" s="18"/>
      <c r="K650" s="18"/>
    </row>
    <row r="651" spans="1:11" ht="33" x14ac:dyDescent="0.3">
      <c r="A651" s="19" t="s">
        <v>5821</v>
      </c>
      <c r="B651" s="20">
        <v>208370</v>
      </c>
      <c r="C651" s="19" t="s">
        <v>198</v>
      </c>
      <c r="D651" s="19" t="s">
        <v>5822</v>
      </c>
      <c r="E651" s="21">
        <v>41990</v>
      </c>
      <c r="F651" s="22" t="s">
        <v>120</v>
      </c>
      <c r="G651" s="19" t="s">
        <v>5823</v>
      </c>
      <c r="H651" s="19" t="s">
        <v>5824</v>
      </c>
      <c r="I651" s="19" t="s">
        <v>970</v>
      </c>
      <c r="J651" s="18"/>
      <c r="K651" s="18"/>
    </row>
    <row r="652" spans="1:11" x14ac:dyDescent="0.3">
      <c r="A652" s="19" t="s">
        <v>5825</v>
      </c>
      <c r="B652" s="20">
        <v>208140</v>
      </c>
      <c r="C652" s="19" t="s">
        <v>1515</v>
      </c>
      <c r="D652" s="19" t="s">
        <v>5826</v>
      </c>
      <c r="E652" s="21">
        <v>41990</v>
      </c>
      <c r="F652" s="22" t="s">
        <v>120</v>
      </c>
      <c r="G652" s="19" t="s">
        <v>5827</v>
      </c>
      <c r="H652" s="19" t="s">
        <v>5828</v>
      </c>
      <c r="I652" s="19" t="s">
        <v>1189</v>
      </c>
      <c r="J652" s="18"/>
      <c r="K652" s="18"/>
    </row>
    <row r="653" spans="1:11" x14ac:dyDescent="0.3">
      <c r="A653" s="19" t="s">
        <v>5829</v>
      </c>
      <c r="B653" s="20">
        <v>149980</v>
      </c>
      <c r="C653" s="19" t="s">
        <v>198</v>
      </c>
      <c r="D653" s="19" t="s">
        <v>5830</v>
      </c>
      <c r="E653" s="21">
        <v>41990</v>
      </c>
      <c r="F653" s="22" t="s">
        <v>120</v>
      </c>
      <c r="G653" s="19" t="s">
        <v>5831</v>
      </c>
      <c r="H653" s="19" t="s">
        <v>5832</v>
      </c>
      <c r="I653" s="19" t="s">
        <v>160</v>
      </c>
      <c r="J653" s="18"/>
      <c r="K653" s="18"/>
    </row>
    <row r="654" spans="1:11" x14ac:dyDescent="0.3">
      <c r="A654" s="19" t="s">
        <v>5833</v>
      </c>
      <c r="B654" s="20">
        <v>84650</v>
      </c>
      <c r="C654" s="19" t="s">
        <v>253</v>
      </c>
      <c r="D654" s="19" t="s">
        <v>5834</v>
      </c>
      <c r="E654" s="21">
        <v>41989</v>
      </c>
      <c r="F654" s="22" t="s">
        <v>120</v>
      </c>
      <c r="G654" s="19" t="s">
        <v>5835</v>
      </c>
      <c r="H654" s="19" t="s">
        <v>5836</v>
      </c>
      <c r="I654" s="19" t="s">
        <v>160</v>
      </c>
      <c r="J654" s="18"/>
      <c r="K654" s="18"/>
    </row>
    <row r="655" spans="1:11" x14ac:dyDescent="0.3">
      <c r="A655" s="19" t="s">
        <v>5837</v>
      </c>
      <c r="B655" s="20">
        <v>200710</v>
      </c>
      <c r="C655" s="19" t="s">
        <v>332</v>
      </c>
      <c r="D655" s="19" t="s">
        <v>5838</v>
      </c>
      <c r="E655" s="21">
        <v>41989</v>
      </c>
      <c r="F655" s="22" t="s">
        <v>120</v>
      </c>
      <c r="G655" s="19" t="s">
        <v>5839</v>
      </c>
      <c r="H655" s="19" t="s">
        <v>5840</v>
      </c>
      <c r="I655" s="19" t="s">
        <v>160</v>
      </c>
      <c r="J655" s="18"/>
      <c r="K655" s="18"/>
    </row>
    <row r="656" spans="1:11" ht="33" x14ac:dyDescent="0.3">
      <c r="A656" s="19" t="s">
        <v>5841</v>
      </c>
      <c r="B656" s="20">
        <v>200780</v>
      </c>
      <c r="C656" s="19" t="s">
        <v>402</v>
      </c>
      <c r="D656" s="19" t="s">
        <v>5842</v>
      </c>
      <c r="E656" s="21">
        <v>41988</v>
      </c>
      <c r="F656" s="22" t="s">
        <v>120</v>
      </c>
      <c r="G656" s="19" t="s">
        <v>5843</v>
      </c>
      <c r="H656" s="19" t="s">
        <v>5844</v>
      </c>
      <c r="I656" s="19" t="s">
        <v>160</v>
      </c>
      <c r="J656" s="18"/>
      <c r="K656" s="18"/>
    </row>
    <row r="657" spans="1:11" ht="33" x14ac:dyDescent="0.3">
      <c r="A657" s="19" t="s">
        <v>5845</v>
      </c>
      <c r="B657" s="20">
        <v>207760</v>
      </c>
      <c r="C657" s="19" t="s">
        <v>945</v>
      </c>
      <c r="D657" s="19" t="s">
        <v>5846</v>
      </c>
      <c r="E657" s="21">
        <v>41985</v>
      </c>
      <c r="F657" s="22" t="s">
        <v>120</v>
      </c>
      <c r="G657" s="19" t="s">
        <v>5847</v>
      </c>
      <c r="H657" s="19" t="s">
        <v>5848</v>
      </c>
      <c r="I657" s="19" t="s">
        <v>130</v>
      </c>
      <c r="J657" s="18"/>
      <c r="K657" s="18"/>
    </row>
    <row r="658" spans="1:11" x14ac:dyDescent="0.3">
      <c r="A658" s="19" t="s">
        <v>5849</v>
      </c>
      <c r="B658" s="20">
        <v>196170</v>
      </c>
      <c r="C658" s="19" t="s">
        <v>253</v>
      </c>
      <c r="D658" s="19" t="s">
        <v>5850</v>
      </c>
      <c r="E658" s="21">
        <v>41985</v>
      </c>
      <c r="F658" s="22" t="s">
        <v>120</v>
      </c>
      <c r="G658" s="19" t="s">
        <v>5851</v>
      </c>
      <c r="H658" s="19" t="s">
        <v>5852</v>
      </c>
      <c r="I658" s="19" t="s">
        <v>970</v>
      </c>
      <c r="J658" s="18"/>
      <c r="K658" s="18"/>
    </row>
    <row r="659" spans="1:11" x14ac:dyDescent="0.3">
      <c r="A659" s="19" t="s">
        <v>5853</v>
      </c>
      <c r="B659" s="20">
        <v>206400</v>
      </c>
      <c r="C659" s="19" t="s">
        <v>5854</v>
      </c>
      <c r="D659" s="19" t="s">
        <v>5855</v>
      </c>
      <c r="E659" s="21">
        <v>41983</v>
      </c>
      <c r="F659" s="22" t="s">
        <v>120</v>
      </c>
      <c r="G659" s="19" t="s">
        <v>5856</v>
      </c>
      <c r="H659" s="19" t="s">
        <v>5857</v>
      </c>
      <c r="I659" s="19" t="s">
        <v>130</v>
      </c>
      <c r="J659" s="18"/>
      <c r="K659" s="18"/>
    </row>
    <row r="660" spans="1:11" x14ac:dyDescent="0.3">
      <c r="A660" s="19" t="s">
        <v>5858</v>
      </c>
      <c r="B660" s="20">
        <v>140520</v>
      </c>
      <c r="C660" s="19" t="s">
        <v>187</v>
      </c>
      <c r="D660" s="19" t="s">
        <v>5859</v>
      </c>
      <c r="E660" s="21">
        <v>41978</v>
      </c>
      <c r="F660" s="22" t="s">
        <v>120</v>
      </c>
      <c r="G660" s="19" t="s">
        <v>5860</v>
      </c>
      <c r="H660" s="19" t="s">
        <v>5861</v>
      </c>
      <c r="I660" s="19" t="s">
        <v>460</v>
      </c>
      <c r="J660" s="18"/>
      <c r="K660" s="18"/>
    </row>
    <row r="661" spans="1:11" x14ac:dyDescent="0.3">
      <c r="A661" s="19" t="s">
        <v>5862</v>
      </c>
      <c r="B661" s="20">
        <v>173940</v>
      </c>
      <c r="C661" s="19" t="s">
        <v>5768</v>
      </c>
      <c r="D661" s="19" t="s">
        <v>5863</v>
      </c>
      <c r="E661" s="21">
        <v>41977</v>
      </c>
      <c r="F661" s="22" t="s">
        <v>120</v>
      </c>
      <c r="G661" s="19" t="s">
        <v>5864</v>
      </c>
      <c r="H661" s="19" t="s">
        <v>5865</v>
      </c>
      <c r="I661" s="19" t="s">
        <v>130</v>
      </c>
      <c r="J661" s="18"/>
      <c r="K661" s="18"/>
    </row>
    <row r="662" spans="1:11" ht="33" x14ac:dyDescent="0.3">
      <c r="A662" s="19" t="s">
        <v>5866</v>
      </c>
      <c r="B662" s="20">
        <v>205470</v>
      </c>
      <c r="C662" s="19" t="s">
        <v>4024</v>
      </c>
      <c r="D662" s="19" t="s">
        <v>5867</v>
      </c>
      <c r="E662" s="21">
        <v>41974</v>
      </c>
      <c r="F662" s="22" t="s">
        <v>120</v>
      </c>
      <c r="G662" s="19" t="s">
        <v>5868</v>
      </c>
      <c r="H662" s="19" t="s">
        <v>5869</v>
      </c>
      <c r="I662" s="19" t="s">
        <v>160</v>
      </c>
      <c r="J662" s="18"/>
      <c r="K662" s="18"/>
    </row>
    <row r="663" spans="1:11" ht="33" x14ac:dyDescent="0.3">
      <c r="A663" s="19" t="s">
        <v>5870</v>
      </c>
      <c r="B663" s="20">
        <v>200230</v>
      </c>
      <c r="C663" s="19" t="s">
        <v>1113</v>
      </c>
      <c r="D663" s="19" t="s">
        <v>5871</v>
      </c>
      <c r="E663" s="21">
        <v>41967</v>
      </c>
      <c r="F663" s="22" t="s">
        <v>120</v>
      </c>
      <c r="G663" s="19" t="s">
        <v>5872</v>
      </c>
      <c r="H663" s="19" t="s">
        <v>5873</v>
      </c>
      <c r="I663" s="19" t="s">
        <v>160</v>
      </c>
      <c r="J663" s="18"/>
      <c r="K663" s="18"/>
    </row>
    <row r="664" spans="1:11" x14ac:dyDescent="0.3">
      <c r="A664" s="19" t="s">
        <v>5874</v>
      </c>
      <c r="B664" s="20">
        <v>204840</v>
      </c>
      <c r="C664" s="19" t="s">
        <v>253</v>
      </c>
      <c r="D664" s="19" t="s">
        <v>5875</v>
      </c>
      <c r="E664" s="21">
        <v>41963</v>
      </c>
      <c r="F664" s="22" t="s">
        <v>120</v>
      </c>
      <c r="G664" s="19" t="s">
        <v>5876</v>
      </c>
      <c r="H664" s="19" t="s">
        <v>5877</v>
      </c>
      <c r="I664" s="19" t="s">
        <v>160</v>
      </c>
      <c r="J664" s="18"/>
      <c r="K664" s="18"/>
    </row>
    <row r="665" spans="1:11" x14ac:dyDescent="0.3">
      <c r="A665" s="19" t="s">
        <v>5878</v>
      </c>
      <c r="B665" s="20">
        <v>204620</v>
      </c>
      <c r="C665" s="19" t="s">
        <v>156</v>
      </c>
      <c r="D665" s="19" t="s">
        <v>5879</v>
      </c>
      <c r="E665" s="21">
        <v>41962</v>
      </c>
      <c r="F665" s="22" t="s">
        <v>120</v>
      </c>
      <c r="G665" s="19" t="s">
        <v>5880</v>
      </c>
      <c r="H665" s="19" t="s">
        <v>5881</v>
      </c>
      <c r="I665" s="19" t="s">
        <v>130</v>
      </c>
      <c r="J665" s="18"/>
      <c r="K665" s="18"/>
    </row>
    <row r="666" spans="1:11" x14ac:dyDescent="0.3">
      <c r="A666" s="19" t="s">
        <v>5882</v>
      </c>
      <c r="B666" s="20">
        <v>196490</v>
      </c>
      <c r="C666" s="19" t="s">
        <v>563</v>
      </c>
      <c r="D666" s="19" t="s">
        <v>5883</v>
      </c>
      <c r="E666" s="21">
        <v>41962</v>
      </c>
      <c r="F666" s="22" t="s">
        <v>120</v>
      </c>
      <c r="G666" s="19" t="s">
        <v>5884</v>
      </c>
      <c r="H666" s="19" t="s">
        <v>5885</v>
      </c>
      <c r="I666" s="19" t="s">
        <v>160</v>
      </c>
      <c r="J666" s="18"/>
      <c r="K666" s="18"/>
    </row>
    <row r="667" spans="1:11" x14ac:dyDescent="0.3">
      <c r="A667" s="19" t="s">
        <v>5886</v>
      </c>
      <c r="B667" s="20">
        <v>205500</v>
      </c>
      <c r="C667" s="19" t="s">
        <v>203</v>
      </c>
      <c r="D667" s="19" t="s">
        <v>4677</v>
      </c>
      <c r="E667" s="21">
        <v>41955</v>
      </c>
      <c r="F667" s="22" t="s">
        <v>120</v>
      </c>
      <c r="G667" s="19" t="s">
        <v>5887</v>
      </c>
      <c r="H667" s="19" t="s">
        <v>5888</v>
      </c>
      <c r="I667" s="19" t="s">
        <v>130</v>
      </c>
      <c r="J667" s="18"/>
      <c r="K667" s="18"/>
    </row>
    <row r="668" spans="1:11" x14ac:dyDescent="0.3">
      <c r="A668" s="19" t="s">
        <v>5889</v>
      </c>
      <c r="B668" s="20">
        <v>205100</v>
      </c>
      <c r="C668" s="19" t="s">
        <v>203</v>
      </c>
      <c r="D668" s="19" t="s">
        <v>5890</v>
      </c>
      <c r="E668" s="21">
        <v>41950</v>
      </c>
      <c r="F668" s="22" t="s">
        <v>120</v>
      </c>
      <c r="G668" s="19" t="s">
        <v>5891</v>
      </c>
      <c r="H668" s="19" t="s">
        <v>5892</v>
      </c>
      <c r="I668" s="19" t="s">
        <v>130</v>
      </c>
      <c r="J668" s="18"/>
      <c r="K668" s="18"/>
    </row>
    <row r="669" spans="1:11" ht="33" x14ac:dyDescent="0.3">
      <c r="A669" s="19" t="s">
        <v>5893</v>
      </c>
      <c r="B669" s="20">
        <v>191420</v>
      </c>
      <c r="C669" s="19" t="s">
        <v>242</v>
      </c>
      <c r="D669" s="19" t="s">
        <v>5894</v>
      </c>
      <c r="E669" s="21">
        <v>41949</v>
      </c>
      <c r="F669" s="22" t="s">
        <v>120</v>
      </c>
      <c r="G669" s="19" t="s">
        <v>5895</v>
      </c>
      <c r="H669" s="19" t="s">
        <v>5896</v>
      </c>
      <c r="I669" s="19" t="s">
        <v>130</v>
      </c>
      <c r="J669" s="18"/>
      <c r="K669" s="18"/>
    </row>
    <row r="670" spans="1:11" x14ac:dyDescent="0.3">
      <c r="A670" s="19" t="s">
        <v>5897</v>
      </c>
      <c r="B670" s="20">
        <v>192440</v>
      </c>
      <c r="C670" s="19" t="s">
        <v>2223</v>
      </c>
      <c r="D670" s="19" t="s">
        <v>5898</v>
      </c>
      <c r="E670" s="21">
        <v>41948</v>
      </c>
      <c r="F670" s="22" t="s">
        <v>120</v>
      </c>
      <c r="G670" s="19" t="s">
        <v>2225</v>
      </c>
      <c r="H670" s="19" t="s">
        <v>5899</v>
      </c>
      <c r="I670" s="19" t="s">
        <v>130</v>
      </c>
      <c r="J670" s="18"/>
      <c r="K670" s="18"/>
    </row>
    <row r="671" spans="1:11" x14ac:dyDescent="0.3">
      <c r="A671" s="19" t="s">
        <v>5900</v>
      </c>
      <c r="B671" s="20">
        <v>182690</v>
      </c>
      <c r="C671" s="19" t="s">
        <v>1051</v>
      </c>
      <c r="D671" s="19" t="s">
        <v>5344</v>
      </c>
      <c r="E671" s="21">
        <v>41942</v>
      </c>
      <c r="F671" s="22" t="s">
        <v>120</v>
      </c>
      <c r="G671" s="19" t="s">
        <v>5901</v>
      </c>
      <c r="H671" s="19" t="s">
        <v>5902</v>
      </c>
      <c r="I671" s="19" t="s">
        <v>181</v>
      </c>
      <c r="J671" s="18"/>
      <c r="K671" s="18"/>
    </row>
    <row r="672" spans="1:11" x14ac:dyDescent="0.3">
      <c r="A672" s="19" t="s">
        <v>5903</v>
      </c>
      <c r="B672" s="20">
        <v>143540</v>
      </c>
      <c r="C672" s="19" t="s">
        <v>563</v>
      </c>
      <c r="D672" s="19" t="s">
        <v>5904</v>
      </c>
      <c r="E672" s="21">
        <v>41941</v>
      </c>
      <c r="F672" s="22" t="s">
        <v>120</v>
      </c>
      <c r="G672" s="19" t="s">
        <v>5905</v>
      </c>
      <c r="H672" s="19" t="s">
        <v>5906</v>
      </c>
      <c r="I672" s="19" t="s">
        <v>123</v>
      </c>
      <c r="J672" s="18"/>
      <c r="K672" s="18"/>
    </row>
    <row r="673" spans="1:11" x14ac:dyDescent="0.3">
      <c r="A673" s="19" t="s">
        <v>5907</v>
      </c>
      <c r="B673" s="20">
        <v>203650</v>
      </c>
      <c r="C673" s="19" t="s">
        <v>203</v>
      </c>
      <c r="D673" s="19" t="s">
        <v>5908</v>
      </c>
      <c r="E673" s="21">
        <v>41925</v>
      </c>
      <c r="F673" s="22" t="s">
        <v>120</v>
      </c>
      <c r="G673" s="19" t="s">
        <v>5909</v>
      </c>
      <c r="H673" s="19" t="s">
        <v>5910</v>
      </c>
      <c r="I673" s="19" t="s">
        <v>130</v>
      </c>
      <c r="J673" s="18"/>
      <c r="K673" s="18"/>
    </row>
    <row r="674" spans="1:11" ht="33" x14ac:dyDescent="0.3">
      <c r="A674" s="19" t="s">
        <v>5911</v>
      </c>
      <c r="B674" s="20">
        <v>41920</v>
      </c>
      <c r="C674" s="19" t="s">
        <v>198</v>
      </c>
      <c r="D674" s="19" t="s">
        <v>5912</v>
      </c>
      <c r="E674" s="21">
        <v>41919</v>
      </c>
      <c r="F674" s="22" t="s">
        <v>120</v>
      </c>
      <c r="G674" s="19" t="s">
        <v>5913</v>
      </c>
      <c r="H674" s="19" t="s">
        <v>5914</v>
      </c>
      <c r="I674" s="19" t="s">
        <v>620</v>
      </c>
      <c r="J674" s="18"/>
      <c r="K674" s="18"/>
    </row>
    <row r="675" spans="1:11" x14ac:dyDescent="0.3">
      <c r="A675" s="19" t="s">
        <v>5915</v>
      </c>
      <c r="B675" s="20">
        <v>194480</v>
      </c>
      <c r="C675" s="19" t="s">
        <v>203</v>
      </c>
      <c r="D675" s="19" t="s">
        <v>5916</v>
      </c>
      <c r="E675" s="21">
        <v>41918</v>
      </c>
      <c r="F675" s="22" t="s">
        <v>120</v>
      </c>
      <c r="G675" s="19" t="s">
        <v>5917</v>
      </c>
      <c r="H675" s="19" t="s">
        <v>5918</v>
      </c>
      <c r="I675" s="19" t="s">
        <v>130</v>
      </c>
      <c r="J675" s="18"/>
      <c r="K675" s="18"/>
    </row>
    <row r="676" spans="1:11" x14ac:dyDescent="0.3">
      <c r="A676" s="19" t="s">
        <v>5919</v>
      </c>
      <c r="B676" s="20">
        <v>203690</v>
      </c>
      <c r="C676" s="19" t="s">
        <v>700</v>
      </c>
      <c r="D676" s="19" t="s">
        <v>741</v>
      </c>
      <c r="E676" s="21">
        <v>41912</v>
      </c>
      <c r="F676" s="22" t="s">
        <v>120</v>
      </c>
      <c r="G676" s="19" t="s">
        <v>5920</v>
      </c>
      <c r="H676" s="19" t="s">
        <v>5921</v>
      </c>
      <c r="I676" s="19" t="s">
        <v>130</v>
      </c>
      <c r="J676" s="18"/>
      <c r="K676" s="18"/>
    </row>
    <row r="677" spans="1:11" x14ac:dyDescent="0.3">
      <c r="A677" s="19" t="s">
        <v>5922</v>
      </c>
      <c r="B677" s="20">
        <v>192410</v>
      </c>
      <c r="C677" s="19" t="s">
        <v>1113</v>
      </c>
      <c r="D677" s="19" t="s">
        <v>5923</v>
      </c>
      <c r="E677" s="21">
        <v>41865</v>
      </c>
      <c r="F677" s="22" t="s">
        <v>120</v>
      </c>
      <c r="G677" s="19" t="s">
        <v>5924</v>
      </c>
      <c r="H677" s="19" t="s">
        <v>5925</v>
      </c>
      <c r="I677" s="19" t="s">
        <v>130</v>
      </c>
      <c r="J677" s="18"/>
      <c r="K677" s="18"/>
    </row>
    <row r="678" spans="1:11" ht="33" x14ac:dyDescent="0.3">
      <c r="A678" s="19" t="s">
        <v>5926</v>
      </c>
      <c r="B678" s="20">
        <v>198440</v>
      </c>
      <c r="C678" s="19" t="s">
        <v>415</v>
      </c>
      <c r="D678" s="19" t="s">
        <v>5927</v>
      </c>
      <c r="E678" s="21">
        <v>41864</v>
      </c>
      <c r="F678" s="22" t="s">
        <v>120</v>
      </c>
      <c r="G678" s="19" t="s">
        <v>5928</v>
      </c>
      <c r="H678" s="19" t="s">
        <v>5929</v>
      </c>
      <c r="I678" s="19" t="s">
        <v>1189</v>
      </c>
      <c r="J678" s="18"/>
      <c r="K678" s="18"/>
    </row>
    <row r="679" spans="1:11" ht="33" x14ac:dyDescent="0.3">
      <c r="A679" s="19" t="s">
        <v>5930</v>
      </c>
      <c r="B679" s="20">
        <v>187270</v>
      </c>
      <c r="C679" s="19" t="s">
        <v>353</v>
      </c>
      <c r="D679" s="19" t="s">
        <v>5931</v>
      </c>
      <c r="E679" s="21">
        <v>41859</v>
      </c>
      <c r="F679" s="22" t="s">
        <v>120</v>
      </c>
      <c r="G679" s="19" t="s">
        <v>1584</v>
      </c>
      <c r="H679" s="19" t="s">
        <v>5932</v>
      </c>
      <c r="I679" s="19" t="s">
        <v>160</v>
      </c>
      <c r="J679" s="18"/>
      <c r="K679" s="18"/>
    </row>
    <row r="680" spans="1:11" ht="33" x14ac:dyDescent="0.3">
      <c r="A680" s="19" t="s">
        <v>5933</v>
      </c>
      <c r="B680" s="20">
        <v>177830</v>
      </c>
      <c r="C680" s="19" t="s">
        <v>260</v>
      </c>
      <c r="D680" s="19" t="s">
        <v>5934</v>
      </c>
      <c r="E680" s="21">
        <v>41855</v>
      </c>
      <c r="F680" s="22" t="s">
        <v>120</v>
      </c>
      <c r="G680" s="19" t="s">
        <v>5935</v>
      </c>
      <c r="H680" s="19" t="s">
        <v>5936</v>
      </c>
      <c r="I680" s="19" t="s">
        <v>460</v>
      </c>
      <c r="J680" s="18"/>
      <c r="K680" s="18"/>
    </row>
    <row r="681" spans="1:11" ht="33" x14ac:dyDescent="0.3">
      <c r="A681" s="19" t="s">
        <v>5937</v>
      </c>
      <c r="B681" s="20">
        <v>90410</v>
      </c>
      <c r="C681" s="19" t="s">
        <v>714</v>
      </c>
      <c r="D681" s="19" t="s">
        <v>5938</v>
      </c>
      <c r="E681" s="21">
        <v>41852</v>
      </c>
      <c r="F681" s="22" t="s">
        <v>120</v>
      </c>
      <c r="G681" s="19" t="s">
        <v>5939</v>
      </c>
      <c r="H681" s="19" t="s">
        <v>5940</v>
      </c>
      <c r="I681" s="19" t="s">
        <v>123</v>
      </c>
      <c r="J681" s="18"/>
      <c r="K681" s="18"/>
    </row>
    <row r="682" spans="1:11" x14ac:dyDescent="0.3">
      <c r="A682" s="19" t="s">
        <v>5941</v>
      </c>
      <c r="B682" s="20">
        <v>4650</v>
      </c>
      <c r="C682" s="19" t="s">
        <v>996</v>
      </c>
      <c r="D682" s="19" t="s">
        <v>5942</v>
      </c>
      <c r="E682" s="21">
        <v>41850</v>
      </c>
      <c r="F682" s="22" t="s">
        <v>120</v>
      </c>
      <c r="G682" s="19" t="s">
        <v>5943</v>
      </c>
      <c r="H682" s="19" t="s">
        <v>5944</v>
      </c>
      <c r="I682" s="19" t="s">
        <v>181</v>
      </c>
      <c r="J682" s="18"/>
      <c r="K682" s="18"/>
    </row>
    <row r="683" spans="1:11" ht="33" x14ac:dyDescent="0.3">
      <c r="A683" s="19" t="s">
        <v>5945</v>
      </c>
      <c r="B683" s="20">
        <v>192390</v>
      </c>
      <c r="C683" s="19" t="s">
        <v>714</v>
      </c>
      <c r="D683" s="19" t="s">
        <v>5946</v>
      </c>
      <c r="E683" s="21">
        <v>41845</v>
      </c>
      <c r="F683" s="22" t="s">
        <v>120</v>
      </c>
      <c r="G683" s="19" t="s">
        <v>5947</v>
      </c>
      <c r="H683" s="19" t="s">
        <v>5948</v>
      </c>
      <c r="I683" s="19" t="s">
        <v>212</v>
      </c>
      <c r="J683" s="18"/>
      <c r="K683" s="18"/>
    </row>
    <row r="684" spans="1:11" x14ac:dyDescent="0.3">
      <c r="A684" s="19" t="s">
        <v>5949</v>
      </c>
      <c r="B684" s="20">
        <v>59120</v>
      </c>
      <c r="C684" s="19" t="s">
        <v>332</v>
      </c>
      <c r="D684" s="19" t="s">
        <v>5950</v>
      </c>
      <c r="E684" s="21">
        <v>41844</v>
      </c>
      <c r="F684" s="22" t="s">
        <v>120</v>
      </c>
      <c r="G684" s="19" t="s">
        <v>5951</v>
      </c>
      <c r="H684" s="19" t="s">
        <v>5952</v>
      </c>
      <c r="I684" s="19" t="s">
        <v>890</v>
      </c>
      <c r="J684" s="18"/>
      <c r="K684" s="18"/>
    </row>
    <row r="685" spans="1:11" ht="33" x14ac:dyDescent="0.3">
      <c r="A685" s="19" t="s">
        <v>5953</v>
      </c>
      <c r="B685" s="20">
        <v>200130</v>
      </c>
      <c r="C685" s="19" t="s">
        <v>242</v>
      </c>
      <c r="D685" s="19" t="s">
        <v>5492</v>
      </c>
      <c r="E685" s="21">
        <v>41843</v>
      </c>
      <c r="F685" s="22" t="s">
        <v>120</v>
      </c>
      <c r="G685" s="19" t="s">
        <v>5954</v>
      </c>
      <c r="H685" s="19" t="s">
        <v>5955</v>
      </c>
      <c r="I685" s="19" t="s">
        <v>801</v>
      </c>
      <c r="J685" s="18"/>
      <c r="K685" s="18"/>
    </row>
    <row r="686" spans="1:11" x14ac:dyDescent="0.3">
      <c r="A686" s="19" t="s">
        <v>5956</v>
      </c>
      <c r="B686" s="20">
        <v>105550</v>
      </c>
      <c r="C686" s="19" t="s">
        <v>260</v>
      </c>
      <c r="D686" s="19" t="s">
        <v>5957</v>
      </c>
      <c r="E686" s="21">
        <v>41831</v>
      </c>
      <c r="F686" s="22" t="s">
        <v>120</v>
      </c>
      <c r="G686" s="19" t="s">
        <v>5958</v>
      </c>
      <c r="H686" s="19" t="s">
        <v>5959</v>
      </c>
      <c r="I686" s="19" t="s">
        <v>970</v>
      </c>
      <c r="J686" s="18"/>
      <c r="K686" s="18"/>
    </row>
    <row r="687" spans="1:11" x14ac:dyDescent="0.3">
      <c r="A687" s="19" t="s">
        <v>5960</v>
      </c>
      <c r="B687" s="20">
        <v>196450</v>
      </c>
      <c r="C687" s="19" t="s">
        <v>5121</v>
      </c>
      <c r="D687" s="19" t="s">
        <v>5961</v>
      </c>
      <c r="E687" s="21">
        <v>41792</v>
      </c>
      <c r="F687" s="22" t="s">
        <v>120</v>
      </c>
      <c r="G687" s="19" t="s">
        <v>5962</v>
      </c>
      <c r="H687" s="19" t="s">
        <v>5963</v>
      </c>
      <c r="I687" s="19" t="s">
        <v>160</v>
      </c>
      <c r="J687" s="18"/>
      <c r="K687" s="18"/>
    </row>
    <row r="688" spans="1:11" x14ac:dyDescent="0.3">
      <c r="A688" s="19" t="s">
        <v>5964</v>
      </c>
      <c r="B688" s="20">
        <v>71850</v>
      </c>
      <c r="C688" s="19" t="s">
        <v>247</v>
      </c>
      <c r="D688" s="19" t="s">
        <v>5965</v>
      </c>
      <c r="E688" s="21">
        <v>41786</v>
      </c>
      <c r="F688" s="22" t="s">
        <v>120</v>
      </c>
      <c r="G688" s="19" t="s">
        <v>5966</v>
      </c>
      <c r="H688" s="19" t="s">
        <v>5967</v>
      </c>
      <c r="I688" s="19" t="s">
        <v>391</v>
      </c>
      <c r="J688" s="18"/>
      <c r="K688" s="18"/>
    </row>
    <row r="689" spans="1:11" x14ac:dyDescent="0.3">
      <c r="A689" s="19" t="s">
        <v>5968</v>
      </c>
      <c r="B689" s="20">
        <v>187790</v>
      </c>
      <c r="C689" s="19" t="s">
        <v>441</v>
      </c>
      <c r="D689" s="19" t="s">
        <v>5969</v>
      </c>
      <c r="E689" s="21">
        <v>41767</v>
      </c>
      <c r="F689" s="22" t="s">
        <v>120</v>
      </c>
      <c r="G689" s="19" t="s">
        <v>5970</v>
      </c>
      <c r="H689" s="19" t="s">
        <v>5971</v>
      </c>
      <c r="I689" s="19" t="s">
        <v>191</v>
      </c>
      <c r="J689" s="18"/>
      <c r="K689" s="18"/>
    </row>
    <row r="690" spans="1:11" x14ac:dyDescent="0.3">
      <c r="A690" s="19" t="s">
        <v>5972</v>
      </c>
      <c r="B690" s="20">
        <v>192250</v>
      </c>
      <c r="C690" s="19" t="s">
        <v>203</v>
      </c>
      <c r="D690" s="19"/>
      <c r="E690" s="21">
        <v>41757</v>
      </c>
      <c r="F690" s="22" t="s">
        <v>120</v>
      </c>
      <c r="G690" s="19" t="s">
        <v>5973</v>
      </c>
      <c r="H690" s="19"/>
      <c r="I690" s="19" t="s">
        <v>130</v>
      </c>
      <c r="J690" s="18"/>
      <c r="K690" s="18"/>
    </row>
    <row r="691" spans="1:11" x14ac:dyDescent="0.3">
      <c r="A691" s="19" t="s">
        <v>5974</v>
      </c>
      <c r="B691" s="20">
        <v>138080</v>
      </c>
      <c r="C691" s="19" t="s">
        <v>1113</v>
      </c>
      <c r="D691" s="19" t="s">
        <v>5975</v>
      </c>
      <c r="E691" s="21">
        <v>41697</v>
      </c>
      <c r="F691" s="22" t="s">
        <v>120</v>
      </c>
      <c r="G691" s="19" t="s">
        <v>5976</v>
      </c>
      <c r="H691" s="19" t="s">
        <v>5977</v>
      </c>
      <c r="I691" s="19" t="s">
        <v>646</v>
      </c>
      <c r="J691" s="18"/>
      <c r="K691" s="18"/>
    </row>
    <row r="692" spans="1:11" x14ac:dyDescent="0.3">
      <c r="A692" s="19" t="s">
        <v>5978</v>
      </c>
      <c r="B692" s="20">
        <v>53300</v>
      </c>
      <c r="C692" s="19" t="s">
        <v>203</v>
      </c>
      <c r="D692" s="19" t="s">
        <v>5979</v>
      </c>
      <c r="E692" s="21">
        <v>41674</v>
      </c>
      <c r="F692" s="22" t="s">
        <v>120</v>
      </c>
      <c r="G692" s="19" t="s">
        <v>5980</v>
      </c>
      <c r="H692" s="19" t="s">
        <v>5981</v>
      </c>
      <c r="I692" s="19" t="s">
        <v>160</v>
      </c>
      <c r="J692" s="18"/>
      <c r="K692" s="18"/>
    </row>
    <row r="693" spans="1:11" x14ac:dyDescent="0.3">
      <c r="A693" s="19" t="s">
        <v>5982</v>
      </c>
      <c r="B693" s="20">
        <v>154040</v>
      </c>
      <c r="C693" s="19" t="s">
        <v>260</v>
      </c>
      <c r="D693" s="19" t="s">
        <v>5983</v>
      </c>
      <c r="E693" s="21">
        <v>41635</v>
      </c>
      <c r="F693" s="22" t="s">
        <v>120</v>
      </c>
      <c r="G693" s="19" t="s">
        <v>5984</v>
      </c>
      <c r="H693" s="19" t="s">
        <v>5985</v>
      </c>
      <c r="I693" s="19" t="s">
        <v>160</v>
      </c>
      <c r="J693" s="18"/>
      <c r="K693" s="18"/>
    </row>
    <row r="694" spans="1:11" x14ac:dyDescent="0.3">
      <c r="A694" s="19" t="s">
        <v>5986</v>
      </c>
      <c r="B694" s="20">
        <v>90850</v>
      </c>
      <c r="C694" s="19" t="s">
        <v>203</v>
      </c>
      <c r="D694" s="19" t="s">
        <v>5987</v>
      </c>
      <c r="E694" s="21">
        <v>41635</v>
      </c>
      <c r="F694" s="22" t="s">
        <v>120</v>
      </c>
      <c r="G694" s="19" t="s">
        <v>5988</v>
      </c>
      <c r="H694" s="19" t="s">
        <v>5989</v>
      </c>
      <c r="I694" s="19" t="s">
        <v>130</v>
      </c>
      <c r="J694" s="18"/>
      <c r="K694" s="18"/>
    </row>
    <row r="695" spans="1:11" x14ac:dyDescent="0.3">
      <c r="A695" s="19" t="s">
        <v>5990</v>
      </c>
      <c r="B695" s="20">
        <v>184230</v>
      </c>
      <c r="C695" s="19" t="s">
        <v>203</v>
      </c>
      <c r="D695" s="19" t="s">
        <v>5991</v>
      </c>
      <c r="E695" s="21">
        <v>41628</v>
      </c>
      <c r="F695" s="22" t="s">
        <v>120</v>
      </c>
      <c r="G695" s="19" t="s">
        <v>5992</v>
      </c>
      <c r="H695" s="19" t="s">
        <v>5993</v>
      </c>
      <c r="I695" s="19" t="s">
        <v>130</v>
      </c>
      <c r="J695" s="18"/>
      <c r="K695" s="18"/>
    </row>
    <row r="696" spans="1:11" x14ac:dyDescent="0.3">
      <c r="A696" s="19" t="s">
        <v>5994</v>
      </c>
      <c r="B696" s="20">
        <v>49080</v>
      </c>
      <c r="C696" s="19" t="s">
        <v>563</v>
      </c>
      <c r="D696" s="19" t="s">
        <v>5995</v>
      </c>
      <c r="E696" s="21">
        <v>41627</v>
      </c>
      <c r="F696" s="22" t="s">
        <v>120</v>
      </c>
      <c r="G696" s="19" t="s">
        <v>5996</v>
      </c>
      <c r="H696" s="19" t="s">
        <v>5997</v>
      </c>
      <c r="I696" s="19" t="s">
        <v>160</v>
      </c>
      <c r="J696" s="18"/>
      <c r="K696" s="18"/>
    </row>
    <row r="697" spans="1:11" x14ac:dyDescent="0.3">
      <c r="A697" s="19" t="s">
        <v>5998</v>
      </c>
      <c r="B697" s="20">
        <v>150840</v>
      </c>
      <c r="C697" s="19" t="s">
        <v>198</v>
      </c>
      <c r="D697" s="19" t="s">
        <v>5999</v>
      </c>
      <c r="E697" s="21">
        <v>41627</v>
      </c>
      <c r="F697" s="22" t="s">
        <v>120</v>
      </c>
      <c r="G697" s="19" t="s">
        <v>6000</v>
      </c>
      <c r="H697" s="19" t="s">
        <v>6001</v>
      </c>
      <c r="I697" s="19" t="s">
        <v>130</v>
      </c>
      <c r="J697" s="18"/>
      <c r="K697" s="18"/>
    </row>
    <row r="698" spans="1:11" ht="49.5" x14ac:dyDescent="0.3">
      <c r="A698" s="19" t="s">
        <v>6002</v>
      </c>
      <c r="B698" s="20">
        <v>85810</v>
      </c>
      <c r="C698" s="19" t="s">
        <v>203</v>
      </c>
      <c r="D698" s="19" t="s">
        <v>6003</v>
      </c>
      <c r="E698" s="21">
        <v>41614</v>
      </c>
      <c r="F698" s="22" t="s">
        <v>120</v>
      </c>
      <c r="G698" s="19" t="s">
        <v>3573</v>
      </c>
      <c r="H698" s="19" t="s">
        <v>6004</v>
      </c>
      <c r="I698" s="19" t="s">
        <v>130</v>
      </c>
      <c r="J698" s="18"/>
      <c r="K698" s="18"/>
    </row>
    <row r="699" spans="1:11" x14ac:dyDescent="0.3">
      <c r="A699" s="19" t="s">
        <v>6005</v>
      </c>
      <c r="B699" s="20">
        <v>170030</v>
      </c>
      <c r="C699" s="19" t="s">
        <v>247</v>
      </c>
      <c r="D699" s="19" t="s">
        <v>6006</v>
      </c>
      <c r="E699" s="21">
        <v>41612</v>
      </c>
      <c r="F699" s="22" t="s">
        <v>120</v>
      </c>
      <c r="G699" s="19" t="s">
        <v>6007</v>
      </c>
      <c r="H699" s="19" t="s">
        <v>6008</v>
      </c>
      <c r="I699" s="19" t="s">
        <v>171</v>
      </c>
      <c r="J699" s="18"/>
      <c r="K699" s="18"/>
    </row>
    <row r="700" spans="1:11" x14ac:dyDescent="0.3">
      <c r="A700" s="19" t="s">
        <v>6009</v>
      </c>
      <c r="B700" s="20">
        <v>67570</v>
      </c>
      <c r="C700" s="19" t="s">
        <v>247</v>
      </c>
      <c r="D700" s="19" t="s">
        <v>6010</v>
      </c>
      <c r="E700" s="21">
        <v>41611</v>
      </c>
      <c r="F700" s="22" t="s">
        <v>120</v>
      </c>
      <c r="G700" s="19" t="s">
        <v>6011</v>
      </c>
      <c r="H700" s="19" t="s">
        <v>6012</v>
      </c>
      <c r="I700" s="19" t="s">
        <v>171</v>
      </c>
      <c r="J700" s="18"/>
      <c r="K700" s="18"/>
    </row>
    <row r="701" spans="1:11" x14ac:dyDescent="0.3">
      <c r="A701" s="19" t="s">
        <v>6013</v>
      </c>
      <c r="B701" s="20">
        <v>134580</v>
      </c>
      <c r="C701" s="19" t="s">
        <v>1113</v>
      </c>
      <c r="D701" s="19" t="s">
        <v>6014</v>
      </c>
      <c r="E701" s="21">
        <v>41604</v>
      </c>
      <c r="F701" s="22" t="s">
        <v>120</v>
      </c>
      <c r="G701" s="19" t="s">
        <v>6015</v>
      </c>
      <c r="H701" s="19" t="s">
        <v>6016</v>
      </c>
      <c r="I701" s="19" t="s">
        <v>130</v>
      </c>
      <c r="J701" s="18"/>
      <c r="K701" s="18"/>
    </row>
    <row r="702" spans="1:11" ht="33" x14ac:dyDescent="0.3">
      <c r="A702" s="19" t="s">
        <v>6017</v>
      </c>
      <c r="B702" s="20">
        <v>182360</v>
      </c>
      <c r="C702" s="19" t="s">
        <v>286</v>
      </c>
      <c r="D702" s="19" t="s">
        <v>6018</v>
      </c>
      <c r="E702" s="21">
        <v>41599</v>
      </c>
      <c r="F702" s="22" t="s">
        <v>120</v>
      </c>
      <c r="G702" s="19" t="s">
        <v>6019</v>
      </c>
      <c r="H702" s="19" t="s">
        <v>6020</v>
      </c>
      <c r="I702" s="19" t="s">
        <v>130</v>
      </c>
      <c r="J702" s="18"/>
      <c r="K702" s="18"/>
    </row>
    <row r="703" spans="1:11" x14ac:dyDescent="0.3">
      <c r="A703" s="19" t="s">
        <v>6021</v>
      </c>
      <c r="B703" s="20">
        <v>171120</v>
      </c>
      <c r="C703" s="19" t="s">
        <v>452</v>
      </c>
      <c r="D703" s="19" t="s">
        <v>6022</v>
      </c>
      <c r="E703" s="21">
        <v>41597</v>
      </c>
      <c r="F703" s="22" t="s">
        <v>120</v>
      </c>
      <c r="G703" s="19" t="s">
        <v>6023</v>
      </c>
      <c r="H703" s="19" t="s">
        <v>6024</v>
      </c>
      <c r="I703" s="19" t="s">
        <v>970</v>
      </c>
      <c r="J703" s="18"/>
      <c r="K703" s="18"/>
    </row>
    <row r="704" spans="1:11" x14ac:dyDescent="0.3">
      <c r="A704" s="19" t="s">
        <v>6025</v>
      </c>
      <c r="B704" s="20">
        <v>171010</v>
      </c>
      <c r="C704" s="19" t="s">
        <v>441</v>
      </c>
      <c r="D704" s="19" t="s">
        <v>6026</v>
      </c>
      <c r="E704" s="21">
        <v>41596</v>
      </c>
      <c r="F704" s="22" t="s">
        <v>120</v>
      </c>
      <c r="G704" s="19" t="s">
        <v>6027</v>
      </c>
      <c r="H704" s="19" t="s">
        <v>6028</v>
      </c>
      <c r="I704" s="19" t="s">
        <v>160</v>
      </c>
      <c r="J704" s="18"/>
      <c r="K704" s="18"/>
    </row>
    <row r="705" spans="1:11" ht="33" x14ac:dyDescent="0.3">
      <c r="A705" s="19" t="s">
        <v>6029</v>
      </c>
      <c r="B705" s="20">
        <v>161570</v>
      </c>
      <c r="C705" s="19" t="s">
        <v>222</v>
      </c>
      <c r="D705" s="19" t="s">
        <v>6030</v>
      </c>
      <c r="E705" s="21">
        <v>41591</v>
      </c>
      <c r="F705" s="22" t="s">
        <v>120</v>
      </c>
      <c r="G705" s="19" t="s">
        <v>6031</v>
      </c>
      <c r="H705" s="19" t="s">
        <v>6032</v>
      </c>
      <c r="I705" s="19" t="s">
        <v>130</v>
      </c>
      <c r="J705" s="18"/>
      <c r="K705" s="18"/>
    </row>
    <row r="706" spans="1:11" x14ac:dyDescent="0.3">
      <c r="A706" s="19" t="s">
        <v>6033</v>
      </c>
      <c r="B706" s="20">
        <v>138360</v>
      </c>
      <c r="C706" s="19" t="s">
        <v>452</v>
      </c>
      <c r="D706" s="19" t="s">
        <v>6034</v>
      </c>
      <c r="E706" s="21">
        <v>41586</v>
      </c>
      <c r="F706" s="22" t="s">
        <v>120</v>
      </c>
      <c r="G706" s="19" t="s">
        <v>4424</v>
      </c>
      <c r="H706" s="19" t="s">
        <v>6035</v>
      </c>
      <c r="I706" s="19" t="s">
        <v>160</v>
      </c>
      <c r="J706" s="18"/>
      <c r="K706" s="18"/>
    </row>
    <row r="707" spans="1:11" x14ac:dyDescent="0.3">
      <c r="A707" s="19" t="s">
        <v>6036</v>
      </c>
      <c r="B707" s="20">
        <v>76610</v>
      </c>
      <c r="C707" s="19" t="s">
        <v>5121</v>
      </c>
      <c r="D707" s="19" t="s">
        <v>6037</v>
      </c>
      <c r="E707" s="21">
        <v>41584</v>
      </c>
      <c r="F707" s="22" t="s">
        <v>120</v>
      </c>
      <c r="G707" s="19" t="s">
        <v>6038</v>
      </c>
      <c r="H707" s="19" t="s">
        <v>6039</v>
      </c>
      <c r="I707" s="19" t="s">
        <v>160</v>
      </c>
      <c r="J707" s="18"/>
      <c r="K707" s="18"/>
    </row>
    <row r="708" spans="1:11" ht="33" x14ac:dyDescent="0.3">
      <c r="A708" s="19" t="s">
        <v>6040</v>
      </c>
      <c r="B708" s="20">
        <v>168330</v>
      </c>
      <c r="C708" s="19" t="s">
        <v>253</v>
      </c>
      <c r="D708" s="19" t="s">
        <v>6041</v>
      </c>
      <c r="E708" s="21">
        <v>41578</v>
      </c>
      <c r="F708" s="22" t="s">
        <v>120</v>
      </c>
      <c r="G708" s="19" t="s">
        <v>6042</v>
      </c>
      <c r="H708" s="19" t="s">
        <v>6043</v>
      </c>
      <c r="I708" s="19" t="s">
        <v>160</v>
      </c>
      <c r="J708" s="18"/>
      <c r="K708" s="18"/>
    </row>
    <row r="709" spans="1:11" ht="33" x14ac:dyDescent="0.3">
      <c r="A709" s="19" t="s">
        <v>6044</v>
      </c>
      <c r="B709" s="20">
        <v>131970</v>
      </c>
      <c r="C709" s="19" t="s">
        <v>4013</v>
      </c>
      <c r="D709" s="19" t="s">
        <v>6045</v>
      </c>
      <c r="E709" s="21">
        <v>41569</v>
      </c>
      <c r="F709" s="22" t="s">
        <v>120</v>
      </c>
      <c r="G709" s="19" t="s">
        <v>6046</v>
      </c>
      <c r="H709" s="19" t="s">
        <v>6047</v>
      </c>
      <c r="I709" s="19" t="s">
        <v>160</v>
      </c>
      <c r="J709" s="18"/>
      <c r="K709" s="18"/>
    </row>
    <row r="710" spans="1:11" x14ac:dyDescent="0.3">
      <c r="A710" s="19" t="s">
        <v>6048</v>
      </c>
      <c r="B710" s="20">
        <v>150900</v>
      </c>
      <c r="C710" s="19" t="s">
        <v>203</v>
      </c>
      <c r="D710" s="19" t="s">
        <v>6049</v>
      </c>
      <c r="E710" s="21">
        <v>41565</v>
      </c>
      <c r="F710" s="22" t="s">
        <v>120</v>
      </c>
      <c r="G710" s="19" t="s">
        <v>6050</v>
      </c>
      <c r="H710" s="19" t="s">
        <v>6051</v>
      </c>
      <c r="I710" s="19" t="s">
        <v>130</v>
      </c>
      <c r="J710" s="18"/>
      <c r="K710" s="18"/>
    </row>
    <row r="711" spans="1:11" ht="33" x14ac:dyDescent="0.3">
      <c r="A711" s="19" t="s">
        <v>6052</v>
      </c>
      <c r="B711" s="20">
        <v>170920</v>
      </c>
      <c r="C711" s="19" t="s">
        <v>441</v>
      </c>
      <c r="D711" s="19" t="s">
        <v>6053</v>
      </c>
      <c r="E711" s="21">
        <v>41555</v>
      </c>
      <c r="F711" s="22" t="s">
        <v>120</v>
      </c>
      <c r="G711" s="19" t="s">
        <v>6054</v>
      </c>
      <c r="H711" s="19" t="s">
        <v>6055</v>
      </c>
      <c r="I711" s="19" t="s">
        <v>160</v>
      </c>
      <c r="J711" s="18"/>
      <c r="K711" s="18"/>
    </row>
    <row r="712" spans="1:11" ht="33" x14ac:dyDescent="0.3">
      <c r="A712" s="19" t="s">
        <v>6056</v>
      </c>
      <c r="B712" s="20">
        <v>119850</v>
      </c>
      <c r="C712" s="19" t="s">
        <v>353</v>
      </c>
      <c r="D712" s="19" t="s">
        <v>6057</v>
      </c>
      <c r="E712" s="21">
        <v>41549</v>
      </c>
      <c r="F712" s="22" t="s">
        <v>120</v>
      </c>
      <c r="G712" s="19" t="s">
        <v>6058</v>
      </c>
      <c r="H712" s="19" t="s">
        <v>6059</v>
      </c>
      <c r="I712" s="19" t="s">
        <v>130</v>
      </c>
      <c r="J712" s="18"/>
      <c r="K712" s="18"/>
    </row>
    <row r="713" spans="1:11" ht="33" x14ac:dyDescent="0.3">
      <c r="A713" s="19" t="s">
        <v>6060</v>
      </c>
      <c r="B713" s="20">
        <v>92040</v>
      </c>
      <c r="C713" s="19" t="s">
        <v>502</v>
      </c>
      <c r="D713" s="19" t="s">
        <v>6061</v>
      </c>
      <c r="E713" s="21">
        <v>41529</v>
      </c>
      <c r="F713" s="22" t="s">
        <v>120</v>
      </c>
      <c r="G713" s="19" t="s">
        <v>4611</v>
      </c>
      <c r="H713" s="19" t="s">
        <v>6062</v>
      </c>
      <c r="I713" s="19" t="s">
        <v>251</v>
      </c>
      <c r="J713" s="18"/>
      <c r="K713" s="18"/>
    </row>
    <row r="714" spans="1:11" x14ac:dyDescent="0.3">
      <c r="A714" s="19" t="s">
        <v>6063</v>
      </c>
      <c r="B714" s="20">
        <v>130500</v>
      </c>
      <c r="C714" s="19" t="s">
        <v>3957</v>
      </c>
      <c r="D714" s="19" t="s">
        <v>6064</v>
      </c>
      <c r="E714" s="21">
        <v>41488</v>
      </c>
      <c r="F714" s="22" t="s">
        <v>120</v>
      </c>
      <c r="G714" s="19" t="s">
        <v>6065</v>
      </c>
      <c r="H714" s="19" t="s">
        <v>6066</v>
      </c>
      <c r="I714" s="19" t="s">
        <v>191</v>
      </c>
      <c r="J714" s="18"/>
      <c r="K714" s="18"/>
    </row>
    <row r="715" spans="1:11" ht="33" x14ac:dyDescent="0.3">
      <c r="A715" s="19" t="s">
        <v>6067</v>
      </c>
      <c r="B715" s="20">
        <v>170790</v>
      </c>
      <c r="C715" s="19" t="s">
        <v>1113</v>
      </c>
      <c r="D715" s="19" t="s">
        <v>6068</v>
      </c>
      <c r="E715" s="21">
        <v>41487</v>
      </c>
      <c r="F715" s="22" t="s">
        <v>120</v>
      </c>
      <c r="G715" s="19" t="s">
        <v>6069</v>
      </c>
      <c r="H715" s="19" t="s">
        <v>6070</v>
      </c>
      <c r="I715" s="19" t="s">
        <v>130</v>
      </c>
      <c r="J715" s="18"/>
      <c r="K715" s="18"/>
    </row>
    <row r="716" spans="1:11" ht="33" x14ac:dyDescent="0.3">
      <c r="A716" s="19" t="s">
        <v>6071</v>
      </c>
      <c r="B716" s="20">
        <v>151860</v>
      </c>
      <c r="C716" s="19" t="s">
        <v>6072</v>
      </c>
      <c r="D716" s="19" t="s">
        <v>6073</v>
      </c>
      <c r="E716" s="21">
        <v>41479</v>
      </c>
      <c r="F716" s="22" t="s">
        <v>120</v>
      </c>
      <c r="G716" s="19" t="s">
        <v>6074</v>
      </c>
      <c r="H716" s="19" t="s">
        <v>6075</v>
      </c>
      <c r="I716" s="19" t="s">
        <v>160</v>
      </c>
      <c r="J716" s="18"/>
      <c r="K716" s="18"/>
    </row>
    <row r="717" spans="1:11" x14ac:dyDescent="0.3">
      <c r="A717" s="19" t="s">
        <v>6076</v>
      </c>
      <c r="B717" s="20">
        <v>89600</v>
      </c>
      <c r="C717" s="19" t="s">
        <v>675</v>
      </c>
      <c r="D717" s="19" t="s">
        <v>6077</v>
      </c>
      <c r="E717" s="21">
        <v>41472</v>
      </c>
      <c r="F717" s="22" t="s">
        <v>120</v>
      </c>
      <c r="G717" s="19" t="s">
        <v>6078</v>
      </c>
      <c r="H717" s="19" t="s">
        <v>6079</v>
      </c>
      <c r="I717" s="19" t="s">
        <v>130</v>
      </c>
      <c r="J717" s="18"/>
      <c r="K717" s="18"/>
    </row>
    <row r="718" spans="1:11" ht="33" x14ac:dyDescent="0.3">
      <c r="A718" s="19" t="s">
        <v>6080</v>
      </c>
      <c r="B718" s="20">
        <v>950130</v>
      </c>
      <c r="C718" s="19" t="s">
        <v>4024</v>
      </c>
      <c r="D718" s="19" t="s">
        <v>6081</v>
      </c>
      <c r="E718" s="21">
        <v>41424</v>
      </c>
      <c r="F718" s="22" t="s">
        <v>120</v>
      </c>
      <c r="G718" s="19" t="s">
        <v>6082</v>
      </c>
      <c r="H718" s="19" t="s">
        <v>6083</v>
      </c>
      <c r="I718" s="19" t="s">
        <v>3892</v>
      </c>
      <c r="J718" s="18"/>
      <c r="K718" s="18"/>
    </row>
    <row r="719" spans="1:11" ht="33" x14ac:dyDescent="0.3">
      <c r="A719" s="19" t="s">
        <v>6084</v>
      </c>
      <c r="B719" s="20">
        <v>141080</v>
      </c>
      <c r="C719" s="19" t="s">
        <v>253</v>
      </c>
      <c r="D719" s="19" t="s">
        <v>6085</v>
      </c>
      <c r="E719" s="21">
        <v>41404</v>
      </c>
      <c r="F719" s="22" t="s">
        <v>120</v>
      </c>
      <c r="G719" s="19" t="s">
        <v>6086</v>
      </c>
      <c r="H719" s="19" t="s">
        <v>6087</v>
      </c>
      <c r="I719" s="19" t="s">
        <v>970</v>
      </c>
      <c r="J719" s="18"/>
      <c r="K719" s="18"/>
    </row>
    <row r="720" spans="1:11" ht="33" x14ac:dyDescent="0.3">
      <c r="A720" s="19" t="s">
        <v>6088</v>
      </c>
      <c r="B720" s="20">
        <v>158310</v>
      </c>
      <c r="C720" s="19" t="s">
        <v>563</v>
      </c>
      <c r="D720" s="19" t="s">
        <v>6089</v>
      </c>
      <c r="E720" s="21">
        <v>41367</v>
      </c>
      <c r="F720" s="22" t="s">
        <v>120</v>
      </c>
      <c r="G720" s="19" t="s">
        <v>6090</v>
      </c>
      <c r="H720" s="19" t="s">
        <v>6091</v>
      </c>
      <c r="I720" s="19" t="s">
        <v>160</v>
      </c>
      <c r="J720" s="18"/>
      <c r="K720" s="18"/>
    </row>
    <row r="721" spans="1:11" x14ac:dyDescent="0.3">
      <c r="A721" s="19" t="s">
        <v>6092</v>
      </c>
      <c r="B721" s="20">
        <v>97800</v>
      </c>
      <c r="C721" s="19" t="s">
        <v>332</v>
      </c>
      <c r="D721" s="19" t="s">
        <v>6093</v>
      </c>
      <c r="E721" s="21">
        <v>41340</v>
      </c>
      <c r="F721" s="22" t="s">
        <v>120</v>
      </c>
      <c r="G721" s="19" t="s">
        <v>6094</v>
      </c>
      <c r="H721" s="19" t="s">
        <v>6095</v>
      </c>
      <c r="I721" s="19" t="s">
        <v>160</v>
      </c>
      <c r="J721" s="18"/>
      <c r="K721" s="18"/>
    </row>
    <row r="722" spans="1:11" ht="33" x14ac:dyDescent="0.3">
      <c r="A722" s="19" t="s">
        <v>6096</v>
      </c>
      <c r="B722" s="20">
        <v>104540</v>
      </c>
      <c r="C722" s="19" t="s">
        <v>198</v>
      </c>
      <c r="D722" s="19" t="s">
        <v>6097</v>
      </c>
      <c r="E722" s="21">
        <v>41338</v>
      </c>
      <c r="F722" s="22" t="s">
        <v>120</v>
      </c>
      <c r="G722" s="19" t="s">
        <v>6098</v>
      </c>
      <c r="H722" s="19" t="s">
        <v>6099</v>
      </c>
      <c r="I722" s="19" t="s">
        <v>123</v>
      </c>
      <c r="J722" s="18"/>
      <c r="K722" s="18"/>
    </row>
    <row r="723" spans="1:11" x14ac:dyDescent="0.3">
      <c r="A723" s="19" t="s">
        <v>6100</v>
      </c>
      <c r="B723" s="20">
        <v>159580</v>
      </c>
      <c r="C723" s="19" t="s">
        <v>962</v>
      </c>
      <c r="D723" s="19" t="s">
        <v>6101</v>
      </c>
      <c r="E723" s="21">
        <v>41324</v>
      </c>
      <c r="F723" s="22" t="s">
        <v>120</v>
      </c>
      <c r="G723" s="19" t="s">
        <v>6102</v>
      </c>
      <c r="H723" s="19" t="s">
        <v>6103</v>
      </c>
      <c r="I723" s="19" t="s">
        <v>130</v>
      </c>
      <c r="J723" s="18"/>
      <c r="K723" s="18"/>
    </row>
    <row r="724" spans="1:11" ht="33" x14ac:dyDescent="0.3">
      <c r="A724" s="19" t="s">
        <v>6104</v>
      </c>
      <c r="B724" s="20">
        <v>114810</v>
      </c>
      <c r="C724" s="19" t="s">
        <v>563</v>
      </c>
      <c r="D724" s="19" t="s">
        <v>6105</v>
      </c>
      <c r="E724" s="21">
        <v>41312</v>
      </c>
      <c r="F724" s="22" t="s">
        <v>120</v>
      </c>
      <c r="G724" s="19" t="s">
        <v>6106</v>
      </c>
      <c r="H724" s="19" t="s">
        <v>6107</v>
      </c>
      <c r="I724" s="19" t="s">
        <v>160</v>
      </c>
      <c r="J724" s="18"/>
      <c r="K724" s="18"/>
    </row>
    <row r="725" spans="1:11" x14ac:dyDescent="0.3">
      <c r="A725" s="19" t="s">
        <v>6108</v>
      </c>
      <c r="B725" s="20">
        <v>153490</v>
      </c>
      <c r="C725" s="19" t="s">
        <v>332</v>
      </c>
      <c r="D725" s="19" t="s">
        <v>6109</v>
      </c>
      <c r="E725" s="21">
        <v>41310</v>
      </c>
      <c r="F725" s="22" t="s">
        <v>120</v>
      </c>
      <c r="G725" s="19" t="s">
        <v>6110</v>
      </c>
      <c r="H725" s="19" t="s">
        <v>6111</v>
      </c>
      <c r="I725" s="19" t="s">
        <v>160</v>
      </c>
      <c r="J725" s="18"/>
      <c r="K725" s="18"/>
    </row>
    <row r="726" spans="1:11" x14ac:dyDescent="0.3">
      <c r="A726" s="19" t="s">
        <v>6112</v>
      </c>
      <c r="B726" s="20">
        <v>99190</v>
      </c>
      <c r="C726" s="19" t="s">
        <v>198</v>
      </c>
      <c r="D726" s="19" t="s">
        <v>6113</v>
      </c>
      <c r="E726" s="21">
        <v>41304</v>
      </c>
      <c r="F726" s="22" t="s">
        <v>120</v>
      </c>
      <c r="G726" s="19" t="s">
        <v>6114</v>
      </c>
      <c r="H726" s="19" t="s">
        <v>6115</v>
      </c>
      <c r="I726" s="19" t="s">
        <v>130</v>
      </c>
      <c r="J726" s="18"/>
      <c r="K726" s="18"/>
    </row>
    <row r="727" spans="1:11" x14ac:dyDescent="0.3">
      <c r="A727" s="19" t="s">
        <v>6116</v>
      </c>
      <c r="B727" s="20">
        <v>141020</v>
      </c>
      <c r="C727" s="19" t="s">
        <v>972</v>
      </c>
      <c r="D727" s="19" t="s">
        <v>6014</v>
      </c>
      <c r="E727" s="21">
        <v>41303</v>
      </c>
      <c r="F727" s="22" t="s">
        <v>120</v>
      </c>
      <c r="G727" s="19" t="s">
        <v>6117</v>
      </c>
      <c r="H727" s="19" t="s">
        <v>6118</v>
      </c>
      <c r="I727" s="19" t="s">
        <v>160</v>
      </c>
      <c r="J727" s="18"/>
      <c r="K727" s="18"/>
    </row>
    <row r="728" spans="1:11" x14ac:dyDescent="0.3">
      <c r="A728" s="19" t="s">
        <v>6119</v>
      </c>
      <c r="B728" s="20">
        <v>159910</v>
      </c>
      <c r="C728" s="19" t="s">
        <v>452</v>
      </c>
      <c r="D728" s="19" t="s">
        <v>6120</v>
      </c>
      <c r="E728" s="21">
        <v>41270</v>
      </c>
      <c r="F728" s="22" t="s">
        <v>120</v>
      </c>
      <c r="G728" s="19" t="s">
        <v>6121</v>
      </c>
      <c r="H728" s="19" t="s">
        <v>6122</v>
      </c>
      <c r="I728" s="19" t="s">
        <v>160</v>
      </c>
      <c r="J728" s="18"/>
      <c r="K728" s="18"/>
    </row>
    <row r="729" spans="1:11" ht="33" x14ac:dyDescent="0.3">
      <c r="A729" s="19" t="s">
        <v>6123</v>
      </c>
      <c r="B729" s="20">
        <v>950110</v>
      </c>
      <c r="C729" s="19" t="s">
        <v>203</v>
      </c>
      <c r="D729" s="19" t="s">
        <v>6124</v>
      </c>
      <c r="E729" s="21">
        <v>41260</v>
      </c>
      <c r="F729" s="22" t="s">
        <v>127</v>
      </c>
      <c r="G729" s="19" t="s">
        <v>6125</v>
      </c>
      <c r="H729" s="19" t="s">
        <v>6126</v>
      </c>
      <c r="I729" s="19" t="s">
        <v>4879</v>
      </c>
      <c r="J729" s="18"/>
      <c r="K729" s="18"/>
    </row>
    <row r="730" spans="1:11" ht="33" x14ac:dyDescent="0.3">
      <c r="A730" s="19" t="s">
        <v>6127</v>
      </c>
      <c r="B730" s="20">
        <v>46970</v>
      </c>
      <c r="C730" s="19" t="s">
        <v>709</v>
      </c>
      <c r="D730" s="19" t="s">
        <v>6128</v>
      </c>
      <c r="E730" s="21">
        <v>41240</v>
      </c>
      <c r="F730" s="22" t="s">
        <v>120</v>
      </c>
      <c r="G730" s="19" t="s">
        <v>6129</v>
      </c>
      <c r="H730" s="19" t="s">
        <v>6130</v>
      </c>
      <c r="I730" s="19" t="s">
        <v>646</v>
      </c>
      <c r="J730" s="18"/>
      <c r="K730" s="18"/>
    </row>
    <row r="731" spans="1:11" x14ac:dyDescent="0.3">
      <c r="A731" s="19" t="s">
        <v>6131</v>
      </c>
      <c r="B731" s="20">
        <v>113810</v>
      </c>
      <c r="C731" s="19" t="s">
        <v>247</v>
      </c>
      <c r="D731" s="19" t="s">
        <v>6132</v>
      </c>
      <c r="E731" s="21">
        <v>41235</v>
      </c>
      <c r="F731" s="22" t="s">
        <v>120</v>
      </c>
      <c r="G731" s="19" t="s">
        <v>6133</v>
      </c>
      <c r="H731" s="19" t="s">
        <v>6134</v>
      </c>
      <c r="I731" s="19" t="s">
        <v>160</v>
      </c>
      <c r="J731" s="18"/>
      <c r="K731" s="18"/>
    </row>
    <row r="732" spans="1:11" ht="33" x14ac:dyDescent="0.3">
      <c r="A732" s="19" t="s">
        <v>6135</v>
      </c>
      <c r="B732" s="20">
        <v>155650</v>
      </c>
      <c r="C732" s="19" t="s">
        <v>260</v>
      </c>
      <c r="D732" s="19" t="s">
        <v>6136</v>
      </c>
      <c r="E732" s="21">
        <v>41228</v>
      </c>
      <c r="F732" s="22" t="s">
        <v>120</v>
      </c>
      <c r="G732" s="19" t="s">
        <v>6137</v>
      </c>
      <c r="H732" s="19" t="s">
        <v>6138</v>
      </c>
      <c r="I732" s="19" t="s">
        <v>123</v>
      </c>
      <c r="J732" s="18"/>
      <c r="K732" s="18"/>
    </row>
    <row r="733" spans="1:11" ht="33" x14ac:dyDescent="0.3">
      <c r="A733" s="19" t="s">
        <v>6139</v>
      </c>
      <c r="B733" s="20">
        <v>149950</v>
      </c>
      <c r="C733" s="19" t="s">
        <v>260</v>
      </c>
      <c r="D733" s="19" t="s">
        <v>6140</v>
      </c>
      <c r="E733" s="21">
        <v>41219</v>
      </c>
      <c r="F733" s="22" t="s">
        <v>120</v>
      </c>
      <c r="G733" s="19" t="s">
        <v>6141</v>
      </c>
      <c r="H733" s="19" t="s">
        <v>6142</v>
      </c>
      <c r="I733" s="19" t="s">
        <v>890</v>
      </c>
      <c r="J733" s="18"/>
      <c r="K733" s="18"/>
    </row>
    <row r="734" spans="1:11" x14ac:dyDescent="0.3">
      <c r="A734" s="19" t="s">
        <v>6143</v>
      </c>
      <c r="B734" s="20">
        <v>121850</v>
      </c>
      <c r="C734" s="19" t="s">
        <v>208</v>
      </c>
      <c r="D734" s="19" t="s">
        <v>6144</v>
      </c>
      <c r="E734" s="21">
        <v>41179</v>
      </c>
      <c r="F734" s="22" t="s">
        <v>120</v>
      </c>
      <c r="G734" s="19" t="s">
        <v>6145</v>
      </c>
      <c r="H734" s="19" t="s">
        <v>6146</v>
      </c>
      <c r="I734" s="19" t="s">
        <v>212</v>
      </c>
      <c r="J734" s="18"/>
      <c r="K734" s="18"/>
    </row>
    <row r="735" spans="1:11" ht="33" x14ac:dyDescent="0.3">
      <c r="A735" s="19" t="s">
        <v>6147</v>
      </c>
      <c r="B735" s="20">
        <v>151910</v>
      </c>
      <c r="C735" s="19" t="s">
        <v>260</v>
      </c>
      <c r="D735" s="19" t="s">
        <v>6148</v>
      </c>
      <c r="E735" s="21">
        <v>41123</v>
      </c>
      <c r="F735" s="22" t="s">
        <v>120</v>
      </c>
      <c r="G735" s="19" t="s">
        <v>6149</v>
      </c>
      <c r="H735" s="19" t="s">
        <v>6150</v>
      </c>
      <c r="I735" s="19" t="s">
        <v>160</v>
      </c>
      <c r="J735" s="18"/>
      <c r="K735" s="18"/>
    </row>
    <row r="736" spans="1:11" ht="33" x14ac:dyDescent="0.3">
      <c r="A736" s="19" t="s">
        <v>6151</v>
      </c>
      <c r="B736" s="20">
        <v>153460</v>
      </c>
      <c r="C736" s="19" t="s">
        <v>203</v>
      </c>
      <c r="D736" s="19" t="s">
        <v>6152</v>
      </c>
      <c r="E736" s="21">
        <v>41109</v>
      </c>
      <c r="F736" s="22" t="s">
        <v>120</v>
      </c>
      <c r="G736" s="19" t="s">
        <v>6153</v>
      </c>
      <c r="H736" s="19" t="s">
        <v>6154</v>
      </c>
      <c r="I736" s="19" t="s">
        <v>130</v>
      </c>
      <c r="J736" s="18"/>
      <c r="K736" s="18"/>
    </row>
    <row r="737" spans="1:11" x14ac:dyDescent="0.3">
      <c r="A737" s="19" t="s">
        <v>6155</v>
      </c>
      <c r="B737" s="20">
        <v>106520</v>
      </c>
      <c r="C737" s="19" t="s">
        <v>5121</v>
      </c>
      <c r="D737" s="19" t="s">
        <v>6156</v>
      </c>
      <c r="E737" s="21">
        <v>41103</v>
      </c>
      <c r="F737" s="22" t="s">
        <v>120</v>
      </c>
      <c r="G737" s="19" t="s">
        <v>6157</v>
      </c>
      <c r="H737" s="19" t="s">
        <v>6158</v>
      </c>
      <c r="I737" s="19" t="s">
        <v>160</v>
      </c>
      <c r="J737" s="18"/>
      <c r="K737" s="18"/>
    </row>
    <row r="738" spans="1:11" ht="33" x14ac:dyDescent="0.3">
      <c r="A738" s="19" t="s">
        <v>6159</v>
      </c>
      <c r="B738" s="20">
        <v>137400</v>
      </c>
      <c r="C738" s="19" t="s">
        <v>563</v>
      </c>
      <c r="D738" s="19" t="s">
        <v>6160</v>
      </c>
      <c r="E738" s="21">
        <v>41096</v>
      </c>
      <c r="F738" s="22" t="s">
        <v>120</v>
      </c>
      <c r="G738" s="19" t="s">
        <v>4779</v>
      </c>
      <c r="H738" s="19" t="s">
        <v>6161</v>
      </c>
      <c r="I738" s="19" t="s">
        <v>191</v>
      </c>
      <c r="J738" s="18"/>
      <c r="K738" s="18"/>
    </row>
    <row r="739" spans="1:11" x14ac:dyDescent="0.3">
      <c r="A739" s="19" t="s">
        <v>6162</v>
      </c>
      <c r="B739" s="20">
        <v>141000</v>
      </c>
      <c r="C739" s="19" t="s">
        <v>563</v>
      </c>
      <c r="D739" s="19" t="s">
        <v>6163</v>
      </c>
      <c r="E739" s="21">
        <v>41033</v>
      </c>
      <c r="F739" s="22" t="s">
        <v>120</v>
      </c>
      <c r="G739" s="19" t="s">
        <v>6164</v>
      </c>
      <c r="H739" s="19" t="s">
        <v>6165</v>
      </c>
      <c r="I739" s="19" t="s">
        <v>160</v>
      </c>
      <c r="J739" s="18"/>
      <c r="K739" s="18"/>
    </row>
    <row r="740" spans="1:11" ht="33" x14ac:dyDescent="0.3">
      <c r="A740" s="19" t="s">
        <v>6166</v>
      </c>
      <c r="B740" s="20">
        <v>72950</v>
      </c>
      <c r="C740" s="19" t="s">
        <v>260</v>
      </c>
      <c r="D740" s="19" t="s">
        <v>6167</v>
      </c>
      <c r="E740" s="21">
        <v>40989</v>
      </c>
      <c r="F740" s="22" t="s">
        <v>120</v>
      </c>
      <c r="G740" s="19" t="s">
        <v>6168</v>
      </c>
      <c r="H740" s="19" t="s">
        <v>6169</v>
      </c>
      <c r="I740" s="19" t="s">
        <v>160</v>
      </c>
      <c r="J740" s="18"/>
      <c r="K740" s="18"/>
    </row>
    <row r="741" spans="1:11" ht="33" x14ac:dyDescent="0.3">
      <c r="A741" s="19" t="s">
        <v>6170</v>
      </c>
      <c r="B741" s="20">
        <v>143240</v>
      </c>
      <c r="C741" s="19" t="s">
        <v>511</v>
      </c>
      <c r="D741" s="19" t="s">
        <v>6171</v>
      </c>
      <c r="E741" s="21">
        <v>40960</v>
      </c>
      <c r="F741" s="22" t="s">
        <v>120</v>
      </c>
      <c r="G741" s="19" t="s">
        <v>6172</v>
      </c>
      <c r="H741" s="19" t="s">
        <v>6173</v>
      </c>
      <c r="I741" s="19" t="s">
        <v>130</v>
      </c>
      <c r="J741" s="18"/>
      <c r="K741" s="18"/>
    </row>
    <row r="742" spans="1:11" x14ac:dyDescent="0.3">
      <c r="A742" s="19" t="s">
        <v>6174</v>
      </c>
      <c r="B742" s="20">
        <v>126870</v>
      </c>
      <c r="C742" s="19" t="s">
        <v>538</v>
      </c>
      <c r="D742" s="19" t="s">
        <v>6175</v>
      </c>
      <c r="E742" s="21">
        <v>40954</v>
      </c>
      <c r="F742" s="22" t="s">
        <v>120</v>
      </c>
      <c r="G742" s="19" t="s">
        <v>6176</v>
      </c>
      <c r="H742" s="19" t="s">
        <v>6177</v>
      </c>
      <c r="I742" s="19" t="s">
        <v>970</v>
      </c>
      <c r="J742" s="18"/>
      <c r="K742" s="18"/>
    </row>
    <row r="743" spans="1:11" ht="33" x14ac:dyDescent="0.3">
      <c r="A743" s="19" t="s">
        <v>6178</v>
      </c>
      <c r="B743" s="20">
        <v>147830</v>
      </c>
      <c r="C743" s="19" t="s">
        <v>714</v>
      </c>
      <c r="D743" s="19" t="s">
        <v>6179</v>
      </c>
      <c r="E743" s="21">
        <v>40952</v>
      </c>
      <c r="F743" s="22" t="s">
        <v>120</v>
      </c>
      <c r="G743" s="19" t="s">
        <v>6180</v>
      </c>
      <c r="H743" s="19" t="s">
        <v>6181</v>
      </c>
      <c r="I743" s="19" t="s">
        <v>130</v>
      </c>
      <c r="J743" s="18"/>
      <c r="K743" s="18"/>
    </row>
    <row r="744" spans="1:11" x14ac:dyDescent="0.3">
      <c r="A744" s="19" t="s">
        <v>6182</v>
      </c>
      <c r="B744" s="20">
        <v>91590</v>
      </c>
      <c r="C744" s="19" t="s">
        <v>447</v>
      </c>
      <c r="D744" s="19" t="s">
        <v>6183</v>
      </c>
      <c r="E744" s="21">
        <v>40939</v>
      </c>
      <c r="F744" s="22" t="s">
        <v>120</v>
      </c>
      <c r="G744" s="19" t="s">
        <v>6184</v>
      </c>
      <c r="H744" s="19" t="s">
        <v>6185</v>
      </c>
      <c r="I744" s="19" t="s">
        <v>1189</v>
      </c>
      <c r="J744" s="18"/>
      <c r="K744" s="18"/>
    </row>
    <row r="745" spans="1:11" ht="33" x14ac:dyDescent="0.3">
      <c r="A745" s="19" t="s">
        <v>6186</v>
      </c>
      <c r="B745" s="20">
        <v>140410</v>
      </c>
      <c r="C745" s="19" t="s">
        <v>253</v>
      </c>
      <c r="D745" s="19" t="s">
        <v>6187</v>
      </c>
      <c r="E745" s="21">
        <v>40928</v>
      </c>
      <c r="F745" s="22" t="s">
        <v>120</v>
      </c>
      <c r="G745" s="19" t="s">
        <v>6188</v>
      </c>
      <c r="H745" s="19"/>
      <c r="I745" s="19" t="s">
        <v>130</v>
      </c>
      <c r="J745" s="18"/>
      <c r="K745" s="18"/>
    </row>
    <row r="746" spans="1:11" ht="33" x14ac:dyDescent="0.3">
      <c r="A746" s="19" t="s">
        <v>6189</v>
      </c>
      <c r="B746" s="20">
        <v>104830</v>
      </c>
      <c r="C746" s="19" t="s">
        <v>441</v>
      </c>
      <c r="D746" s="19" t="s">
        <v>6190</v>
      </c>
      <c r="E746" s="21">
        <v>40905</v>
      </c>
      <c r="F746" s="22" t="s">
        <v>120</v>
      </c>
      <c r="G746" s="19" t="s">
        <v>6191</v>
      </c>
      <c r="H746" s="19" t="s">
        <v>6192</v>
      </c>
      <c r="I746" s="19" t="s">
        <v>212</v>
      </c>
      <c r="J746" s="18"/>
      <c r="K746" s="18"/>
    </row>
    <row r="747" spans="1:11" ht="33" x14ac:dyDescent="0.3">
      <c r="A747" s="19" t="s">
        <v>6193</v>
      </c>
      <c r="B747" s="20">
        <v>127120</v>
      </c>
      <c r="C747" s="19" t="s">
        <v>253</v>
      </c>
      <c r="D747" s="19" t="s">
        <v>6194</v>
      </c>
      <c r="E747" s="21">
        <v>40903</v>
      </c>
      <c r="F747" s="22" t="s">
        <v>120</v>
      </c>
      <c r="G747" s="19" t="s">
        <v>6195</v>
      </c>
      <c r="H747" s="19" t="s">
        <v>6196</v>
      </c>
      <c r="I747" s="19" t="s">
        <v>130</v>
      </c>
      <c r="J747" s="18"/>
      <c r="K747" s="18"/>
    </row>
    <row r="748" spans="1:11" x14ac:dyDescent="0.3">
      <c r="A748" s="19" t="s">
        <v>6197</v>
      </c>
      <c r="B748" s="20">
        <v>130580</v>
      </c>
      <c r="C748" s="19" t="s">
        <v>1204</v>
      </c>
      <c r="D748" s="19" t="s">
        <v>6198</v>
      </c>
      <c r="E748" s="21">
        <v>40899</v>
      </c>
      <c r="F748" s="22" t="s">
        <v>120</v>
      </c>
      <c r="G748" s="19" t="s">
        <v>6199</v>
      </c>
      <c r="H748" s="19" t="s">
        <v>6200</v>
      </c>
      <c r="I748" s="19" t="s">
        <v>130</v>
      </c>
      <c r="J748" s="18"/>
      <c r="K748" s="18"/>
    </row>
    <row r="749" spans="1:11" ht="33" x14ac:dyDescent="0.3">
      <c r="A749" s="19" t="s">
        <v>6201</v>
      </c>
      <c r="B749" s="20">
        <v>131090</v>
      </c>
      <c r="C749" s="19" t="s">
        <v>203</v>
      </c>
      <c r="D749" s="19" t="s">
        <v>6202</v>
      </c>
      <c r="E749" s="21">
        <v>40898</v>
      </c>
      <c r="F749" s="22" t="s">
        <v>120</v>
      </c>
      <c r="G749" s="19" t="s">
        <v>6203</v>
      </c>
      <c r="H749" s="19" t="s">
        <v>6204</v>
      </c>
      <c r="I749" s="19" t="s">
        <v>130</v>
      </c>
      <c r="J749" s="18"/>
      <c r="K749" s="18"/>
    </row>
    <row r="750" spans="1:11" ht="33" x14ac:dyDescent="0.3">
      <c r="A750" s="19" t="s">
        <v>6205</v>
      </c>
      <c r="B750" s="20">
        <v>100660</v>
      </c>
      <c r="C750" s="19" t="s">
        <v>538</v>
      </c>
      <c r="D750" s="19" t="s">
        <v>6206</v>
      </c>
      <c r="E750" s="21">
        <v>40896</v>
      </c>
      <c r="F750" s="22" t="s">
        <v>120</v>
      </c>
      <c r="G750" s="19" t="s">
        <v>6207</v>
      </c>
      <c r="H750" s="19" t="s">
        <v>6208</v>
      </c>
      <c r="I750" s="19" t="s">
        <v>646</v>
      </c>
      <c r="J750" s="18"/>
      <c r="K750" s="18"/>
    </row>
    <row r="751" spans="1:11" x14ac:dyDescent="0.3">
      <c r="A751" s="19" t="s">
        <v>6209</v>
      </c>
      <c r="B751" s="20">
        <v>115480</v>
      </c>
      <c r="C751" s="19" t="s">
        <v>198</v>
      </c>
      <c r="D751" s="19" t="s">
        <v>6210</v>
      </c>
      <c r="E751" s="21">
        <v>40892</v>
      </c>
      <c r="F751" s="22" t="s">
        <v>120</v>
      </c>
      <c r="G751" s="19" t="s">
        <v>6211</v>
      </c>
      <c r="H751" s="19" t="s">
        <v>6212</v>
      </c>
      <c r="I751" s="19" t="s">
        <v>620</v>
      </c>
      <c r="J751" s="18"/>
      <c r="K751" s="18"/>
    </row>
    <row r="752" spans="1:11" x14ac:dyDescent="0.3">
      <c r="A752" s="19" t="s">
        <v>6213</v>
      </c>
      <c r="B752" s="20">
        <v>139670</v>
      </c>
      <c r="C752" s="19" t="s">
        <v>203</v>
      </c>
      <c r="D752" s="19" t="s">
        <v>6214</v>
      </c>
      <c r="E752" s="21">
        <v>40879</v>
      </c>
      <c r="F752" s="22" t="s">
        <v>120</v>
      </c>
      <c r="G752" s="19" t="s">
        <v>6215</v>
      </c>
      <c r="H752" s="19" t="s">
        <v>6216</v>
      </c>
      <c r="I752" s="19" t="s">
        <v>130</v>
      </c>
      <c r="J752" s="18"/>
      <c r="K752" s="18"/>
    </row>
    <row r="753" spans="1:11" x14ac:dyDescent="0.3">
      <c r="A753" s="19" t="s">
        <v>6217</v>
      </c>
      <c r="B753" s="20">
        <v>121800</v>
      </c>
      <c r="C753" s="19" t="s">
        <v>1113</v>
      </c>
      <c r="D753" s="19" t="s">
        <v>6218</v>
      </c>
      <c r="E753" s="21">
        <v>40878</v>
      </c>
      <c r="F753" s="22" t="s">
        <v>120</v>
      </c>
      <c r="G753" s="19" t="s">
        <v>6219</v>
      </c>
      <c r="H753" s="19" t="s">
        <v>6220</v>
      </c>
      <c r="I753" s="19" t="s">
        <v>130</v>
      </c>
      <c r="J753" s="18"/>
      <c r="K753" s="18"/>
    </row>
    <row r="754" spans="1:11" x14ac:dyDescent="0.3">
      <c r="A754" s="19" t="s">
        <v>91</v>
      </c>
      <c r="B754" s="20">
        <v>138070</v>
      </c>
      <c r="C754" s="19" t="s">
        <v>1028</v>
      </c>
      <c r="D754" s="19" t="s">
        <v>6221</v>
      </c>
      <c r="E754" s="21">
        <v>40875</v>
      </c>
      <c r="F754" s="22" t="s">
        <v>120</v>
      </c>
      <c r="G754" s="19" t="s">
        <v>6222</v>
      </c>
      <c r="H754" s="19" t="s">
        <v>6223</v>
      </c>
      <c r="I754" s="19" t="s">
        <v>181</v>
      </c>
      <c r="J754" s="18"/>
      <c r="K754" s="18"/>
    </row>
    <row r="755" spans="1:11" x14ac:dyDescent="0.3">
      <c r="A755" s="19" t="s">
        <v>6224</v>
      </c>
      <c r="B755" s="20">
        <v>123570</v>
      </c>
      <c r="C755" s="19" t="s">
        <v>675</v>
      </c>
      <c r="D755" s="19" t="s">
        <v>6225</v>
      </c>
      <c r="E755" s="21">
        <v>40872</v>
      </c>
      <c r="F755" s="22" t="s">
        <v>120</v>
      </c>
      <c r="G755" s="19" t="s">
        <v>6226</v>
      </c>
      <c r="H755" s="19" t="s">
        <v>6227</v>
      </c>
      <c r="I755" s="19" t="s">
        <v>130</v>
      </c>
      <c r="J755" s="18"/>
      <c r="K755" s="18"/>
    </row>
    <row r="756" spans="1:11" ht="33" x14ac:dyDescent="0.3">
      <c r="A756" s="19" t="s">
        <v>6228</v>
      </c>
      <c r="B756" s="20">
        <v>122870</v>
      </c>
      <c r="C756" s="19" t="s">
        <v>286</v>
      </c>
      <c r="D756" s="19" t="s">
        <v>6229</v>
      </c>
      <c r="E756" s="21">
        <v>40870</v>
      </c>
      <c r="F756" s="22" t="s">
        <v>120</v>
      </c>
      <c r="G756" s="19" t="s">
        <v>6230</v>
      </c>
      <c r="H756" s="19" t="s">
        <v>6231</v>
      </c>
      <c r="I756" s="19" t="s">
        <v>130</v>
      </c>
      <c r="J756" s="18"/>
      <c r="K756" s="18"/>
    </row>
    <row r="757" spans="1:11" ht="49.5" x14ac:dyDescent="0.3">
      <c r="A757" s="19" t="s">
        <v>6232</v>
      </c>
      <c r="B757" s="20">
        <v>136510</v>
      </c>
      <c r="C757" s="19" t="s">
        <v>563</v>
      </c>
      <c r="D757" s="19" t="s">
        <v>6233</v>
      </c>
      <c r="E757" s="21">
        <v>40865</v>
      </c>
      <c r="F757" s="22" t="s">
        <v>120</v>
      </c>
      <c r="G757" s="19" t="s">
        <v>428</v>
      </c>
      <c r="H757" s="19" t="s">
        <v>6234</v>
      </c>
      <c r="I757" s="19" t="s">
        <v>160</v>
      </c>
      <c r="J757" s="18"/>
      <c r="K757" s="18"/>
    </row>
    <row r="758" spans="1:11" x14ac:dyDescent="0.3">
      <c r="A758" s="19" t="s">
        <v>6235</v>
      </c>
      <c r="B758" s="20">
        <v>89530</v>
      </c>
      <c r="C758" s="19" t="s">
        <v>332</v>
      </c>
      <c r="D758" s="19" t="s">
        <v>6236</v>
      </c>
      <c r="E758" s="21">
        <v>40858</v>
      </c>
      <c r="F758" s="22" t="s">
        <v>120</v>
      </c>
      <c r="G758" s="19" t="s">
        <v>6237</v>
      </c>
      <c r="H758" s="19" t="s">
        <v>6238</v>
      </c>
      <c r="I758" s="19" t="s">
        <v>160</v>
      </c>
      <c r="J758" s="18"/>
      <c r="K758" s="18"/>
    </row>
    <row r="759" spans="1:11" ht="33" x14ac:dyDescent="0.3">
      <c r="A759" s="19" t="s">
        <v>6239</v>
      </c>
      <c r="B759" s="20">
        <v>89030</v>
      </c>
      <c r="C759" s="19" t="s">
        <v>563</v>
      </c>
      <c r="D759" s="19" t="s">
        <v>6240</v>
      </c>
      <c r="E759" s="21">
        <v>40857</v>
      </c>
      <c r="F759" s="22" t="s">
        <v>120</v>
      </c>
      <c r="G759" s="19" t="s">
        <v>6241</v>
      </c>
      <c r="H759" s="19" t="s">
        <v>6242</v>
      </c>
      <c r="I759" s="19" t="s">
        <v>160</v>
      </c>
      <c r="J759" s="18"/>
      <c r="K759" s="18"/>
    </row>
    <row r="760" spans="1:11" x14ac:dyDescent="0.3">
      <c r="A760" s="19" t="s">
        <v>6243</v>
      </c>
      <c r="B760" s="20">
        <v>101240</v>
      </c>
      <c r="C760" s="19" t="s">
        <v>441</v>
      </c>
      <c r="D760" s="19" t="s">
        <v>6244</v>
      </c>
      <c r="E760" s="21">
        <v>40855</v>
      </c>
      <c r="F760" s="22" t="s">
        <v>120</v>
      </c>
      <c r="G760" s="19" t="s">
        <v>6245</v>
      </c>
      <c r="H760" s="19" t="s">
        <v>6246</v>
      </c>
      <c r="I760" s="19" t="s">
        <v>212</v>
      </c>
      <c r="J760" s="18"/>
      <c r="K760" s="18"/>
    </row>
    <row r="761" spans="1:11" x14ac:dyDescent="0.3">
      <c r="A761" s="19" t="s">
        <v>6247</v>
      </c>
      <c r="B761" s="20">
        <v>7820</v>
      </c>
      <c r="C761" s="19" t="s">
        <v>538</v>
      </c>
      <c r="D761" s="19" t="s">
        <v>6248</v>
      </c>
      <c r="E761" s="21">
        <v>40855</v>
      </c>
      <c r="F761" s="22" t="s">
        <v>120</v>
      </c>
      <c r="G761" s="19" t="s">
        <v>6249</v>
      </c>
      <c r="H761" s="19" t="s">
        <v>6250</v>
      </c>
      <c r="I761" s="19" t="s">
        <v>130</v>
      </c>
      <c r="J761" s="18"/>
      <c r="K761" s="18"/>
    </row>
    <row r="762" spans="1:11" x14ac:dyDescent="0.3">
      <c r="A762" s="19" t="s">
        <v>6251</v>
      </c>
      <c r="B762" s="20">
        <v>115530</v>
      </c>
      <c r="C762" s="19" t="s">
        <v>260</v>
      </c>
      <c r="D762" s="19" t="s">
        <v>6252</v>
      </c>
      <c r="E762" s="21">
        <v>40849</v>
      </c>
      <c r="F762" s="22" t="s">
        <v>120</v>
      </c>
      <c r="G762" s="19" t="s">
        <v>6253</v>
      </c>
      <c r="H762" s="19" t="s">
        <v>6254</v>
      </c>
      <c r="I762" s="19" t="s">
        <v>160</v>
      </c>
      <c r="J762" s="18"/>
      <c r="K762" s="18"/>
    </row>
    <row r="763" spans="1:11" ht="33" x14ac:dyDescent="0.3">
      <c r="A763" s="19" t="s">
        <v>6255</v>
      </c>
      <c r="B763" s="20">
        <v>90360</v>
      </c>
      <c r="C763" s="19" t="s">
        <v>563</v>
      </c>
      <c r="D763" s="19" t="s">
        <v>6256</v>
      </c>
      <c r="E763" s="21">
        <v>40833</v>
      </c>
      <c r="F763" s="22" t="s">
        <v>120</v>
      </c>
      <c r="G763" s="19" t="s">
        <v>6257</v>
      </c>
      <c r="H763" s="19" t="s">
        <v>6258</v>
      </c>
      <c r="I763" s="19" t="s">
        <v>160</v>
      </c>
      <c r="J763" s="18"/>
      <c r="K763" s="18"/>
    </row>
    <row r="764" spans="1:11" ht="33" x14ac:dyDescent="0.3">
      <c r="A764" s="19" t="s">
        <v>6259</v>
      </c>
      <c r="B764" s="20">
        <v>131220</v>
      </c>
      <c r="C764" s="19" t="s">
        <v>1051</v>
      </c>
      <c r="D764" s="19" t="s">
        <v>6260</v>
      </c>
      <c r="E764" s="21">
        <v>40827</v>
      </c>
      <c r="F764" s="22" t="s">
        <v>120</v>
      </c>
      <c r="G764" s="19" t="s">
        <v>6261</v>
      </c>
      <c r="H764" s="19" t="s">
        <v>6262</v>
      </c>
      <c r="I764" s="19" t="s">
        <v>620</v>
      </c>
      <c r="J764" s="18"/>
      <c r="K764" s="18"/>
    </row>
    <row r="765" spans="1:11" ht="33" x14ac:dyDescent="0.3">
      <c r="A765" s="19" t="s">
        <v>6263</v>
      </c>
      <c r="B765" s="20">
        <v>131390</v>
      </c>
      <c r="C765" s="19" t="s">
        <v>353</v>
      </c>
      <c r="D765" s="19" t="s">
        <v>6264</v>
      </c>
      <c r="E765" s="21">
        <v>40813</v>
      </c>
      <c r="F765" s="22" t="s">
        <v>120</v>
      </c>
      <c r="G765" s="19" t="s">
        <v>6265</v>
      </c>
      <c r="H765" s="19" t="s">
        <v>6266</v>
      </c>
      <c r="I765" s="19" t="s">
        <v>160</v>
      </c>
      <c r="J765" s="18"/>
      <c r="K765" s="18"/>
    </row>
    <row r="766" spans="1:11" ht="33" x14ac:dyDescent="0.3">
      <c r="A766" s="19" t="s">
        <v>6267</v>
      </c>
      <c r="B766" s="20">
        <v>143160</v>
      </c>
      <c r="C766" s="19" t="s">
        <v>1113</v>
      </c>
      <c r="D766" s="19" t="s">
        <v>6268</v>
      </c>
      <c r="E766" s="21">
        <v>40812</v>
      </c>
      <c r="F766" s="22" t="s">
        <v>120</v>
      </c>
      <c r="G766" s="19" t="s">
        <v>6269</v>
      </c>
      <c r="H766" s="19" t="s">
        <v>6270</v>
      </c>
      <c r="I766" s="19" t="s">
        <v>970</v>
      </c>
      <c r="J766" s="18"/>
      <c r="K766" s="18"/>
    </row>
    <row r="767" spans="1:11" x14ac:dyDescent="0.3">
      <c r="A767" s="19" t="s">
        <v>6271</v>
      </c>
      <c r="B767" s="20">
        <v>137950</v>
      </c>
      <c r="C767" s="19" t="s">
        <v>452</v>
      </c>
      <c r="D767" s="19" t="s">
        <v>6272</v>
      </c>
      <c r="E767" s="21">
        <v>40763</v>
      </c>
      <c r="F767" s="22" t="s">
        <v>120</v>
      </c>
      <c r="G767" s="19" t="s">
        <v>6273</v>
      </c>
      <c r="H767" s="19" t="s">
        <v>6274</v>
      </c>
      <c r="I767" s="19" t="s">
        <v>171</v>
      </c>
      <c r="J767" s="18"/>
      <c r="K767" s="18"/>
    </row>
    <row r="768" spans="1:11" ht="49.5" x14ac:dyDescent="0.3">
      <c r="A768" s="19" t="s">
        <v>6275</v>
      </c>
      <c r="B768" s="20">
        <v>40910</v>
      </c>
      <c r="C768" s="19" t="s">
        <v>563</v>
      </c>
      <c r="D768" s="19" t="s">
        <v>6276</v>
      </c>
      <c r="E768" s="21">
        <v>40760</v>
      </c>
      <c r="F768" s="22" t="s">
        <v>120</v>
      </c>
      <c r="G768" s="19" t="s">
        <v>1954</v>
      </c>
      <c r="H768" s="19" t="s">
        <v>6277</v>
      </c>
      <c r="I768" s="19" t="s">
        <v>160</v>
      </c>
      <c r="J768" s="18"/>
      <c r="K768" s="18"/>
    </row>
    <row r="769" spans="1:11" x14ac:dyDescent="0.3">
      <c r="A769" s="19" t="s">
        <v>6278</v>
      </c>
      <c r="B769" s="20">
        <v>123330</v>
      </c>
      <c r="C769" s="19" t="s">
        <v>452</v>
      </c>
      <c r="D769" s="19" t="s">
        <v>6279</v>
      </c>
      <c r="E769" s="21">
        <v>40758</v>
      </c>
      <c r="F769" s="22" t="s">
        <v>120</v>
      </c>
      <c r="G769" s="19" t="s">
        <v>6280</v>
      </c>
      <c r="H769" s="19" t="s">
        <v>6281</v>
      </c>
      <c r="I769" s="19" t="s">
        <v>160</v>
      </c>
      <c r="J769" s="18"/>
      <c r="K769" s="18"/>
    </row>
    <row r="770" spans="1:11" ht="33" x14ac:dyDescent="0.3">
      <c r="A770" s="19" t="s">
        <v>6282</v>
      </c>
      <c r="B770" s="20">
        <v>139050</v>
      </c>
      <c r="C770" s="19" t="s">
        <v>393</v>
      </c>
      <c r="D770" s="19" t="s">
        <v>6283</v>
      </c>
      <c r="E770" s="21">
        <v>40753</v>
      </c>
      <c r="F770" s="22" t="s">
        <v>120</v>
      </c>
      <c r="G770" s="19" t="s">
        <v>6284</v>
      </c>
      <c r="H770" s="19"/>
      <c r="I770" s="19" t="s">
        <v>160</v>
      </c>
      <c r="J770" s="18"/>
      <c r="K770" s="18"/>
    </row>
    <row r="771" spans="1:11" ht="33" x14ac:dyDescent="0.3">
      <c r="A771" s="19" t="s">
        <v>6285</v>
      </c>
      <c r="B771" s="20">
        <v>89980</v>
      </c>
      <c r="C771" s="19" t="s">
        <v>208</v>
      </c>
      <c r="D771" s="19" t="s">
        <v>6286</v>
      </c>
      <c r="E771" s="21">
        <v>40745</v>
      </c>
      <c r="F771" s="22" t="s">
        <v>120</v>
      </c>
      <c r="G771" s="19" t="s">
        <v>6287</v>
      </c>
      <c r="H771" s="19" t="s">
        <v>6288</v>
      </c>
      <c r="I771" s="19" t="s">
        <v>460</v>
      </c>
      <c r="J771" s="18"/>
      <c r="K771" s="18"/>
    </row>
    <row r="772" spans="1:11" ht="33" x14ac:dyDescent="0.3">
      <c r="A772" s="19" t="s">
        <v>6289</v>
      </c>
      <c r="B772" s="20">
        <v>138610</v>
      </c>
      <c r="C772" s="19" t="s">
        <v>4024</v>
      </c>
      <c r="D772" s="19" t="s">
        <v>6290</v>
      </c>
      <c r="E772" s="21">
        <v>40737</v>
      </c>
      <c r="F772" s="22" t="s">
        <v>120</v>
      </c>
      <c r="G772" s="19" t="s">
        <v>6291</v>
      </c>
      <c r="H772" s="19"/>
      <c r="I772" s="19" t="s">
        <v>212</v>
      </c>
      <c r="J772" s="18"/>
      <c r="K772" s="18"/>
    </row>
    <row r="773" spans="1:11" x14ac:dyDescent="0.3">
      <c r="A773" s="19" t="s">
        <v>6292</v>
      </c>
      <c r="B773" s="20">
        <v>109080</v>
      </c>
      <c r="C773" s="19" t="s">
        <v>1113</v>
      </c>
      <c r="D773" s="19" t="s">
        <v>6293</v>
      </c>
      <c r="E773" s="21">
        <v>40736</v>
      </c>
      <c r="F773" s="22" t="s">
        <v>120</v>
      </c>
      <c r="G773" s="19" t="s">
        <v>3653</v>
      </c>
      <c r="H773" s="19" t="s">
        <v>6294</v>
      </c>
      <c r="I773" s="19" t="s">
        <v>160</v>
      </c>
      <c r="J773" s="18"/>
      <c r="K773" s="18"/>
    </row>
    <row r="774" spans="1:11" ht="33" x14ac:dyDescent="0.3">
      <c r="A774" s="19" t="s">
        <v>6295</v>
      </c>
      <c r="B774" s="20">
        <v>108380</v>
      </c>
      <c r="C774" s="19" t="s">
        <v>167</v>
      </c>
      <c r="D774" s="19" t="s">
        <v>6296</v>
      </c>
      <c r="E774" s="21">
        <v>40732</v>
      </c>
      <c r="F774" s="22" t="s">
        <v>120</v>
      </c>
      <c r="G774" s="19" t="s">
        <v>6297</v>
      </c>
      <c r="H774" s="19" t="s">
        <v>6298</v>
      </c>
      <c r="I774" s="19" t="s">
        <v>391</v>
      </c>
      <c r="J774" s="18"/>
      <c r="K774" s="18"/>
    </row>
    <row r="775" spans="1:11" x14ac:dyDescent="0.3">
      <c r="A775" s="19" t="s">
        <v>6299</v>
      </c>
      <c r="B775" s="20">
        <v>19770</v>
      </c>
      <c r="C775" s="19" t="s">
        <v>563</v>
      </c>
      <c r="D775" s="19" t="s">
        <v>6300</v>
      </c>
      <c r="E775" s="21">
        <v>40718</v>
      </c>
      <c r="F775" s="22" t="s">
        <v>120</v>
      </c>
      <c r="G775" s="19" t="s">
        <v>6301</v>
      </c>
      <c r="H775" s="19" t="s">
        <v>6302</v>
      </c>
      <c r="I775" s="19" t="s">
        <v>460</v>
      </c>
      <c r="J775" s="18"/>
      <c r="K775" s="18"/>
    </row>
    <row r="776" spans="1:11" ht="33" x14ac:dyDescent="0.3">
      <c r="A776" s="19" t="s">
        <v>6303</v>
      </c>
      <c r="B776" s="20">
        <v>137940</v>
      </c>
      <c r="C776" s="19" t="s">
        <v>485</v>
      </c>
      <c r="D776" s="19" t="s">
        <v>6304</v>
      </c>
      <c r="E776" s="21">
        <v>40708</v>
      </c>
      <c r="F776" s="22" t="s">
        <v>120</v>
      </c>
      <c r="G776" s="19" t="s">
        <v>6305</v>
      </c>
      <c r="H776" s="19"/>
      <c r="I776" s="19" t="s">
        <v>160</v>
      </c>
      <c r="J776" s="18"/>
      <c r="K776" s="18"/>
    </row>
    <row r="777" spans="1:11" ht="33" x14ac:dyDescent="0.3">
      <c r="A777" s="19" t="s">
        <v>6306</v>
      </c>
      <c r="B777" s="20">
        <v>131100</v>
      </c>
      <c r="C777" s="19" t="s">
        <v>986</v>
      </c>
      <c r="D777" s="19" t="s">
        <v>6307</v>
      </c>
      <c r="E777" s="21">
        <v>40708</v>
      </c>
      <c r="F777" s="22" t="s">
        <v>255</v>
      </c>
      <c r="G777" s="19" t="s">
        <v>6308</v>
      </c>
      <c r="H777" s="19"/>
      <c r="I777" s="19" t="s">
        <v>212</v>
      </c>
      <c r="J777" s="18"/>
      <c r="K777" s="18"/>
    </row>
    <row r="778" spans="1:11" ht="33" x14ac:dyDescent="0.3">
      <c r="A778" s="19" t="s">
        <v>6309</v>
      </c>
      <c r="B778" s="20">
        <v>138690</v>
      </c>
      <c r="C778" s="19" t="s">
        <v>563</v>
      </c>
      <c r="D778" s="19" t="s">
        <v>6310</v>
      </c>
      <c r="E778" s="21">
        <v>40696</v>
      </c>
      <c r="F778" s="22" t="s">
        <v>120</v>
      </c>
      <c r="G778" s="19" t="s">
        <v>6311</v>
      </c>
      <c r="H778" s="19" t="s">
        <v>6312</v>
      </c>
      <c r="I778" s="19" t="s">
        <v>160</v>
      </c>
      <c r="J778" s="18"/>
      <c r="K778" s="18"/>
    </row>
    <row r="779" spans="1:11" x14ac:dyDescent="0.3">
      <c r="A779" s="19" t="s">
        <v>6313</v>
      </c>
      <c r="B779" s="20">
        <v>122450</v>
      </c>
      <c r="C779" s="19" t="s">
        <v>790</v>
      </c>
      <c r="D779" s="19" t="s">
        <v>6314</v>
      </c>
      <c r="E779" s="21">
        <v>40688</v>
      </c>
      <c r="F779" s="22" t="s">
        <v>120</v>
      </c>
      <c r="G779" s="19" t="s">
        <v>6315</v>
      </c>
      <c r="H779" s="19" t="s">
        <v>6316</v>
      </c>
      <c r="I779" s="19" t="s">
        <v>130</v>
      </c>
      <c r="J779" s="18"/>
      <c r="K779" s="18"/>
    </row>
    <row r="780" spans="1:11" x14ac:dyDescent="0.3">
      <c r="A780" s="19" t="s">
        <v>6317</v>
      </c>
      <c r="B780" s="20">
        <v>121440</v>
      </c>
      <c r="C780" s="19" t="s">
        <v>1610</v>
      </c>
      <c r="D780" s="19" t="s">
        <v>5741</v>
      </c>
      <c r="E780" s="21">
        <v>40683</v>
      </c>
      <c r="F780" s="22" t="s">
        <v>120</v>
      </c>
      <c r="G780" s="19" t="s">
        <v>6318</v>
      </c>
      <c r="H780" s="19" t="s">
        <v>6319</v>
      </c>
      <c r="I780" s="19" t="s">
        <v>130</v>
      </c>
      <c r="J780" s="18"/>
      <c r="K780" s="18"/>
    </row>
    <row r="781" spans="1:11" ht="33" x14ac:dyDescent="0.3">
      <c r="A781" s="19" t="s">
        <v>6320</v>
      </c>
      <c r="B781" s="20">
        <v>136540</v>
      </c>
      <c r="C781" s="19" t="s">
        <v>393</v>
      </c>
      <c r="D781" s="19" t="s">
        <v>6321</v>
      </c>
      <c r="E781" s="21">
        <v>40665</v>
      </c>
      <c r="F781" s="22" t="s">
        <v>120</v>
      </c>
      <c r="G781" s="19" t="s">
        <v>6322</v>
      </c>
      <c r="H781" s="19" t="s">
        <v>6323</v>
      </c>
      <c r="I781" s="19" t="s">
        <v>160</v>
      </c>
      <c r="J781" s="18"/>
      <c r="K781" s="18"/>
    </row>
    <row r="782" spans="1:11" x14ac:dyDescent="0.3">
      <c r="A782" s="19" t="s">
        <v>6324</v>
      </c>
      <c r="B782" s="20">
        <v>136480</v>
      </c>
      <c r="C782" s="19" t="s">
        <v>1515</v>
      </c>
      <c r="D782" s="19" t="s">
        <v>6325</v>
      </c>
      <c r="E782" s="21">
        <v>40665</v>
      </c>
      <c r="F782" s="22" t="s">
        <v>120</v>
      </c>
      <c r="G782" s="19" t="s">
        <v>6326</v>
      </c>
      <c r="H782" s="19"/>
      <c r="I782" s="19" t="s">
        <v>181</v>
      </c>
      <c r="J782" s="18"/>
      <c r="K782" s="18"/>
    </row>
    <row r="783" spans="1:11" x14ac:dyDescent="0.3">
      <c r="A783" s="19" t="s">
        <v>6327</v>
      </c>
      <c r="B783" s="20">
        <v>134060</v>
      </c>
      <c r="C783" s="19" t="s">
        <v>1150</v>
      </c>
      <c r="D783" s="19" t="s">
        <v>6328</v>
      </c>
      <c r="E783" s="21">
        <v>40660</v>
      </c>
      <c r="F783" s="22" t="s">
        <v>120</v>
      </c>
      <c r="G783" s="19" t="s">
        <v>6329</v>
      </c>
      <c r="H783" s="19"/>
      <c r="I783" s="19" t="s">
        <v>130</v>
      </c>
      <c r="J783" s="18"/>
      <c r="K783" s="18"/>
    </row>
    <row r="784" spans="1:11" x14ac:dyDescent="0.3">
      <c r="A784" s="19" t="s">
        <v>6330</v>
      </c>
      <c r="B784" s="20">
        <v>104480</v>
      </c>
      <c r="C784" s="19" t="s">
        <v>432</v>
      </c>
      <c r="D784" s="19" t="s">
        <v>6331</v>
      </c>
      <c r="E784" s="21">
        <v>40659</v>
      </c>
      <c r="F784" s="22" t="s">
        <v>120</v>
      </c>
      <c r="G784" s="19" t="s">
        <v>6332</v>
      </c>
      <c r="H784" s="19" t="s">
        <v>6333</v>
      </c>
      <c r="I784" s="19" t="s">
        <v>890</v>
      </c>
      <c r="J784" s="18"/>
      <c r="K784" s="18"/>
    </row>
    <row r="785" spans="1:11" ht="33" x14ac:dyDescent="0.3">
      <c r="A785" s="19" t="s">
        <v>6334</v>
      </c>
      <c r="B785" s="20">
        <v>8470</v>
      </c>
      <c r="C785" s="19" t="s">
        <v>714</v>
      </c>
      <c r="D785" s="19" t="s">
        <v>6335</v>
      </c>
      <c r="E785" s="21">
        <v>40597</v>
      </c>
      <c r="F785" s="22" t="s">
        <v>120</v>
      </c>
      <c r="G785" s="19" t="s">
        <v>6336</v>
      </c>
      <c r="H785" s="19" t="s">
        <v>6337</v>
      </c>
      <c r="I785" s="19" t="s">
        <v>212</v>
      </c>
      <c r="J785" s="18"/>
      <c r="K785" s="18"/>
    </row>
    <row r="786" spans="1:11" ht="33" x14ac:dyDescent="0.3">
      <c r="A786" s="19" t="s">
        <v>6338</v>
      </c>
      <c r="B786" s="20">
        <v>121600</v>
      </c>
      <c r="C786" s="19" t="s">
        <v>452</v>
      </c>
      <c r="D786" s="19" t="s">
        <v>6339</v>
      </c>
      <c r="E786" s="21">
        <v>40583</v>
      </c>
      <c r="F786" s="22" t="s">
        <v>120</v>
      </c>
      <c r="G786" s="19" t="s">
        <v>6340</v>
      </c>
      <c r="H786" s="19" t="s">
        <v>6341</v>
      </c>
      <c r="I786" s="19" t="s">
        <v>801</v>
      </c>
      <c r="J786" s="18"/>
      <c r="K786" s="18"/>
    </row>
    <row r="787" spans="1:11" ht="33" x14ac:dyDescent="0.3">
      <c r="A787" s="19" t="s">
        <v>6342</v>
      </c>
      <c r="B787" s="20">
        <v>93320</v>
      </c>
      <c r="C787" s="19" t="s">
        <v>511</v>
      </c>
      <c r="D787" s="19" t="s">
        <v>6343</v>
      </c>
      <c r="E787" s="21">
        <v>40582</v>
      </c>
      <c r="F787" s="22" t="s">
        <v>120</v>
      </c>
      <c r="G787" s="19" t="s">
        <v>6344</v>
      </c>
      <c r="H787" s="19" t="s">
        <v>6345</v>
      </c>
      <c r="I787" s="19" t="s">
        <v>130</v>
      </c>
      <c r="J787" s="18"/>
      <c r="K787" s="18"/>
    </row>
    <row r="788" spans="1:11" ht="33" x14ac:dyDescent="0.3">
      <c r="A788" s="19" t="s">
        <v>6346</v>
      </c>
      <c r="B788" s="20">
        <v>130740</v>
      </c>
      <c r="C788" s="19" t="s">
        <v>247</v>
      </c>
      <c r="D788" s="19" t="s">
        <v>6347</v>
      </c>
      <c r="E788" s="21">
        <v>40582</v>
      </c>
      <c r="F788" s="22" t="s">
        <v>120</v>
      </c>
      <c r="G788" s="19" t="s">
        <v>6348</v>
      </c>
      <c r="H788" s="19"/>
      <c r="I788" s="19" t="s">
        <v>191</v>
      </c>
      <c r="J788" s="18"/>
      <c r="K788" s="18"/>
    </row>
    <row r="789" spans="1:11" x14ac:dyDescent="0.3">
      <c r="A789" s="19" t="s">
        <v>6349</v>
      </c>
      <c r="B789" s="20">
        <v>131180</v>
      </c>
      <c r="C789" s="19" t="s">
        <v>1265</v>
      </c>
      <c r="D789" s="19" t="s">
        <v>6350</v>
      </c>
      <c r="E789" s="21">
        <v>40574</v>
      </c>
      <c r="F789" s="22" t="s">
        <v>120</v>
      </c>
      <c r="G789" s="19" t="s">
        <v>6351</v>
      </c>
      <c r="H789" s="19"/>
      <c r="I789" s="19" t="s">
        <v>160</v>
      </c>
      <c r="J789" s="18"/>
      <c r="K789" s="18"/>
    </row>
    <row r="790" spans="1:11" x14ac:dyDescent="0.3">
      <c r="A790" s="19" t="s">
        <v>6352</v>
      </c>
      <c r="B790" s="20">
        <v>61970</v>
      </c>
      <c r="C790" s="19" t="s">
        <v>332</v>
      </c>
      <c r="D790" s="19" t="s">
        <v>6353</v>
      </c>
      <c r="E790" s="21">
        <v>40574</v>
      </c>
      <c r="F790" s="22" t="s">
        <v>120</v>
      </c>
      <c r="G790" s="19" t="s">
        <v>6354</v>
      </c>
      <c r="H790" s="19" t="s">
        <v>6355</v>
      </c>
      <c r="I790" s="19" t="s">
        <v>160</v>
      </c>
      <c r="J790" s="18"/>
      <c r="K790" s="18"/>
    </row>
    <row r="791" spans="1:11" x14ac:dyDescent="0.3">
      <c r="A791" s="19" t="s">
        <v>6356</v>
      </c>
      <c r="B791" s="20">
        <v>126880</v>
      </c>
      <c r="C791" s="19" t="s">
        <v>538</v>
      </c>
      <c r="D791" s="19" t="s">
        <v>6357</v>
      </c>
      <c r="E791" s="21">
        <v>40574</v>
      </c>
      <c r="F791" s="22" t="s">
        <v>120</v>
      </c>
      <c r="G791" s="19" t="s">
        <v>6358</v>
      </c>
      <c r="H791" s="19" t="s">
        <v>6359</v>
      </c>
      <c r="I791" s="19" t="s">
        <v>130</v>
      </c>
      <c r="J791" s="18"/>
      <c r="K791" s="18"/>
    </row>
    <row r="792" spans="1:11" x14ac:dyDescent="0.3">
      <c r="A792" s="19" t="s">
        <v>6360</v>
      </c>
      <c r="B792" s="20">
        <v>33560</v>
      </c>
      <c r="C792" s="19" t="s">
        <v>222</v>
      </c>
      <c r="D792" s="19" t="s">
        <v>6361</v>
      </c>
      <c r="E792" s="21">
        <v>40569</v>
      </c>
      <c r="F792" s="22" t="s">
        <v>120</v>
      </c>
      <c r="G792" s="19" t="s">
        <v>6362</v>
      </c>
      <c r="H792" s="19" t="s">
        <v>6363</v>
      </c>
      <c r="I792" s="19" t="s">
        <v>460</v>
      </c>
      <c r="J792" s="18"/>
      <c r="K792" s="18"/>
    </row>
    <row r="793" spans="1:11" ht="33" x14ac:dyDescent="0.3">
      <c r="A793" s="19" t="s">
        <v>6364</v>
      </c>
      <c r="B793" s="20">
        <v>48530</v>
      </c>
      <c r="C793" s="19" t="s">
        <v>242</v>
      </c>
      <c r="D793" s="19" t="s">
        <v>6365</v>
      </c>
      <c r="E793" s="21">
        <v>40569</v>
      </c>
      <c r="F793" s="22" t="s">
        <v>120</v>
      </c>
      <c r="G793" s="19" t="s">
        <v>6366</v>
      </c>
      <c r="H793" s="19" t="s">
        <v>6367</v>
      </c>
      <c r="I793" s="19" t="s">
        <v>160</v>
      </c>
      <c r="J793" s="18"/>
      <c r="K793" s="18"/>
    </row>
    <row r="794" spans="1:11" ht="33" x14ac:dyDescent="0.3">
      <c r="A794" s="19" t="s">
        <v>6368</v>
      </c>
      <c r="B794" s="20">
        <v>119860</v>
      </c>
      <c r="C794" s="19" t="s">
        <v>203</v>
      </c>
      <c r="D794" s="19" t="s">
        <v>6369</v>
      </c>
      <c r="E794" s="21">
        <v>40567</v>
      </c>
      <c r="F794" s="22" t="s">
        <v>120</v>
      </c>
      <c r="G794" s="19" t="s">
        <v>6370</v>
      </c>
      <c r="H794" s="19" t="s">
        <v>6371</v>
      </c>
      <c r="I794" s="19" t="s">
        <v>130</v>
      </c>
      <c r="J794" s="18"/>
      <c r="K794" s="18"/>
    </row>
    <row r="795" spans="1:11" x14ac:dyDescent="0.3">
      <c r="A795" s="19" t="s">
        <v>6372</v>
      </c>
      <c r="B795" s="20">
        <v>131370</v>
      </c>
      <c r="C795" s="19" t="s">
        <v>203</v>
      </c>
      <c r="D795" s="19" t="s">
        <v>6373</v>
      </c>
      <c r="E795" s="21">
        <v>40548</v>
      </c>
      <c r="F795" s="22" t="s">
        <v>120</v>
      </c>
      <c r="G795" s="19" t="s">
        <v>6374</v>
      </c>
      <c r="H795" s="19" t="s">
        <v>6375</v>
      </c>
      <c r="I795" s="19" t="s">
        <v>130</v>
      </c>
      <c r="J795" s="18"/>
      <c r="K795" s="18"/>
    </row>
    <row r="796" spans="1:11" ht="33" x14ac:dyDescent="0.3">
      <c r="A796" s="19" t="s">
        <v>6376</v>
      </c>
      <c r="B796" s="20">
        <v>64290</v>
      </c>
      <c r="C796" s="19" t="s">
        <v>563</v>
      </c>
      <c r="D796" s="19" t="s">
        <v>6377</v>
      </c>
      <c r="E796" s="21">
        <v>40548</v>
      </c>
      <c r="F796" s="22" t="s">
        <v>120</v>
      </c>
      <c r="G796" s="19" t="s">
        <v>6378</v>
      </c>
      <c r="H796" s="19" t="s">
        <v>6379</v>
      </c>
      <c r="I796" s="19" t="s">
        <v>970</v>
      </c>
      <c r="J796" s="18"/>
      <c r="K796" s="18"/>
    </row>
    <row r="797" spans="1:11" ht="33" x14ac:dyDescent="0.3">
      <c r="A797" s="19" t="s">
        <v>6380</v>
      </c>
      <c r="B797" s="20">
        <v>131290</v>
      </c>
      <c r="C797" s="19" t="s">
        <v>485</v>
      </c>
      <c r="D797" s="19" t="s">
        <v>6381</v>
      </c>
      <c r="E797" s="21">
        <v>40548</v>
      </c>
      <c r="F797" s="22" t="s">
        <v>120</v>
      </c>
      <c r="G797" s="19" t="s">
        <v>6382</v>
      </c>
      <c r="H797" s="19" t="s">
        <v>6383</v>
      </c>
      <c r="I797" s="19" t="s">
        <v>123</v>
      </c>
      <c r="J797" s="18"/>
      <c r="K797" s="18"/>
    </row>
    <row r="798" spans="1:11" x14ac:dyDescent="0.3">
      <c r="A798" s="19" t="s">
        <v>6384</v>
      </c>
      <c r="B798" s="20">
        <v>131400</v>
      </c>
      <c r="C798" s="19" t="s">
        <v>260</v>
      </c>
      <c r="D798" s="19" t="s">
        <v>6385</v>
      </c>
      <c r="E798" s="21">
        <v>40539</v>
      </c>
      <c r="F798" s="22" t="s">
        <v>120</v>
      </c>
      <c r="G798" s="19" t="s">
        <v>6386</v>
      </c>
      <c r="H798" s="19" t="s">
        <v>6387</v>
      </c>
      <c r="I798" s="19" t="s">
        <v>890</v>
      </c>
      <c r="J798" s="18"/>
      <c r="K798" s="18"/>
    </row>
    <row r="799" spans="1:11" x14ac:dyDescent="0.3">
      <c r="A799" s="19" t="s">
        <v>6388</v>
      </c>
      <c r="B799" s="20">
        <v>120240</v>
      </c>
      <c r="C799" s="19" t="s">
        <v>441</v>
      </c>
      <c r="D799" s="19" t="s">
        <v>6389</v>
      </c>
      <c r="E799" s="21">
        <v>40532</v>
      </c>
      <c r="F799" s="22" t="s">
        <v>120</v>
      </c>
      <c r="G799" s="19" t="s">
        <v>6390</v>
      </c>
      <c r="H799" s="19" t="s">
        <v>6391</v>
      </c>
      <c r="I799" s="19" t="s">
        <v>160</v>
      </c>
      <c r="J799" s="18"/>
      <c r="K799" s="18"/>
    </row>
    <row r="800" spans="1:11" x14ac:dyDescent="0.3">
      <c r="A800" s="19" t="s">
        <v>6392</v>
      </c>
      <c r="B800" s="20">
        <v>128660</v>
      </c>
      <c r="C800" s="19" t="s">
        <v>775</v>
      </c>
      <c r="D800" s="19" t="s">
        <v>6393</v>
      </c>
      <c r="E800" s="21">
        <v>40525</v>
      </c>
      <c r="F800" s="22" t="s">
        <v>120</v>
      </c>
      <c r="G800" s="19" t="s">
        <v>6394</v>
      </c>
      <c r="H800" s="19"/>
      <c r="I800" s="19" t="s">
        <v>130</v>
      </c>
      <c r="J800" s="18"/>
      <c r="K800" s="18"/>
    </row>
    <row r="801" spans="1:11" x14ac:dyDescent="0.3">
      <c r="A801" s="19" t="s">
        <v>6395</v>
      </c>
      <c r="B801" s="20">
        <v>131030</v>
      </c>
      <c r="C801" s="19" t="s">
        <v>402</v>
      </c>
      <c r="D801" s="19" t="s">
        <v>6396</v>
      </c>
      <c r="E801" s="21">
        <v>40515</v>
      </c>
      <c r="F801" s="22" t="s">
        <v>120</v>
      </c>
      <c r="G801" s="19" t="s">
        <v>6397</v>
      </c>
      <c r="H801" s="19" t="s">
        <v>6398</v>
      </c>
      <c r="I801" s="19" t="s">
        <v>212</v>
      </c>
      <c r="J801" s="18"/>
      <c r="K801" s="18"/>
    </row>
    <row r="802" spans="1:11" ht="33" x14ac:dyDescent="0.3">
      <c r="A802" s="19" t="s">
        <v>6399</v>
      </c>
      <c r="B802" s="20">
        <v>96690</v>
      </c>
      <c r="C802" s="19" t="s">
        <v>1265</v>
      </c>
      <c r="D802" s="19" t="s">
        <v>6400</v>
      </c>
      <c r="E802" s="21">
        <v>40513</v>
      </c>
      <c r="F802" s="22" t="s">
        <v>120</v>
      </c>
      <c r="G802" s="19" t="s">
        <v>6401</v>
      </c>
      <c r="H802" s="19" t="s">
        <v>6402</v>
      </c>
      <c r="I802" s="19" t="s">
        <v>160</v>
      </c>
      <c r="J802" s="18"/>
      <c r="K802" s="18"/>
    </row>
    <row r="803" spans="1:11" ht="33" x14ac:dyDescent="0.3">
      <c r="A803" s="19" t="s">
        <v>6403</v>
      </c>
      <c r="B803" s="20">
        <v>33830</v>
      </c>
      <c r="C803" s="19" t="s">
        <v>790</v>
      </c>
      <c r="D803" s="19" t="s">
        <v>6404</v>
      </c>
      <c r="E803" s="21">
        <v>40511</v>
      </c>
      <c r="F803" s="22" t="s">
        <v>120</v>
      </c>
      <c r="G803" s="19" t="s">
        <v>6405</v>
      </c>
      <c r="H803" s="19" t="s">
        <v>6406</v>
      </c>
      <c r="I803" s="19" t="s">
        <v>890</v>
      </c>
      <c r="J803" s="18"/>
      <c r="K803" s="18"/>
    </row>
    <row r="804" spans="1:11" x14ac:dyDescent="0.3">
      <c r="A804" s="19" t="s">
        <v>6407</v>
      </c>
      <c r="B804" s="20">
        <v>33170</v>
      </c>
      <c r="C804" s="19" t="s">
        <v>332</v>
      </c>
      <c r="D804" s="19" t="s">
        <v>6408</v>
      </c>
      <c r="E804" s="21">
        <v>40508</v>
      </c>
      <c r="F804" s="22" t="s">
        <v>120</v>
      </c>
      <c r="G804" s="19" t="s">
        <v>6409</v>
      </c>
      <c r="H804" s="19" t="s">
        <v>6410</v>
      </c>
      <c r="I804" s="19" t="s">
        <v>160</v>
      </c>
      <c r="J804" s="18"/>
      <c r="K804" s="18"/>
    </row>
    <row r="805" spans="1:11" ht="49.5" x14ac:dyDescent="0.3">
      <c r="A805" s="19" t="s">
        <v>6411</v>
      </c>
      <c r="B805" s="20">
        <v>41460</v>
      </c>
      <c r="C805" s="19" t="s">
        <v>203</v>
      </c>
      <c r="D805" s="19" t="s">
        <v>6412</v>
      </c>
      <c r="E805" s="21">
        <v>40501</v>
      </c>
      <c r="F805" s="22" t="s">
        <v>120</v>
      </c>
      <c r="G805" s="19" t="s">
        <v>6413</v>
      </c>
      <c r="H805" s="19" t="s">
        <v>6414</v>
      </c>
      <c r="I805" s="19" t="s">
        <v>130</v>
      </c>
      <c r="J805" s="18"/>
      <c r="K805" s="18"/>
    </row>
    <row r="806" spans="1:11" x14ac:dyDescent="0.3">
      <c r="A806" s="19" t="s">
        <v>6415</v>
      </c>
      <c r="B806" s="20">
        <v>105740</v>
      </c>
      <c r="C806" s="19" t="s">
        <v>538</v>
      </c>
      <c r="D806" s="19" t="s">
        <v>6416</v>
      </c>
      <c r="E806" s="21">
        <v>40494</v>
      </c>
      <c r="F806" s="22" t="s">
        <v>120</v>
      </c>
      <c r="G806" s="19" t="s">
        <v>6417</v>
      </c>
      <c r="H806" s="19" t="s">
        <v>6418</v>
      </c>
      <c r="I806" s="19" t="s">
        <v>251</v>
      </c>
      <c r="J806" s="18"/>
      <c r="K806" s="18"/>
    </row>
    <row r="807" spans="1:11" x14ac:dyDescent="0.3">
      <c r="A807" s="19" t="s">
        <v>6419</v>
      </c>
      <c r="B807" s="20">
        <v>126600</v>
      </c>
      <c r="C807" s="19" t="s">
        <v>467</v>
      </c>
      <c r="D807" s="19" t="s">
        <v>6420</v>
      </c>
      <c r="E807" s="21">
        <v>40494</v>
      </c>
      <c r="F807" s="22" t="s">
        <v>120</v>
      </c>
      <c r="G807" s="19" t="s">
        <v>6421</v>
      </c>
      <c r="H807" s="19" t="s">
        <v>6422</v>
      </c>
      <c r="I807" s="19" t="s">
        <v>160</v>
      </c>
      <c r="J807" s="18"/>
      <c r="K807" s="18"/>
    </row>
    <row r="808" spans="1:11" x14ac:dyDescent="0.3">
      <c r="A808" s="19" t="s">
        <v>6423</v>
      </c>
      <c r="B808" s="20">
        <v>123420</v>
      </c>
      <c r="C808" s="19" t="s">
        <v>203</v>
      </c>
      <c r="D808" s="19" t="s">
        <v>4677</v>
      </c>
      <c r="E808" s="21">
        <v>40492</v>
      </c>
      <c r="F808" s="22" t="s">
        <v>120</v>
      </c>
      <c r="G808" s="19" t="s">
        <v>6424</v>
      </c>
      <c r="H808" s="19" t="s">
        <v>6425</v>
      </c>
      <c r="I808" s="19" t="s">
        <v>160</v>
      </c>
      <c r="J808" s="18"/>
      <c r="K808" s="18"/>
    </row>
    <row r="809" spans="1:11" x14ac:dyDescent="0.3">
      <c r="A809" s="19" t="s">
        <v>6426</v>
      </c>
      <c r="B809" s="20">
        <v>111870</v>
      </c>
      <c r="C809" s="19" t="s">
        <v>222</v>
      </c>
      <c r="D809" s="19" t="s">
        <v>6427</v>
      </c>
      <c r="E809" s="21">
        <v>40487</v>
      </c>
      <c r="F809" s="22" t="s">
        <v>120</v>
      </c>
      <c r="G809" s="19" t="s">
        <v>6428</v>
      </c>
      <c r="H809" s="19" t="s">
        <v>6429</v>
      </c>
      <c r="I809" s="19" t="s">
        <v>160</v>
      </c>
      <c r="J809" s="18"/>
      <c r="K809" s="18"/>
    </row>
    <row r="810" spans="1:11" x14ac:dyDescent="0.3">
      <c r="A810" s="19" t="s">
        <v>6430</v>
      </c>
      <c r="B810" s="20">
        <v>123860</v>
      </c>
      <c r="C810" s="19" t="s">
        <v>332</v>
      </c>
      <c r="D810" s="19" t="s">
        <v>6431</v>
      </c>
      <c r="E810" s="21">
        <v>40487</v>
      </c>
      <c r="F810" s="22" t="s">
        <v>120</v>
      </c>
      <c r="G810" s="19" t="s">
        <v>6432</v>
      </c>
      <c r="H810" s="19" t="s">
        <v>6433</v>
      </c>
      <c r="I810" s="19" t="s">
        <v>130</v>
      </c>
      <c r="J810" s="18"/>
      <c r="K810" s="18"/>
    </row>
    <row r="811" spans="1:11" x14ac:dyDescent="0.3">
      <c r="A811" s="19" t="s">
        <v>6434</v>
      </c>
      <c r="B811" s="20">
        <v>58400</v>
      </c>
      <c r="C811" s="19" t="s">
        <v>790</v>
      </c>
      <c r="D811" s="19" t="s">
        <v>6435</v>
      </c>
      <c r="E811" s="21">
        <v>40485</v>
      </c>
      <c r="F811" s="22" t="s">
        <v>120</v>
      </c>
      <c r="G811" s="19" t="s">
        <v>6436</v>
      </c>
      <c r="H811" s="19" t="s">
        <v>6437</v>
      </c>
      <c r="I811" s="19" t="s">
        <v>391</v>
      </c>
      <c r="J811" s="18"/>
      <c r="K811" s="18"/>
    </row>
    <row r="812" spans="1:11" ht="33" x14ac:dyDescent="0.3">
      <c r="A812" s="19" t="s">
        <v>6438</v>
      </c>
      <c r="B812" s="20">
        <v>69140</v>
      </c>
      <c r="C812" s="19" t="s">
        <v>714</v>
      </c>
      <c r="D812" s="19" t="s">
        <v>6439</v>
      </c>
      <c r="E812" s="21">
        <v>40477</v>
      </c>
      <c r="F812" s="22" t="s">
        <v>120</v>
      </c>
      <c r="G812" s="19" t="s">
        <v>6440</v>
      </c>
      <c r="H812" s="19" t="s">
        <v>6441</v>
      </c>
      <c r="I812" s="19" t="s">
        <v>160</v>
      </c>
      <c r="J812" s="18"/>
      <c r="K812" s="18"/>
    </row>
    <row r="813" spans="1:11" ht="33" x14ac:dyDescent="0.3">
      <c r="A813" s="19" t="s">
        <v>6442</v>
      </c>
      <c r="B813" s="20">
        <v>119830</v>
      </c>
      <c r="C813" s="19" t="s">
        <v>4013</v>
      </c>
      <c r="D813" s="19" t="s">
        <v>6443</v>
      </c>
      <c r="E813" s="21">
        <v>40477</v>
      </c>
      <c r="F813" s="22" t="s">
        <v>120</v>
      </c>
      <c r="G813" s="19" t="s">
        <v>6444</v>
      </c>
      <c r="H813" s="19" t="s">
        <v>6445</v>
      </c>
      <c r="I813" s="19" t="s">
        <v>160</v>
      </c>
      <c r="J813" s="18"/>
      <c r="K813" s="18"/>
    </row>
    <row r="814" spans="1:11" x14ac:dyDescent="0.3">
      <c r="A814" s="19" t="s">
        <v>6446</v>
      </c>
      <c r="B814" s="20">
        <v>101930</v>
      </c>
      <c r="C814" s="19" t="s">
        <v>167</v>
      </c>
      <c r="D814" s="19" t="s">
        <v>6447</v>
      </c>
      <c r="E814" s="21">
        <v>40473</v>
      </c>
      <c r="F814" s="22" t="s">
        <v>120</v>
      </c>
      <c r="G814" s="19" t="s">
        <v>6448</v>
      </c>
      <c r="H814" s="19" t="s">
        <v>6449</v>
      </c>
      <c r="I814" s="19" t="s">
        <v>251</v>
      </c>
      <c r="J814" s="18"/>
      <c r="K814" s="18"/>
    </row>
    <row r="815" spans="1:11" x14ac:dyDescent="0.3">
      <c r="A815" s="19" t="s">
        <v>6450</v>
      </c>
      <c r="B815" s="20">
        <v>78650</v>
      </c>
      <c r="C815" s="19" t="s">
        <v>5121</v>
      </c>
      <c r="D815" s="19" t="s">
        <v>6451</v>
      </c>
      <c r="E815" s="21">
        <v>40473</v>
      </c>
      <c r="F815" s="22" t="s">
        <v>120</v>
      </c>
      <c r="G815" s="19" t="s">
        <v>6452</v>
      </c>
      <c r="H815" s="19" t="s">
        <v>6453</v>
      </c>
      <c r="I815" s="19" t="s">
        <v>160</v>
      </c>
      <c r="J815" s="18"/>
      <c r="K815" s="18"/>
    </row>
    <row r="816" spans="1:11" x14ac:dyDescent="0.3">
      <c r="A816" s="19" t="s">
        <v>6454</v>
      </c>
      <c r="B816" s="20">
        <v>68940</v>
      </c>
      <c r="C816" s="19" t="s">
        <v>260</v>
      </c>
      <c r="D816" s="19" t="s">
        <v>6455</v>
      </c>
      <c r="E816" s="21">
        <v>40470</v>
      </c>
      <c r="F816" s="22" t="s">
        <v>120</v>
      </c>
      <c r="G816" s="19" t="s">
        <v>6456</v>
      </c>
      <c r="H816" s="19" t="s">
        <v>6457</v>
      </c>
      <c r="I816" s="19" t="s">
        <v>890</v>
      </c>
      <c r="J816" s="18"/>
      <c r="K816" s="18"/>
    </row>
    <row r="817" spans="1:11" x14ac:dyDescent="0.3">
      <c r="A817" s="19" t="s">
        <v>6458</v>
      </c>
      <c r="B817" s="20">
        <v>123840</v>
      </c>
      <c r="C817" s="19" t="s">
        <v>563</v>
      </c>
      <c r="D817" s="19" t="s">
        <v>6459</v>
      </c>
      <c r="E817" s="21">
        <v>40456</v>
      </c>
      <c r="F817" s="22" t="s">
        <v>120</v>
      </c>
      <c r="G817" s="19" t="s">
        <v>6460</v>
      </c>
      <c r="H817" s="19" t="s">
        <v>6461</v>
      </c>
      <c r="I817" s="19" t="s">
        <v>460</v>
      </c>
      <c r="J817" s="18"/>
      <c r="K817" s="18"/>
    </row>
    <row r="818" spans="1:11" x14ac:dyDescent="0.3">
      <c r="A818" s="19" t="s">
        <v>6462</v>
      </c>
      <c r="B818" s="20">
        <v>117670</v>
      </c>
      <c r="C818" s="19" t="s">
        <v>332</v>
      </c>
      <c r="D818" s="19" t="s">
        <v>6463</v>
      </c>
      <c r="E818" s="21">
        <v>40438</v>
      </c>
      <c r="F818" s="22" t="s">
        <v>120</v>
      </c>
      <c r="G818" s="19" t="s">
        <v>6464</v>
      </c>
      <c r="H818" s="19" t="s">
        <v>6465</v>
      </c>
      <c r="I818" s="19" t="s">
        <v>160</v>
      </c>
      <c r="J818" s="18"/>
      <c r="K818" s="18"/>
    </row>
    <row r="819" spans="1:11" ht="33" x14ac:dyDescent="0.3">
      <c r="A819" s="19" t="s">
        <v>6466</v>
      </c>
      <c r="B819" s="20">
        <v>119500</v>
      </c>
      <c r="C819" s="19" t="s">
        <v>1028</v>
      </c>
      <c r="D819" s="19" t="s">
        <v>6467</v>
      </c>
      <c r="E819" s="21">
        <v>40438</v>
      </c>
      <c r="F819" s="22" t="s">
        <v>120</v>
      </c>
      <c r="G819" s="19" t="s">
        <v>6468</v>
      </c>
      <c r="H819" s="19" t="s">
        <v>6469</v>
      </c>
      <c r="I819" s="19" t="s">
        <v>123</v>
      </c>
      <c r="J819" s="18"/>
      <c r="K819" s="18"/>
    </row>
    <row r="820" spans="1:11" ht="49.5" x14ac:dyDescent="0.3">
      <c r="A820" s="19" t="s">
        <v>6470</v>
      </c>
      <c r="B820" s="20">
        <v>68240</v>
      </c>
      <c r="C820" s="19" t="s">
        <v>353</v>
      </c>
      <c r="D820" s="19" t="s">
        <v>6471</v>
      </c>
      <c r="E820" s="21">
        <v>40435</v>
      </c>
      <c r="F820" s="22" t="s">
        <v>120</v>
      </c>
      <c r="G820" s="19" t="s">
        <v>6472</v>
      </c>
      <c r="H820" s="19" t="s">
        <v>6473</v>
      </c>
      <c r="I820" s="19" t="s">
        <v>160</v>
      </c>
      <c r="J820" s="18"/>
      <c r="K820" s="18"/>
    </row>
    <row r="821" spans="1:11" ht="33" x14ac:dyDescent="0.3">
      <c r="A821" s="19" t="s">
        <v>6474</v>
      </c>
      <c r="B821" s="20">
        <v>96530</v>
      </c>
      <c r="C821" s="19" t="s">
        <v>4024</v>
      </c>
      <c r="D821" s="19" t="s">
        <v>6475</v>
      </c>
      <c r="E821" s="21">
        <v>40431</v>
      </c>
      <c r="F821" s="22" t="s">
        <v>120</v>
      </c>
      <c r="G821" s="19" t="s">
        <v>6476</v>
      </c>
      <c r="H821" s="19" t="s">
        <v>6477</v>
      </c>
      <c r="I821" s="19" t="s">
        <v>130</v>
      </c>
      <c r="J821" s="18"/>
      <c r="K821" s="18"/>
    </row>
    <row r="822" spans="1:11" x14ac:dyDescent="0.3">
      <c r="A822" s="19" t="s">
        <v>6478</v>
      </c>
      <c r="B822" s="20">
        <v>122990</v>
      </c>
      <c r="C822" s="19" t="s">
        <v>260</v>
      </c>
      <c r="D822" s="19" t="s">
        <v>6479</v>
      </c>
      <c r="E822" s="21">
        <v>40431</v>
      </c>
      <c r="F822" s="22" t="s">
        <v>120</v>
      </c>
      <c r="G822" s="19" t="s">
        <v>6480</v>
      </c>
      <c r="H822" s="19" t="s">
        <v>6481</v>
      </c>
      <c r="I822" s="19" t="s">
        <v>160</v>
      </c>
      <c r="J822" s="18"/>
      <c r="K822" s="18"/>
    </row>
    <row r="823" spans="1:11" x14ac:dyDescent="0.3">
      <c r="A823" s="19" t="s">
        <v>6482</v>
      </c>
      <c r="B823" s="20">
        <v>126700</v>
      </c>
      <c r="C823" s="19" t="s">
        <v>5121</v>
      </c>
      <c r="D823" s="19" t="s">
        <v>6483</v>
      </c>
      <c r="E823" s="21">
        <v>40431</v>
      </c>
      <c r="F823" s="22" t="s">
        <v>120</v>
      </c>
      <c r="G823" s="19" t="s">
        <v>6484</v>
      </c>
      <c r="H823" s="19" t="s">
        <v>6485</v>
      </c>
      <c r="I823" s="19" t="s">
        <v>160</v>
      </c>
      <c r="J823" s="18"/>
      <c r="K823" s="18"/>
    </row>
    <row r="824" spans="1:11" x14ac:dyDescent="0.3">
      <c r="A824" s="19" t="s">
        <v>6486</v>
      </c>
      <c r="B824" s="20">
        <v>126640</v>
      </c>
      <c r="C824" s="19" t="s">
        <v>247</v>
      </c>
      <c r="D824" s="19" t="s">
        <v>6487</v>
      </c>
      <c r="E824" s="21">
        <v>40421</v>
      </c>
      <c r="F824" s="22" t="s">
        <v>120</v>
      </c>
      <c r="G824" s="19" t="s">
        <v>6488</v>
      </c>
      <c r="H824" s="19" t="s">
        <v>6489</v>
      </c>
      <c r="I824" s="19" t="s">
        <v>191</v>
      </c>
      <c r="J824" s="18"/>
      <c r="K824" s="18"/>
    </row>
    <row r="825" spans="1:11" x14ac:dyDescent="0.3">
      <c r="A825" s="19" t="s">
        <v>6490</v>
      </c>
      <c r="B825" s="20">
        <v>123410</v>
      </c>
      <c r="C825" s="19" t="s">
        <v>247</v>
      </c>
      <c r="D825" s="19" t="s">
        <v>6491</v>
      </c>
      <c r="E825" s="21">
        <v>40417</v>
      </c>
      <c r="F825" s="22" t="s">
        <v>120</v>
      </c>
      <c r="G825" s="19" t="s">
        <v>6492</v>
      </c>
      <c r="H825" s="19" t="s">
        <v>6493</v>
      </c>
      <c r="I825" s="19" t="s">
        <v>160</v>
      </c>
      <c r="J825" s="18"/>
      <c r="K825" s="18"/>
    </row>
    <row r="826" spans="1:11" x14ac:dyDescent="0.3">
      <c r="A826" s="19" t="s">
        <v>6494</v>
      </c>
      <c r="B826" s="20">
        <v>123040</v>
      </c>
      <c r="C826" s="19" t="s">
        <v>247</v>
      </c>
      <c r="D826" s="19" t="s">
        <v>5461</v>
      </c>
      <c r="E826" s="21">
        <v>40396</v>
      </c>
      <c r="F826" s="22" t="s">
        <v>120</v>
      </c>
      <c r="G826" s="19" t="s">
        <v>6495</v>
      </c>
      <c r="H826" s="19" t="s">
        <v>6496</v>
      </c>
      <c r="I826" s="19" t="s">
        <v>191</v>
      </c>
      <c r="J826" s="18"/>
      <c r="K826" s="18"/>
    </row>
    <row r="827" spans="1:11" ht="33" x14ac:dyDescent="0.3">
      <c r="A827" s="19" t="s">
        <v>6497</v>
      </c>
      <c r="B827" s="20">
        <v>67920</v>
      </c>
      <c r="C827" s="19" t="s">
        <v>945</v>
      </c>
      <c r="D827" s="19" t="s">
        <v>6498</v>
      </c>
      <c r="E827" s="21">
        <v>40394</v>
      </c>
      <c r="F827" s="22" t="s">
        <v>120</v>
      </c>
      <c r="G827" s="19" t="s">
        <v>6499</v>
      </c>
      <c r="H827" s="19" t="s">
        <v>6500</v>
      </c>
      <c r="I827" s="19" t="s">
        <v>130</v>
      </c>
      <c r="J827" s="18"/>
      <c r="K827" s="18"/>
    </row>
    <row r="828" spans="1:11" ht="33" x14ac:dyDescent="0.3">
      <c r="A828" s="19" t="s">
        <v>6501</v>
      </c>
      <c r="B828" s="20">
        <v>119610</v>
      </c>
      <c r="C828" s="19" t="s">
        <v>198</v>
      </c>
      <c r="D828" s="19" t="s">
        <v>6502</v>
      </c>
      <c r="E828" s="21">
        <v>40387</v>
      </c>
      <c r="F828" s="22" t="s">
        <v>120</v>
      </c>
      <c r="G828" s="19" t="s">
        <v>6503</v>
      </c>
      <c r="H828" s="19" t="s">
        <v>6504</v>
      </c>
      <c r="I828" s="19" t="s">
        <v>160</v>
      </c>
      <c r="J828" s="18"/>
      <c r="K828" s="18"/>
    </row>
    <row r="829" spans="1:11" ht="33" x14ac:dyDescent="0.3">
      <c r="A829" s="19" t="s">
        <v>6505</v>
      </c>
      <c r="B829" s="20">
        <v>106190</v>
      </c>
      <c r="C829" s="19" t="s">
        <v>242</v>
      </c>
      <c r="D829" s="19" t="s">
        <v>6506</v>
      </c>
      <c r="E829" s="21">
        <v>40387</v>
      </c>
      <c r="F829" s="22" t="s">
        <v>120</v>
      </c>
      <c r="G829" s="19" t="s">
        <v>3305</v>
      </c>
      <c r="H829" s="19" t="s">
        <v>6507</v>
      </c>
      <c r="I829" s="19" t="s">
        <v>212</v>
      </c>
      <c r="J829" s="18"/>
      <c r="K829" s="18"/>
    </row>
    <row r="830" spans="1:11" ht="33" x14ac:dyDescent="0.3">
      <c r="A830" s="19" t="s">
        <v>6508</v>
      </c>
      <c r="B830" s="20">
        <v>114120</v>
      </c>
      <c r="C830" s="19" t="s">
        <v>260</v>
      </c>
      <c r="D830" s="19" t="s">
        <v>6509</v>
      </c>
      <c r="E830" s="21">
        <v>40380</v>
      </c>
      <c r="F830" s="22" t="s">
        <v>120</v>
      </c>
      <c r="G830" s="19" t="s">
        <v>6510</v>
      </c>
      <c r="H830" s="19" t="s">
        <v>6511</v>
      </c>
      <c r="I830" s="19" t="s">
        <v>160</v>
      </c>
      <c r="J830" s="18"/>
      <c r="K830" s="18"/>
    </row>
    <row r="831" spans="1:11" ht="33" x14ac:dyDescent="0.3">
      <c r="A831" s="19" t="s">
        <v>6512</v>
      </c>
      <c r="B831" s="20">
        <v>121890</v>
      </c>
      <c r="C831" s="19" t="s">
        <v>260</v>
      </c>
      <c r="D831" s="19" t="s">
        <v>6513</v>
      </c>
      <c r="E831" s="21">
        <v>40375</v>
      </c>
      <c r="F831" s="22" t="s">
        <v>120</v>
      </c>
      <c r="G831" s="19" t="s">
        <v>6514</v>
      </c>
      <c r="H831" s="19" t="s">
        <v>6515</v>
      </c>
      <c r="I831" s="19" t="s">
        <v>160</v>
      </c>
      <c r="J831" s="18"/>
      <c r="K831" s="18"/>
    </row>
    <row r="832" spans="1:11" x14ac:dyDescent="0.3">
      <c r="A832" s="19" t="s">
        <v>6516</v>
      </c>
      <c r="B832" s="20">
        <v>123750</v>
      </c>
      <c r="C832" s="19" t="s">
        <v>177</v>
      </c>
      <c r="D832" s="19" t="s">
        <v>6517</v>
      </c>
      <c r="E832" s="21">
        <v>40361</v>
      </c>
      <c r="F832" s="22" t="s">
        <v>120</v>
      </c>
      <c r="G832" s="19" t="s">
        <v>6518</v>
      </c>
      <c r="H832" s="19" t="s">
        <v>6519</v>
      </c>
      <c r="I832" s="19" t="s">
        <v>160</v>
      </c>
      <c r="J832" s="18"/>
      <c r="K832" s="18"/>
    </row>
    <row r="833" spans="1:11" ht="33" x14ac:dyDescent="0.3">
      <c r="A833" s="19" t="s">
        <v>6520</v>
      </c>
      <c r="B833" s="20">
        <v>89850</v>
      </c>
      <c r="C833" s="19" t="s">
        <v>203</v>
      </c>
      <c r="D833" s="19" t="s">
        <v>6521</v>
      </c>
      <c r="E833" s="21">
        <v>40347</v>
      </c>
      <c r="F833" s="22" t="s">
        <v>120</v>
      </c>
      <c r="G833" s="19" t="s">
        <v>6522</v>
      </c>
      <c r="H833" s="19" t="s">
        <v>6523</v>
      </c>
      <c r="I833" s="19" t="s">
        <v>130</v>
      </c>
      <c r="J833" s="18"/>
      <c r="K833" s="18"/>
    </row>
    <row r="834" spans="1:11" ht="33" x14ac:dyDescent="0.3">
      <c r="A834" s="19" t="s">
        <v>6524</v>
      </c>
      <c r="B834" s="20">
        <v>46120</v>
      </c>
      <c r="C834" s="19" t="s">
        <v>5292</v>
      </c>
      <c r="D834" s="19" t="s">
        <v>6525</v>
      </c>
      <c r="E834" s="21">
        <v>40344</v>
      </c>
      <c r="F834" s="22" t="s">
        <v>120</v>
      </c>
      <c r="G834" s="19" t="s">
        <v>6526</v>
      </c>
      <c r="H834" s="19" t="s">
        <v>6527</v>
      </c>
      <c r="I834" s="19" t="s">
        <v>130</v>
      </c>
      <c r="J834" s="18"/>
      <c r="K834" s="18"/>
    </row>
    <row r="835" spans="1:11" x14ac:dyDescent="0.3">
      <c r="A835" s="19" t="s">
        <v>6528</v>
      </c>
      <c r="B835" s="20">
        <v>70300</v>
      </c>
      <c r="C835" s="19" t="s">
        <v>203</v>
      </c>
      <c r="D835" s="19" t="s">
        <v>6529</v>
      </c>
      <c r="E835" s="21">
        <v>40338</v>
      </c>
      <c r="F835" s="22" t="s">
        <v>120</v>
      </c>
      <c r="G835" s="19" t="s">
        <v>6530</v>
      </c>
      <c r="H835" s="19" t="s">
        <v>6531</v>
      </c>
      <c r="I835" s="19" t="s">
        <v>160</v>
      </c>
      <c r="J835" s="18"/>
      <c r="K835" s="18"/>
    </row>
    <row r="836" spans="1:11" x14ac:dyDescent="0.3">
      <c r="A836" s="19" t="s">
        <v>6532</v>
      </c>
      <c r="B836" s="20">
        <v>108320</v>
      </c>
      <c r="C836" s="19" t="s">
        <v>332</v>
      </c>
      <c r="D836" s="19" t="s">
        <v>6533</v>
      </c>
      <c r="E836" s="21">
        <v>40337</v>
      </c>
      <c r="F836" s="22" t="s">
        <v>120</v>
      </c>
      <c r="G836" s="19" t="s">
        <v>6534</v>
      </c>
      <c r="H836" s="19" t="s">
        <v>6535</v>
      </c>
      <c r="I836" s="19" t="s">
        <v>970</v>
      </c>
      <c r="J836" s="18"/>
      <c r="K836" s="18"/>
    </row>
    <row r="837" spans="1:11" x14ac:dyDescent="0.3">
      <c r="A837" s="19" t="s">
        <v>6536</v>
      </c>
      <c r="B837" s="20">
        <v>79970</v>
      </c>
      <c r="C837" s="19" t="s">
        <v>203</v>
      </c>
      <c r="D837" s="19" t="s">
        <v>6537</v>
      </c>
      <c r="E837" s="21">
        <v>40330</v>
      </c>
      <c r="F837" s="22" t="s">
        <v>120</v>
      </c>
      <c r="G837" s="19" t="s">
        <v>6538</v>
      </c>
      <c r="H837" s="19" t="s">
        <v>6539</v>
      </c>
      <c r="I837" s="19" t="s">
        <v>130</v>
      </c>
      <c r="J837" s="18"/>
      <c r="K837" s="18"/>
    </row>
    <row r="838" spans="1:11" x14ac:dyDescent="0.3">
      <c r="A838" s="19" t="s">
        <v>6540</v>
      </c>
      <c r="B838" s="20">
        <v>71200</v>
      </c>
      <c r="C838" s="19" t="s">
        <v>203</v>
      </c>
      <c r="D838" s="19" t="s">
        <v>6541</v>
      </c>
      <c r="E838" s="21">
        <v>40324</v>
      </c>
      <c r="F838" s="22" t="s">
        <v>120</v>
      </c>
      <c r="G838" s="19" t="s">
        <v>6542</v>
      </c>
      <c r="H838" s="19" t="s">
        <v>6543</v>
      </c>
      <c r="I838" s="19" t="s">
        <v>130</v>
      </c>
      <c r="J838" s="18"/>
      <c r="K838" s="18"/>
    </row>
    <row r="839" spans="1:11" x14ac:dyDescent="0.3">
      <c r="A839" s="19" t="s">
        <v>6544</v>
      </c>
      <c r="B839" s="20">
        <v>100030</v>
      </c>
      <c r="C839" s="19" t="s">
        <v>203</v>
      </c>
      <c r="D839" s="19" t="s">
        <v>6545</v>
      </c>
      <c r="E839" s="21">
        <v>40323</v>
      </c>
      <c r="F839" s="22" t="s">
        <v>120</v>
      </c>
      <c r="G839" s="19" t="s">
        <v>6546</v>
      </c>
      <c r="H839" s="19" t="s">
        <v>6547</v>
      </c>
      <c r="I839" s="19" t="s">
        <v>130</v>
      </c>
      <c r="J839" s="18"/>
      <c r="K839" s="18"/>
    </row>
    <row r="840" spans="1:11" ht="33" x14ac:dyDescent="0.3">
      <c r="A840" s="19" t="s">
        <v>6548</v>
      </c>
      <c r="B840" s="20">
        <v>122690</v>
      </c>
      <c r="C840" s="19" t="s">
        <v>247</v>
      </c>
      <c r="D840" s="19" t="s">
        <v>6549</v>
      </c>
      <c r="E840" s="21">
        <v>40323</v>
      </c>
      <c r="F840" s="22" t="s">
        <v>120</v>
      </c>
      <c r="G840" s="19" t="s">
        <v>6550</v>
      </c>
      <c r="H840" s="19" t="s">
        <v>6551</v>
      </c>
      <c r="I840" s="19" t="s">
        <v>160</v>
      </c>
      <c r="J840" s="18"/>
      <c r="K840" s="18"/>
    </row>
    <row r="841" spans="1:11" x14ac:dyDescent="0.3">
      <c r="A841" s="19" t="s">
        <v>6552</v>
      </c>
      <c r="B841" s="20">
        <v>900110</v>
      </c>
      <c r="C841" s="19" t="s">
        <v>148</v>
      </c>
      <c r="D841" s="19" t="s">
        <v>6553</v>
      </c>
      <c r="E841" s="21">
        <v>40291</v>
      </c>
      <c r="F841" s="22" t="s">
        <v>120</v>
      </c>
      <c r="G841" s="19" t="s">
        <v>6554</v>
      </c>
      <c r="H841" s="19" t="s">
        <v>6555</v>
      </c>
      <c r="I841" s="19" t="s">
        <v>4141</v>
      </c>
      <c r="J841" s="18"/>
      <c r="K841" s="18"/>
    </row>
    <row r="842" spans="1:11" x14ac:dyDescent="0.3">
      <c r="A842" s="19" t="s">
        <v>6556</v>
      </c>
      <c r="B842" s="20">
        <v>900100</v>
      </c>
      <c r="C842" s="19" t="s">
        <v>1770</v>
      </c>
      <c r="D842" s="19" t="s">
        <v>6557</v>
      </c>
      <c r="E842" s="21">
        <v>40289</v>
      </c>
      <c r="F842" s="22" t="s">
        <v>120</v>
      </c>
      <c r="G842" s="19" t="s">
        <v>6558</v>
      </c>
      <c r="H842" s="19" t="s">
        <v>6559</v>
      </c>
      <c r="I842" s="19" t="s">
        <v>3892</v>
      </c>
      <c r="J842" s="18"/>
      <c r="K842" s="18"/>
    </row>
    <row r="843" spans="1:11" ht="33" x14ac:dyDescent="0.3">
      <c r="A843" s="19" t="s">
        <v>6560</v>
      </c>
      <c r="B843" s="20">
        <v>115500</v>
      </c>
      <c r="C843" s="19" t="s">
        <v>393</v>
      </c>
      <c r="D843" s="19" t="s">
        <v>6561</v>
      </c>
      <c r="E843" s="21">
        <v>40282</v>
      </c>
      <c r="F843" s="22" t="s">
        <v>120</v>
      </c>
      <c r="G843" s="19" t="s">
        <v>6562</v>
      </c>
      <c r="H843" s="19" t="s">
        <v>6563</v>
      </c>
      <c r="I843" s="19" t="s">
        <v>191</v>
      </c>
      <c r="J843" s="18"/>
      <c r="K843" s="18"/>
    </row>
    <row r="844" spans="1:11" x14ac:dyDescent="0.3">
      <c r="A844" s="19" t="s">
        <v>6564</v>
      </c>
      <c r="B844" s="20">
        <v>900120</v>
      </c>
      <c r="C844" s="19" t="s">
        <v>148</v>
      </c>
      <c r="D844" s="19" t="s">
        <v>6565</v>
      </c>
      <c r="E844" s="21">
        <v>40268</v>
      </c>
      <c r="F844" s="22" t="s">
        <v>255</v>
      </c>
      <c r="G844" s="19" t="s">
        <v>6566</v>
      </c>
      <c r="H844" s="19"/>
      <c r="I844" s="19" t="s">
        <v>956</v>
      </c>
      <c r="J844" s="18"/>
      <c r="K844" s="18"/>
    </row>
    <row r="845" spans="1:11" ht="33" x14ac:dyDescent="0.3">
      <c r="A845" s="19" t="s">
        <v>6567</v>
      </c>
      <c r="B845" s="20">
        <v>115450</v>
      </c>
      <c r="C845" s="19" t="s">
        <v>709</v>
      </c>
      <c r="D845" s="19" t="s">
        <v>6568</v>
      </c>
      <c r="E845" s="21">
        <v>40263</v>
      </c>
      <c r="F845" s="22" t="s">
        <v>120</v>
      </c>
      <c r="G845" s="19" t="s">
        <v>6569</v>
      </c>
      <c r="H845" s="19"/>
      <c r="I845" s="19" t="s">
        <v>160</v>
      </c>
      <c r="J845" s="18"/>
      <c r="K845" s="18"/>
    </row>
    <row r="846" spans="1:11" x14ac:dyDescent="0.3">
      <c r="A846" s="19" t="s">
        <v>6570</v>
      </c>
      <c r="B846" s="20">
        <v>122350</v>
      </c>
      <c r="C846" s="19" t="s">
        <v>247</v>
      </c>
      <c r="D846" s="19" t="s">
        <v>6487</v>
      </c>
      <c r="E846" s="21">
        <v>40256</v>
      </c>
      <c r="F846" s="22" t="s">
        <v>120</v>
      </c>
      <c r="G846" s="19" t="s">
        <v>6571</v>
      </c>
      <c r="H846" s="19" t="s">
        <v>6572</v>
      </c>
      <c r="I846" s="19" t="s">
        <v>160</v>
      </c>
      <c r="J846" s="18"/>
      <c r="K846" s="18"/>
    </row>
    <row r="847" spans="1:11" x14ac:dyDescent="0.3">
      <c r="A847" s="19" t="s">
        <v>6573</v>
      </c>
      <c r="B847" s="20">
        <v>115610</v>
      </c>
      <c r="C847" s="19" t="s">
        <v>332</v>
      </c>
      <c r="D847" s="19" t="s">
        <v>6574</v>
      </c>
      <c r="E847" s="21">
        <v>40235</v>
      </c>
      <c r="F847" s="22" t="s">
        <v>120</v>
      </c>
      <c r="G847" s="19" t="s">
        <v>6575</v>
      </c>
      <c r="H847" s="19" t="s">
        <v>6576</v>
      </c>
      <c r="I847" s="19" t="s">
        <v>160</v>
      </c>
      <c r="J847" s="18"/>
      <c r="K847" s="18"/>
    </row>
    <row r="848" spans="1:11" x14ac:dyDescent="0.3">
      <c r="A848" s="19" t="s">
        <v>6577</v>
      </c>
      <c r="B848" s="20">
        <v>115310</v>
      </c>
      <c r="C848" s="19" t="s">
        <v>941</v>
      </c>
      <c r="D848" s="19" t="s">
        <v>6578</v>
      </c>
      <c r="E848" s="21">
        <v>40218</v>
      </c>
      <c r="F848" s="22" t="s">
        <v>120</v>
      </c>
      <c r="G848" s="19" t="s">
        <v>6579</v>
      </c>
      <c r="H848" s="19" t="s">
        <v>6580</v>
      </c>
      <c r="I848" s="19" t="s">
        <v>130</v>
      </c>
      <c r="J848" s="18"/>
      <c r="K848" s="18"/>
    </row>
    <row r="849" spans="1:11" ht="33" x14ac:dyDescent="0.3">
      <c r="A849" s="19" t="s">
        <v>6581</v>
      </c>
      <c r="B849" s="20">
        <v>106080</v>
      </c>
      <c r="C849" s="19" t="s">
        <v>260</v>
      </c>
      <c r="D849" s="19" t="s">
        <v>6582</v>
      </c>
      <c r="E849" s="21">
        <v>40218</v>
      </c>
      <c r="F849" s="22" t="s">
        <v>120</v>
      </c>
      <c r="G849" s="19" t="s">
        <v>6583</v>
      </c>
      <c r="H849" s="19" t="s">
        <v>6584</v>
      </c>
      <c r="I849" s="19" t="s">
        <v>160</v>
      </c>
      <c r="J849" s="18"/>
      <c r="K849" s="18"/>
    </row>
    <row r="850" spans="1:11" x14ac:dyDescent="0.3">
      <c r="A850" s="19" t="s">
        <v>6585</v>
      </c>
      <c r="B850" s="20">
        <v>101330</v>
      </c>
      <c r="C850" s="19" t="s">
        <v>1113</v>
      </c>
      <c r="D850" s="19" t="s">
        <v>6586</v>
      </c>
      <c r="E850" s="21">
        <v>40213</v>
      </c>
      <c r="F850" s="22" t="s">
        <v>120</v>
      </c>
      <c r="G850" s="19" t="s">
        <v>6587</v>
      </c>
      <c r="H850" s="19" t="s">
        <v>6588</v>
      </c>
      <c r="I850" s="19" t="s">
        <v>160</v>
      </c>
      <c r="J850" s="18"/>
      <c r="K850" s="18"/>
    </row>
    <row r="851" spans="1:11" x14ac:dyDescent="0.3">
      <c r="A851" s="19" t="s">
        <v>6589</v>
      </c>
      <c r="B851" s="20">
        <v>115570</v>
      </c>
      <c r="C851" s="19" t="s">
        <v>208</v>
      </c>
      <c r="D851" s="19" t="s">
        <v>6590</v>
      </c>
      <c r="E851" s="21">
        <v>40205</v>
      </c>
      <c r="F851" s="22" t="s">
        <v>120</v>
      </c>
      <c r="G851" s="19" t="s">
        <v>6591</v>
      </c>
      <c r="H851" s="19" t="s">
        <v>6592</v>
      </c>
      <c r="I851" s="19" t="s">
        <v>212</v>
      </c>
      <c r="J851" s="18"/>
      <c r="K851" s="18"/>
    </row>
    <row r="852" spans="1:11" x14ac:dyDescent="0.3">
      <c r="A852" s="19" t="s">
        <v>6593</v>
      </c>
      <c r="B852" s="20">
        <v>115440</v>
      </c>
      <c r="C852" s="19" t="s">
        <v>1113</v>
      </c>
      <c r="D852" s="19" t="s">
        <v>6594</v>
      </c>
      <c r="E852" s="21">
        <v>40205</v>
      </c>
      <c r="F852" s="22" t="s">
        <v>120</v>
      </c>
      <c r="G852" s="19" t="s">
        <v>6595</v>
      </c>
      <c r="H852" s="19" t="s">
        <v>6596</v>
      </c>
      <c r="I852" s="19" t="s">
        <v>160</v>
      </c>
      <c r="J852" s="18"/>
      <c r="K852" s="18"/>
    </row>
    <row r="853" spans="1:11" x14ac:dyDescent="0.3">
      <c r="A853" s="19" t="s">
        <v>6597</v>
      </c>
      <c r="B853" s="20">
        <v>50860</v>
      </c>
      <c r="C853" s="19" t="s">
        <v>563</v>
      </c>
      <c r="D853" s="19" t="s">
        <v>6598</v>
      </c>
      <c r="E853" s="21">
        <v>40204</v>
      </c>
      <c r="F853" s="22" t="s">
        <v>255</v>
      </c>
      <c r="G853" s="19" t="s">
        <v>6599</v>
      </c>
      <c r="H853" s="19" t="s">
        <v>6600</v>
      </c>
      <c r="I853" s="19" t="s">
        <v>890</v>
      </c>
      <c r="J853" s="18"/>
      <c r="K853" s="18"/>
    </row>
    <row r="854" spans="1:11" x14ac:dyDescent="0.3">
      <c r="A854" s="19" t="s">
        <v>6601</v>
      </c>
      <c r="B854" s="20">
        <v>114630</v>
      </c>
      <c r="C854" s="19" t="s">
        <v>432</v>
      </c>
      <c r="D854" s="19" t="s">
        <v>6602</v>
      </c>
      <c r="E854" s="21">
        <v>40193</v>
      </c>
      <c r="F854" s="22" t="s">
        <v>120</v>
      </c>
      <c r="G854" s="19" t="s">
        <v>6603</v>
      </c>
      <c r="H854" s="19" t="s">
        <v>6604</v>
      </c>
      <c r="I854" s="19" t="s">
        <v>181</v>
      </c>
      <c r="J854" s="18"/>
      <c r="K854" s="18"/>
    </row>
    <row r="855" spans="1:11" x14ac:dyDescent="0.3">
      <c r="A855" s="19" t="s">
        <v>6605</v>
      </c>
      <c r="B855" s="20">
        <v>80530</v>
      </c>
      <c r="C855" s="19" t="s">
        <v>452</v>
      </c>
      <c r="D855" s="19" t="s">
        <v>6606</v>
      </c>
      <c r="E855" s="21">
        <v>40183</v>
      </c>
      <c r="F855" s="22" t="s">
        <v>120</v>
      </c>
      <c r="G855" s="19" t="s">
        <v>6607</v>
      </c>
      <c r="H855" s="19" t="s">
        <v>6608</v>
      </c>
      <c r="I855" s="19" t="s">
        <v>160</v>
      </c>
      <c r="J855" s="18"/>
      <c r="K855" s="18"/>
    </row>
    <row r="856" spans="1:11" ht="33" x14ac:dyDescent="0.3">
      <c r="A856" s="19" t="s">
        <v>6609</v>
      </c>
      <c r="B856" s="20">
        <v>900070</v>
      </c>
      <c r="C856" s="19" t="s">
        <v>148</v>
      </c>
      <c r="D856" s="19" t="s">
        <v>6610</v>
      </c>
      <c r="E856" s="21">
        <v>40170</v>
      </c>
      <c r="F856" s="22" t="s">
        <v>120</v>
      </c>
      <c r="G856" s="19" t="s">
        <v>6611</v>
      </c>
      <c r="H856" s="19" t="s">
        <v>6612</v>
      </c>
      <c r="I856" s="19" t="s">
        <v>956</v>
      </c>
      <c r="J856" s="18"/>
      <c r="K856" s="18"/>
    </row>
    <row r="857" spans="1:11" ht="33" x14ac:dyDescent="0.3">
      <c r="A857" s="19" t="s">
        <v>6613</v>
      </c>
      <c r="B857" s="20">
        <v>99520</v>
      </c>
      <c r="C857" s="19" t="s">
        <v>222</v>
      </c>
      <c r="D857" s="19" t="s">
        <v>6614</v>
      </c>
      <c r="E857" s="21">
        <v>40169</v>
      </c>
      <c r="F857" s="22" t="s">
        <v>120</v>
      </c>
      <c r="G857" s="19" t="s">
        <v>6615</v>
      </c>
      <c r="H857" s="19" t="s">
        <v>6616</v>
      </c>
      <c r="I857" s="19" t="s">
        <v>130</v>
      </c>
      <c r="J857" s="18"/>
      <c r="K857" s="18"/>
    </row>
    <row r="858" spans="1:11" ht="33" x14ac:dyDescent="0.3">
      <c r="A858" s="19" t="s">
        <v>6617</v>
      </c>
      <c r="B858" s="20">
        <v>114450</v>
      </c>
      <c r="C858" s="19" t="s">
        <v>242</v>
      </c>
      <c r="D858" s="19" t="s">
        <v>6618</v>
      </c>
      <c r="E858" s="21">
        <v>40169</v>
      </c>
      <c r="F858" s="22" t="s">
        <v>120</v>
      </c>
      <c r="G858" s="19" t="s">
        <v>6619</v>
      </c>
      <c r="H858" s="19" t="s">
        <v>6620</v>
      </c>
      <c r="I858" s="19" t="s">
        <v>1189</v>
      </c>
      <c r="J858" s="18"/>
      <c r="K858" s="18"/>
    </row>
    <row r="859" spans="1:11" ht="33" x14ac:dyDescent="0.3">
      <c r="A859" s="19" t="s">
        <v>6621</v>
      </c>
      <c r="B859" s="20">
        <v>104460</v>
      </c>
      <c r="C859" s="19" t="s">
        <v>538</v>
      </c>
      <c r="D859" s="19" t="s">
        <v>6622</v>
      </c>
      <c r="E859" s="21">
        <v>40169</v>
      </c>
      <c r="F859" s="22" t="s">
        <v>120</v>
      </c>
      <c r="G859" s="19" t="s">
        <v>6623</v>
      </c>
      <c r="H859" s="19" t="s">
        <v>6624</v>
      </c>
      <c r="I859" s="19" t="s">
        <v>130</v>
      </c>
      <c r="J859" s="18"/>
      <c r="K859" s="18"/>
    </row>
    <row r="860" spans="1:11" ht="33" x14ac:dyDescent="0.3">
      <c r="A860" s="19" t="s">
        <v>6625</v>
      </c>
      <c r="B860" s="20">
        <v>96640</v>
      </c>
      <c r="C860" s="19" t="s">
        <v>260</v>
      </c>
      <c r="D860" s="19" t="s">
        <v>6626</v>
      </c>
      <c r="E860" s="21">
        <v>40165</v>
      </c>
      <c r="F860" s="22" t="s">
        <v>120</v>
      </c>
      <c r="G860" s="19" t="s">
        <v>6627</v>
      </c>
      <c r="H860" s="19" t="s">
        <v>6628</v>
      </c>
      <c r="I860" s="19" t="s">
        <v>160</v>
      </c>
      <c r="J860" s="18"/>
      <c r="K860" s="18"/>
    </row>
    <row r="861" spans="1:11" x14ac:dyDescent="0.3">
      <c r="A861" s="19" t="s">
        <v>6629</v>
      </c>
      <c r="B861" s="20">
        <v>112040</v>
      </c>
      <c r="C861" s="19" t="s">
        <v>203</v>
      </c>
      <c r="D861" s="19" t="s">
        <v>6630</v>
      </c>
      <c r="E861" s="21">
        <v>40165</v>
      </c>
      <c r="F861" s="22" t="s">
        <v>120</v>
      </c>
      <c r="G861" s="19" t="s">
        <v>6631</v>
      </c>
      <c r="H861" s="19" t="s">
        <v>6632</v>
      </c>
      <c r="I861" s="19" t="s">
        <v>160</v>
      </c>
      <c r="J861" s="18"/>
      <c r="K861" s="18"/>
    </row>
    <row r="862" spans="1:11" x14ac:dyDescent="0.3">
      <c r="A862" s="19" t="s">
        <v>6633</v>
      </c>
      <c r="B862" s="20">
        <v>108860</v>
      </c>
      <c r="C862" s="19" t="s">
        <v>203</v>
      </c>
      <c r="D862" s="19" t="s">
        <v>6634</v>
      </c>
      <c r="E862" s="21">
        <v>40157</v>
      </c>
      <c r="F862" s="22" t="s">
        <v>120</v>
      </c>
      <c r="G862" s="19" t="s">
        <v>6635</v>
      </c>
      <c r="H862" s="19" t="s">
        <v>6636</v>
      </c>
      <c r="I862" s="19" t="s">
        <v>130</v>
      </c>
      <c r="J862" s="18"/>
      <c r="K862" s="18"/>
    </row>
    <row r="863" spans="1:11" ht="33" x14ac:dyDescent="0.3">
      <c r="A863" s="19" t="s">
        <v>6637</v>
      </c>
      <c r="B863" s="20">
        <v>88290</v>
      </c>
      <c r="C863" s="19" t="s">
        <v>247</v>
      </c>
      <c r="D863" s="19" t="s">
        <v>6638</v>
      </c>
      <c r="E863" s="21">
        <v>40148</v>
      </c>
      <c r="F863" s="22" t="s">
        <v>120</v>
      </c>
      <c r="G863" s="19" t="s">
        <v>6639</v>
      </c>
      <c r="H863" s="19" t="s">
        <v>6640</v>
      </c>
      <c r="I863" s="19" t="s">
        <v>181</v>
      </c>
      <c r="J863" s="18"/>
      <c r="K863" s="18"/>
    </row>
    <row r="864" spans="1:11" ht="33" x14ac:dyDescent="0.3">
      <c r="A864" s="19" t="s">
        <v>6641</v>
      </c>
      <c r="B864" s="20">
        <v>114190</v>
      </c>
      <c r="C864" s="19" t="s">
        <v>714</v>
      </c>
      <c r="D864" s="19" t="s">
        <v>6642</v>
      </c>
      <c r="E864" s="21">
        <v>40137</v>
      </c>
      <c r="F864" s="22" t="s">
        <v>120</v>
      </c>
      <c r="G864" s="19" t="s">
        <v>6643</v>
      </c>
      <c r="H864" s="19" t="s">
        <v>6644</v>
      </c>
      <c r="I864" s="19" t="s">
        <v>181</v>
      </c>
      <c r="J864" s="18"/>
      <c r="K864" s="18"/>
    </row>
    <row r="865" spans="1:11" x14ac:dyDescent="0.3">
      <c r="A865" s="19" t="s">
        <v>6645</v>
      </c>
      <c r="B865" s="20">
        <v>115160</v>
      </c>
      <c r="C865" s="19" t="s">
        <v>222</v>
      </c>
      <c r="D865" s="19" t="s">
        <v>6014</v>
      </c>
      <c r="E865" s="21">
        <v>40133</v>
      </c>
      <c r="F865" s="22" t="s">
        <v>120</v>
      </c>
      <c r="G865" s="19" t="s">
        <v>3573</v>
      </c>
      <c r="H865" s="19" t="s">
        <v>6646</v>
      </c>
      <c r="I865" s="19" t="s">
        <v>160</v>
      </c>
      <c r="J865" s="18"/>
      <c r="K865" s="18"/>
    </row>
    <row r="866" spans="1:11" ht="49.5" x14ac:dyDescent="0.3">
      <c r="A866" s="19" t="s">
        <v>6647</v>
      </c>
      <c r="B866" s="20">
        <v>109960</v>
      </c>
      <c r="C866" s="19" t="s">
        <v>709</v>
      </c>
      <c r="D866" s="19" t="s">
        <v>6648</v>
      </c>
      <c r="E866" s="21">
        <v>40130</v>
      </c>
      <c r="F866" s="22" t="s">
        <v>120</v>
      </c>
      <c r="G866" s="19" t="s">
        <v>2736</v>
      </c>
      <c r="H866" s="19" t="s">
        <v>6649</v>
      </c>
      <c r="I866" s="19" t="s">
        <v>160</v>
      </c>
      <c r="J866" s="18"/>
      <c r="K866" s="18"/>
    </row>
    <row r="867" spans="1:11" x14ac:dyDescent="0.3">
      <c r="A867" s="19" t="s">
        <v>6650</v>
      </c>
      <c r="B867" s="20">
        <v>99410</v>
      </c>
      <c r="C867" s="19" t="s">
        <v>167</v>
      </c>
      <c r="D867" s="19" t="s">
        <v>6651</v>
      </c>
      <c r="E867" s="21">
        <v>40127</v>
      </c>
      <c r="F867" s="22" t="s">
        <v>120</v>
      </c>
      <c r="G867" s="19" t="s">
        <v>4387</v>
      </c>
      <c r="H867" s="19" t="s">
        <v>6652</v>
      </c>
      <c r="I867" s="19" t="s">
        <v>251</v>
      </c>
      <c r="J867" s="18"/>
      <c r="K867" s="18"/>
    </row>
    <row r="868" spans="1:11" ht="49.5" x14ac:dyDescent="0.3">
      <c r="A868" s="19" t="s">
        <v>6653</v>
      </c>
      <c r="B868" s="20">
        <v>101000</v>
      </c>
      <c r="C868" s="19" t="s">
        <v>563</v>
      </c>
      <c r="D868" s="19" t="s">
        <v>6654</v>
      </c>
      <c r="E868" s="21">
        <v>40123</v>
      </c>
      <c r="F868" s="22" t="s">
        <v>120</v>
      </c>
      <c r="G868" s="19" t="s">
        <v>6655</v>
      </c>
      <c r="H868" s="19" t="s">
        <v>6656</v>
      </c>
      <c r="I868" s="19" t="s">
        <v>1189</v>
      </c>
      <c r="J868" s="18"/>
      <c r="K868" s="18"/>
    </row>
    <row r="869" spans="1:11" ht="49.5" x14ac:dyDescent="0.3">
      <c r="A869" s="19" t="s">
        <v>6657</v>
      </c>
      <c r="B869" s="20">
        <v>109820</v>
      </c>
      <c r="C869" s="19" t="s">
        <v>253</v>
      </c>
      <c r="D869" s="19" t="s">
        <v>6658</v>
      </c>
      <c r="E869" s="21">
        <v>40123</v>
      </c>
      <c r="F869" s="22" t="s">
        <v>120</v>
      </c>
      <c r="G869" s="19" t="s">
        <v>6659</v>
      </c>
      <c r="H869" s="19" t="s">
        <v>6660</v>
      </c>
      <c r="I869" s="19" t="s">
        <v>160</v>
      </c>
      <c r="J869" s="18"/>
      <c r="K869" s="18"/>
    </row>
    <row r="870" spans="1:11" x14ac:dyDescent="0.3">
      <c r="A870" s="19" t="s">
        <v>6661</v>
      </c>
      <c r="B870" s="20">
        <v>82920</v>
      </c>
      <c r="C870" s="19" t="s">
        <v>137</v>
      </c>
      <c r="D870" s="19" t="s">
        <v>6662</v>
      </c>
      <c r="E870" s="21">
        <v>40114</v>
      </c>
      <c r="F870" s="22" t="s">
        <v>120</v>
      </c>
      <c r="G870" s="19" t="s">
        <v>6663</v>
      </c>
      <c r="H870" s="19" t="s">
        <v>6664</v>
      </c>
      <c r="I870" s="19" t="s">
        <v>123</v>
      </c>
      <c r="J870" s="18"/>
      <c r="K870" s="18"/>
    </row>
    <row r="871" spans="1:11" ht="33" x14ac:dyDescent="0.3">
      <c r="A871" s="19" t="s">
        <v>6665</v>
      </c>
      <c r="B871" s="20">
        <v>42520</v>
      </c>
      <c r="C871" s="19" t="s">
        <v>4024</v>
      </c>
      <c r="D871" s="19" t="s">
        <v>6666</v>
      </c>
      <c r="E871" s="21">
        <v>40095</v>
      </c>
      <c r="F871" s="22" t="s">
        <v>2145</v>
      </c>
      <c r="G871" s="19" t="s">
        <v>6667</v>
      </c>
      <c r="H871" s="19" t="s">
        <v>6668</v>
      </c>
      <c r="I871" s="19" t="s">
        <v>130</v>
      </c>
      <c r="J871" s="18"/>
      <c r="K871" s="18"/>
    </row>
    <row r="872" spans="1:11" x14ac:dyDescent="0.3">
      <c r="A872" s="19" t="s">
        <v>6669</v>
      </c>
      <c r="B872" s="20">
        <v>104200</v>
      </c>
      <c r="C872" s="19" t="s">
        <v>203</v>
      </c>
      <c r="D872" s="19" t="s">
        <v>6670</v>
      </c>
      <c r="E872" s="21">
        <v>40092</v>
      </c>
      <c r="F872" s="22" t="s">
        <v>120</v>
      </c>
      <c r="G872" s="19" t="s">
        <v>6671</v>
      </c>
      <c r="H872" s="19" t="s">
        <v>6672</v>
      </c>
      <c r="I872" s="19" t="s">
        <v>160</v>
      </c>
      <c r="J872" s="18"/>
      <c r="K872" s="18"/>
    </row>
    <row r="873" spans="1:11" ht="33" x14ac:dyDescent="0.3">
      <c r="A873" s="19" t="s">
        <v>6673</v>
      </c>
      <c r="B873" s="20">
        <v>52860</v>
      </c>
      <c r="C873" s="19" t="s">
        <v>332</v>
      </c>
      <c r="D873" s="19" t="s">
        <v>6674</v>
      </c>
      <c r="E873" s="21">
        <v>40092</v>
      </c>
      <c r="F873" s="22" t="s">
        <v>120</v>
      </c>
      <c r="G873" s="19" t="s">
        <v>6675</v>
      </c>
      <c r="H873" s="19" t="s">
        <v>6676</v>
      </c>
      <c r="I873" s="19" t="s">
        <v>160</v>
      </c>
      <c r="J873" s="18"/>
      <c r="K873" s="18"/>
    </row>
    <row r="874" spans="1:11" x14ac:dyDescent="0.3">
      <c r="A874" s="19" t="s">
        <v>6677</v>
      </c>
      <c r="B874" s="20">
        <v>105330</v>
      </c>
      <c r="C874" s="19" t="s">
        <v>260</v>
      </c>
      <c r="D874" s="19" t="s">
        <v>6678</v>
      </c>
      <c r="E874" s="21">
        <v>40085</v>
      </c>
      <c r="F874" s="22" t="s">
        <v>120</v>
      </c>
      <c r="G874" s="19" t="s">
        <v>6679</v>
      </c>
      <c r="H874" s="19" t="s">
        <v>6680</v>
      </c>
      <c r="I874" s="19" t="s">
        <v>160</v>
      </c>
      <c r="J874" s="18"/>
      <c r="K874" s="18"/>
    </row>
    <row r="875" spans="1:11" ht="66" x14ac:dyDescent="0.3">
      <c r="A875" s="19" t="s">
        <v>6681</v>
      </c>
      <c r="B875" s="20">
        <v>109740</v>
      </c>
      <c r="C875" s="19" t="s">
        <v>563</v>
      </c>
      <c r="D875" s="19" t="s">
        <v>6682</v>
      </c>
      <c r="E875" s="21">
        <v>40079</v>
      </c>
      <c r="F875" s="22" t="s">
        <v>120</v>
      </c>
      <c r="G875" s="19" t="s">
        <v>6683</v>
      </c>
      <c r="H875" s="19" t="s">
        <v>6684</v>
      </c>
      <c r="I875" s="19" t="s">
        <v>160</v>
      </c>
      <c r="J875" s="18"/>
      <c r="K875" s="18"/>
    </row>
    <row r="876" spans="1:11" ht="33" x14ac:dyDescent="0.3">
      <c r="A876" s="19" t="s">
        <v>6685</v>
      </c>
      <c r="B876" s="20">
        <v>95700</v>
      </c>
      <c r="C876" s="19" t="s">
        <v>253</v>
      </c>
      <c r="D876" s="19" t="s">
        <v>6686</v>
      </c>
      <c r="E876" s="21">
        <v>40071</v>
      </c>
      <c r="F876" s="22" t="s">
        <v>120</v>
      </c>
      <c r="G876" s="19" t="s">
        <v>6687</v>
      </c>
      <c r="H876" s="19" t="s">
        <v>6688</v>
      </c>
      <c r="I876" s="19" t="s">
        <v>130</v>
      </c>
      <c r="J876" s="18"/>
      <c r="K876" s="18"/>
    </row>
    <row r="877" spans="1:11" x14ac:dyDescent="0.3">
      <c r="A877" s="19" t="s">
        <v>6689</v>
      </c>
      <c r="B877" s="20">
        <v>108230</v>
      </c>
      <c r="C877" s="19" t="s">
        <v>563</v>
      </c>
      <c r="D877" s="19" t="s">
        <v>6690</v>
      </c>
      <c r="E877" s="21">
        <v>40071</v>
      </c>
      <c r="F877" s="22" t="s">
        <v>120</v>
      </c>
      <c r="G877" s="19" t="s">
        <v>6691</v>
      </c>
      <c r="H877" s="19" t="s">
        <v>6692</v>
      </c>
      <c r="I877" s="19" t="s">
        <v>191</v>
      </c>
      <c r="J877" s="18"/>
      <c r="K877" s="18"/>
    </row>
    <row r="878" spans="1:11" ht="33" x14ac:dyDescent="0.3">
      <c r="A878" s="19" t="s">
        <v>6693</v>
      </c>
      <c r="B878" s="20">
        <v>100130</v>
      </c>
      <c r="C878" s="19" t="s">
        <v>714</v>
      </c>
      <c r="D878" s="19" t="s">
        <v>6694</v>
      </c>
      <c r="E878" s="21">
        <v>40056</v>
      </c>
      <c r="F878" s="22" t="s">
        <v>120</v>
      </c>
      <c r="G878" s="19" t="s">
        <v>6695</v>
      </c>
      <c r="H878" s="19" t="s">
        <v>6696</v>
      </c>
      <c r="I878" s="19" t="s">
        <v>191</v>
      </c>
      <c r="J878" s="18"/>
      <c r="K878" s="18"/>
    </row>
    <row r="879" spans="1:11" x14ac:dyDescent="0.3">
      <c r="A879" s="19" t="s">
        <v>6697</v>
      </c>
      <c r="B879" s="20">
        <v>103230</v>
      </c>
      <c r="C879" s="19" t="s">
        <v>538</v>
      </c>
      <c r="D879" s="19" t="s">
        <v>6698</v>
      </c>
      <c r="E879" s="21">
        <v>40030</v>
      </c>
      <c r="F879" s="22" t="s">
        <v>120</v>
      </c>
      <c r="G879" s="19" t="s">
        <v>768</v>
      </c>
      <c r="H879" s="19" t="s">
        <v>6699</v>
      </c>
      <c r="I879" s="19" t="s">
        <v>391</v>
      </c>
      <c r="J879" s="18"/>
      <c r="K879" s="18"/>
    </row>
    <row r="880" spans="1:11" x14ac:dyDescent="0.3">
      <c r="A880" s="19" t="s">
        <v>6700</v>
      </c>
      <c r="B880" s="20">
        <v>63080</v>
      </c>
      <c r="C880" s="19" t="s">
        <v>203</v>
      </c>
      <c r="D880" s="19" t="s">
        <v>4677</v>
      </c>
      <c r="E880" s="21">
        <v>40024</v>
      </c>
      <c r="F880" s="22" t="s">
        <v>120</v>
      </c>
      <c r="G880" s="19" t="s">
        <v>6701</v>
      </c>
      <c r="H880" s="19" t="s">
        <v>6702</v>
      </c>
      <c r="I880" s="19" t="s">
        <v>130</v>
      </c>
      <c r="J880" s="18"/>
      <c r="K880" s="18"/>
    </row>
    <row r="881" spans="1:11" ht="49.5" x14ac:dyDescent="0.3">
      <c r="A881" s="19" t="s">
        <v>6703</v>
      </c>
      <c r="B881" s="20">
        <v>109860</v>
      </c>
      <c r="C881" s="19" t="s">
        <v>1893</v>
      </c>
      <c r="D881" s="19" t="s">
        <v>6704</v>
      </c>
      <c r="E881" s="21">
        <v>40022</v>
      </c>
      <c r="F881" s="22" t="s">
        <v>120</v>
      </c>
      <c r="G881" s="19" t="s">
        <v>6705</v>
      </c>
      <c r="H881" s="19" t="s">
        <v>6706</v>
      </c>
      <c r="I881" s="19" t="s">
        <v>191</v>
      </c>
      <c r="J881" s="18"/>
      <c r="K881" s="18"/>
    </row>
    <row r="882" spans="1:11" x14ac:dyDescent="0.3">
      <c r="A882" s="19" t="s">
        <v>6707</v>
      </c>
      <c r="B882" s="20">
        <v>102120</v>
      </c>
      <c r="C882" s="19" t="s">
        <v>332</v>
      </c>
      <c r="D882" s="19" t="s">
        <v>6708</v>
      </c>
      <c r="E882" s="21">
        <v>39969</v>
      </c>
      <c r="F882" s="22" t="s">
        <v>120</v>
      </c>
      <c r="G882" s="19" t="s">
        <v>6709</v>
      </c>
      <c r="H882" s="19" t="s">
        <v>6710</v>
      </c>
      <c r="I882" s="19" t="s">
        <v>212</v>
      </c>
      <c r="J882" s="18"/>
      <c r="K882" s="18"/>
    </row>
    <row r="883" spans="1:11" x14ac:dyDescent="0.3">
      <c r="A883" s="19" t="s">
        <v>6711</v>
      </c>
      <c r="B883" s="20">
        <v>101730</v>
      </c>
      <c r="C883" s="19" t="s">
        <v>203</v>
      </c>
      <c r="D883" s="19" t="s">
        <v>6712</v>
      </c>
      <c r="E883" s="21">
        <v>39967</v>
      </c>
      <c r="F883" s="22" t="s">
        <v>120</v>
      </c>
      <c r="G883" s="19" t="s">
        <v>6713</v>
      </c>
      <c r="H883" s="19" t="s">
        <v>6714</v>
      </c>
      <c r="I883" s="19" t="s">
        <v>160</v>
      </c>
      <c r="J883" s="18"/>
      <c r="K883" s="18"/>
    </row>
    <row r="884" spans="1:11" x14ac:dyDescent="0.3">
      <c r="A884" s="19" t="s">
        <v>6715</v>
      </c>
      <c r="B884" s="20">
        <v>102710</v>
      </c>
      <c r="C884" s="19" t="s">
        <v>452</v>
      </c>
      <c r="D884" s="19" t="s">
        <v>6716</v>
      </c>
      <c r="E884" s="21">
        <v>39961</v>
      </c>
      <c r="F884" s="22" t="s">
        <v>120</v>
      </c>
      <c r="G884" s="19" t="s">
        <v>6717</v>
      </c>
      <c r="H884" s="19" t="s">
        <v>6718</v>
      </c>
      <c r="I884" s="19" t="s">
        <v>160</v>
      </c>
      <c r="J884" s="18"/>
      <c r="K884" s="18"/>
    </row>
    <row r="885" spans="1:11" x14ac:dyDescent="0.3">
      <c r="A885" s="19" t="s">
        <v>6719</v>
      </c>
      <c r="B885" s="20">
        <v>99440</v>
      </c>
      <c r="C885" s="19" t="s">
        <v>563</v>
      </c>
      <c r="D885" s="19" t="s">
        <v>6720</v>
      </c>
      <c r="E885" s="21">
        <v>39959</v>
      </c>
      <c r="F885" s="22" t="s">
        <v>120</v>
      </c>
      <c r="G885" s="19" t="s">
        <v>6721</v>
      </c>
      <c r="H885" s="19" t="s">
        <v>6722</v>
      </c>
      <c r="I885" s="19" t="s">
        <v>251</v>
      </c>
      <c r="J885" s="18"/>
      <c r="K885" s="18"/>
    </row>
    <row r="886" spans="1:11" ht="33" x14ac:dyDescent="0.3">
      <c r="A886" s="19" t="s">
        <v>6723</v>
      </c>
      <c r="B886" s="20">
        <v>99220</v>
      </c>
      <c r="C886" s="19" t="s">
        <v>1051</v>
      </c>
      <c r="D886" s="19" t="s">
        <v>6724</v>
      </c>
      <c r="E886" s="21">
        <v>39952</v>
      </c>
      <c r="F886" s="22" t="s">
        <v>120</v>
      </c>
      <c r="G886" s="19" t="s">
        <v>6725</v>
      </c>
      <c r="H886" s="19" t="s">
        <v>6726</v>
      </c>
      <c r="I886" s="19" t="s">
        <v>160</v>
      </c>
      <c r="J886" s="18"/>
      <c r="K886" s="18"/>
    </row>
    <row r="887" spans="1:11" ht="66" x14ac:dyDescent="0.3">
      <c r="A887" s="19" t="s">
        <v>6727</v>
      </c>
      <c r="B887" s="20">
        <v>101680</v>
      </c>
      <c r="C887" s="19" t="s">
        <v>563</v>
      </c>
      <c r="D887" s="19" t="s">
        <v>6728</v>
      </c>
      <c r="E887" s="21">
        <v>39952</v>
      </c>
      <c r="F887" s="22" t="s">
        <v>120</v>
      </c>
      <c r="G887" s="19" t="s">
        <v>6729</v>
      </c>
      <c r="H887" s="19" t="s">
        <v>6730</v>
      </c>
      <c r="I887" s="19" t="s">
        <v>251</v>
      </c>
      <c r="J887" s="18"/>
      <c r="K887" s="18"/>
    </row>
    <row r="888" spans="1:11" x14ac:dyDescent="0.3">
      <c r="A888" s="19" t="s">
        <v>6731</v>
      </c>
      <c r="B888" s="20">
        <v>10240</v>
      </c>
      <c r="C888" s="19" t="s">
        <v>563</v>
      </c>
      <c r="D888" s="19" t="s">
        <v>6732</v>
      </c>
      <c r="E888" s="21">
        <v>39945</v>
      </c>
      <c r="F888" s="22" t="s">
        <v>120</v>
      </c>
      <c r="G888" s="19" t="s">
        <v>6733</v>
      </c>
      <c r="H888" s="19" t="s">
        <v>6734</v>
      </c>
      <c r="I888" s="19" t="s">
        <v>123</v>
      </c>
      <c r="J888" s="18"/>
      <c r="K888" s="18"/>
    </row>
    <row r="889" spans="1:11" x14ac:dyDescent="0.3">
      <c r="A889" s="19" t="s">
        <v>6735</v>
      </c>
      <c r="B889" s="20">
        <v>101170</v>
      </c>
      <c r="C889" s="19" t="s">
        <v>538</v>
      </c>
      <c r="D889" s="19" t="s">
        <v>6736</v>
      </c>
      <c r="E889" s="21">
        <v>39931</v>
      </c>
      <c r="F889" s="22" t="s">
        <v>120</v>
      </c>
      <c r="G889" s="19" t="s">
        <v>6737</v>
      </c>
      <c r="H889" s="19" t="s">
        <v>6738</v>
      </c>
      <c r="I889" s="19" t="s">
        <v>251</v>
      </c>
      <c r="J889" s="18"/>
      <c r="K889" s="18"/>
    </row>
    <row r="890" spans="1:11" x14ac:dyDescent="0.3">
      <c r="A890" s="19" t="s">
        <v>6739</v>
      </c>
      <c r="B890" s="20">
        <v>81150</v>
      </c>
      <c r="C890" s="19" t="s">
        <v>1028</v>
      </c>
      <c r="D890" s="19" t="s">
        <v>6740</v>
      </c>
      <c r="E890" s="21">
        <v>39926</v>
      </c>
      <c r="F890" s="22" t="s">
        <v>120</v>
      </c>
      <c r="G890" s="19" t="s">
        <v>6741</v>
      </c>
      <c r="H890" s="19" t="s">
        <v>6742</v>
      </c>
      <c r="I890" s="19" t="s">
        <v>160</v>
      </c>
      <c r="J890" s="18"/>
      <c r="K890" s="18"/>
    </row>
    <row r="891" spans="1:11" x14ac:dyDescent="0.3">
      <c r="A891" s="19" t="s">
        <v>6743</v>
      </c>
      <c r="B891" s="20">
        <v>98660</v>
      </c>
      <c r="C891" s="19" t="s">
        <v>230</v>
      </c>
      <c r="D891" s="19" t="s">
        <v>6744</v>
      </c>
      <c r="E891" s="21">
        <v>39920</v>
      </c>
      <c r="F891" s="22" t="s">
        <v>120</v>
      </c>
      <c r="G891" s="19" t="s">
        <v>6745</v>
      </c>
      <c r="H891" s="19" t="s">
        <v>6746</v>
      </c>
      <c r="I891" s="19" t="s">
        <v>130</v>
      </c>
      <c r="J891" s="18"/>
      <c r="K891" s="18"/>
    </row>
    <row r="892" spans="1:11" x14ac:dyDescent="0.3">
      <c r="A892" s="19" t="s">
        <v>6747</v>
      </c>
      <c r="B892" s="20">
        <v>71670</v>
      </c>
      <c r="C892" s="19" t="s">
        <v>563</v>
      </c>
      <c r="D892" s="19" t="s">
        <v>6748</v>
      </c>
      <c r="E892" s="21">
        <v>39920</v>
      </c>
      <c r="F892" s="22" t="s">
        <v>120</v>
      </c>
      <c r="G892" s="19" t="s">
        <v>6749</v>
      </c>
      <c r="H892" s="19" t="s">
        <v>6750</v>
      </c>
      <c r="I892" s="19" t="s">
        <v>160</v>
      </c>
      <c r="J892" s="18"/>
      <c r="K892" s="18"/>
    </row>
    <row r="893" spans="1:11" x14ac:dyDescent="0.3">
      <c r="A893" s="19" t="s">
        <v>6751</v>
      </c>
      <c r="B893" s="20">
        <v>101490</v>
      </c>
      <c r="C893" s="19" t="s">
        <v>260</v>
      </c>
      <c r="D893" s="19" t="s">
        <v>6752</v>
      </c>
      <c r="E893" s="21">
        <v>39917</v>
      </c>
      <c r="F893" s="22" t="s">
        <v>120</v>
      </c>
      <c r="G893" s="19" t="s">
        <v>6753</v>
      </c>
      <c r="H893" s="19" t="s">
        <v>6754</v>
      </c>
      <c r="I893" s="19" t="s">
        <v>890</v>
      </c>
      <c r="J893" s="18"/>
      <c r="K893" s="18"/>
    </row>
    <row r="894" spans="1:11" x14ac:dyDescent="0.3">
      <c r="A894" s="19" t="s">
        <v>6755</v>
      </c>
      <c r="B894" s="20">
        <v>100120</v>
      </c>
      <c r="C894" s="19" t="s">
        <v>198</v>
      </c>
      <c r="D894" s="19" t="s">
        <v>6756</v>
      </c>
      <c r="E894" s="21">
        <v>39913</v>
      </c>
      <c r="F894" s="22" t="s">
        <v>120</v>
      </c>
      <c r="G894" s="19" t="s">
        <v>6757</v>
      </c>
      <c r="H894" s="19" t="s">
        <v>6758</v>
      </c>
      <c r="I894" s="19" t="s">
        <v>160</v>
      </c>
      <c r="J894" s="18"/>
      <c r="K894" s="18"/>
    </row>
    <row r="895" spans="1:11" ht="33" x14ac:dyDescent="0.3">
      <c r="A895" s="19" t="s">
        <v>6759</v>
      </c>
      <c r="B895" s="20">
        <v>102940</v>
      </c>
      <c r="C895" s="19" t="s">
        <v>242</v>
      </c>
      <c r="D895" s="19" t="s">
        <v>6760</v>
      </c>
      <c r="E895" s="21">
        <v>39910</v>
      </c>
      <c r="F895" s="22" t="s">
        <v>120</v>
      </c>
      <c r="G895" s="19" t="s">
        <v>6761</v>
      </c>
      <c r="H895" s="19"/>
      <c r="I895" s="19" t="s">
        <v>130</v>
      </c>
      <c r="J895" s="18"/>
      <c r="K895" s="18"/>
    </row>
    <row r="896" spans="1:11" x14ac:dyDescent="0.3">
      <c r="A896" s="19" t="s">
        <v>6762</v>
      </c>
      <c r="B896" s="20">
        <v>101400</v>
      </c>
      <c r="C896" s="19" t="s">
        <v>332</v>
      </c>
      <c r="D896" s="19" t="s">
        <v>6763</v>
      </c>
      <c r="E896" s="21">
        <v>39903</v>
      </c>
      <c r="F896" s="22" t="s">
        <v>120</v>
      </c>
      <c r="G896" s="19" t="s">
        <v>6764</v>
      </c>
      <c r="H896" s="19" t="s">
        <v>6765</v>
      </c>
      <c r="I896" s="19" t="s">
        <v>130</v>
      </c>
      <c r="J896" s="18"/>
      <c r="K896" s="18"/>
    </row>
    <row r="897" spans="1:11" ht="33" x14ac:dyDescent="0.3">
      <c r="A897" s="19" t="s">
        <v>6766</v>
      </c>
      <c r="B897" s="20">
        <v>106240</v>
      </c>
      <c r="C897" s="19" t="s">
        <v>1113</v>
      </c>
      <c r="D897" s="19" t="s">
        <v>6767</v>
      </c>
      <c r="E897" s="21">
        <v>39888</v>
      </c>
      <c r="F897" s="22" t="s">
        <v>120</v>
      </c>
      <c r="G897" s="19" t="s">
        <v>6768</v>
      </c>
      <c r="H897" s="19" t="s">
        <v>6769</v>
      </c>
      <c r="I897" s="19" t="s">
        <v>160</v>
      </c>
      <c r="J897" s="18"/>
      <c r="K897" s="18"/>
    </row>
    <row r="898" spans="1:11" ht="33" x14ac:dyDescent="0.3">
      <c r="A898" s="19" t="s">
        <v>6770</v>
      </c>
      <c r="B898" s="20">
        <v>86890</v>
      </c>
      <c r="C898" s="19" t="s">
        <v>4024</v>
      </c>
      <c r="D898" s="19" t="s">
        <v>6771</v>
      </c>
      <c r="E898" s="21">
        <v>39847</v>
      </c>
      <c r="F898" s="22" t="s">
        <v>120</v>
      </c>
      <c r="G898" s="19" t="s">
        <v>6772</v>
      </c>
      <c r="H898" s="19" t="s">
        <v>6773</v>
      </c>
      <c r="I898" s="19" t="s">
        <v>160</v>
      </c>
      <c r="J898" s="18"/>
      <c r="K898" s="18"/>
    </row>
    <row r="899" spans="1:11" x14ac:dyDescent="0.3">
      <c r="A899" s="19" t="s">
        <v>6774</v>
      </c>
      <c r="B899" s="20">
        <v>104040</v>
      </c>
      <c r="C899" s="19" t="s">
        <v>247</v>
      </c>
      <c r="D899" s="19" t="s">
        <v>6775</v>
      </c>
      <c r="E899" s="21">
        <v>39836</v>
      </c>
      <c r="F899" s="22" t="s">
        <v>120</v>
      </c>
      <c r="G899" s="19" t="s">
        <v>6776</v>
      </c>
      <c r="H899" s="19" t="s">
        <v>6777</v>
      </c>
      <c r="I899" s="19" t="s">
        <v>251</v>
      </c>
      <c r="J899" s="18"/>
      <c r="K899" s="18"/>
    </row>
    <row r="900" spans="1:11" x14ac:dyDescent="0.3">
      <c r="A900" s="19" t="s">
        <v>6778</v>
      </c>
      <c r="B900" s="20">
        <v>78070</v>
      </c>
      <c r="C900" s="19" t="s">
        <v>148</v>
      </c>
      <c r="D900" s="19" t="s">
        <v>6779</v>
      </c>
      <c r="E900" s="21">
        <v>39836</v>
      </c>
      <c r="F900" s="22" t="s">
        <v>120</v>
      </c>
      <c r="G900" s="19" t="s">
        <v>5162</v>
      </c>
      <c r="H900" s="19" t="s">
        <v>5163</v>
      </c>
      <c r="I900" s="19" t="s">
        <v>160</v>
      </c>
      <c r="J900" s="18"/>
      <c r="K900" s="18"/>
    </row>
    <row r="901" spans="1:11" ht="33" x14ac:dyDescent="0.3">
      <c r="A901" s="19" t="s">
        <v>6780</v>
      </c>
      <c r="B901" s="20">
        <v>86900</v>
      </c>
      <c r="C901" s="19" t="s">
        <v>242</v>
      </c>
      <c r="D901" s="19" t="s">
        <v>6781</v>
      </c>
      <c r="E901" s="21">
        <v>39829</v>
      </c>
      <c r="F901" s="22" t="s">
        <v>120</v>
      </c>
      <c r="G901" s="19" t="s">
        <v>6782</v>
      </c>
      <c r="H901" s="19" t="s">
        <v>6783</v>
      </c>
      <c r="I901" s="19" t="s">
        <v>212</v>
      </c>
      <c r="J901" s="18"/>
      <c r="K901" s="18"/>
    </row>
    <row r="902" spans="1:11" ht="33" x14ac:dyDescent="0.3">
      <c r="A902" s="19" t="s">
        <v>6784</v>
      </c>
      <c r="B902" s="20">
        <v>58630</v>
      </c>
      <c r="C902" s="19" t="s">
        <v>203</v>
      </c>
      <c r="D902" s="19" t="s">
        <v>6785</v>
      </c>
      <c r="E902" s="21">
        <v>39801</v>
      </c>
      <c r="F902" s="22" t="s">
        <v>120</v>
      </c>
      <c r="G902" s="19" t="s">
        <v>6786</v>
      </c>
      <c r="H902" s="19" t="s">
        <v>6787</v>
      </c>
      <c r="I902" s="19" t="s">
        <v>130</v>
      </c>
      <c r="J902" s="18"/>
      <c r="K902" s="18"/>
    </row>
    <row r="903" spans="1:11" ht="33" x14ac:dyDescent="0.3">
      <c r="A903" s="19" t="s">
        <v>6788</v>
      </c>
      <c r="B903" s="20">
        <v>59100</v>
      </c>
      <c r="C903" s="19" t="s">
        <v>260</v>
      </c>
      <c r="D903" s="19" t="s">
        <v>6789</v>
      </c>
      <c r="E903" s="21">
        <v>39798</v>
      </c>
      <c r="F903" s="22" t="s">
        <v>120</v>
      </c>
      <c r="G903" s="19" t="s">
        <v>6790</v>
      </c>
      <c r="H903" s="19" t="s">
        <v>6791</v>
      </c>
      <c r="I903" s="19" t="s">
        <v>160</v>
      </c>
      <c r="J903" s="18"/>
      <c r="K903" s="18"/>
    </row>
    <row r="904" spans="1:11" ht="33" x14ac:dyDescent="0.3">
      <c r="A904" s="19" t="s">
        <v>6792</v>
      </c>
      <c r="B904" s="20">
        <v>67630</v>
      </c>
      <c r="C904" s="19" t="s">
        <v>904</v>
      </c>
      <c r="D904" s="19" t="s">
        <v>6793</v>
      </c>
      <c r="E904" s="21">
        <v>39777</v>
      </c>
      <c r="F904" s="22" t="s">
        <v>120</v>
      </c>
      <c r="G904" s="19" t="s">
        <v>6794</v>
      </c>
      <c r="H904" s="19" t="s">
        <v>6795</v>
      </c>
      <c r="I904" s="19" t="s">
        <v>160</v>
      </c>
      <c r="J904" s="18"/>
      <c r="K904" s="18"/>
    </row>
    <row r="905" spans="1:11" ht="33" x14ac:dyDescent="0.3">
      <c r="A905" s="19" t="s">
        <v>6796</v>
      </c>
      <c r="B905" s="20">
        <v>92130</v>
      </c>
      <c r="C905" s="19" t="s">
        <v>945</v>
      </c>
      <c r="D905" s="19" t="s">
        <v>6797</v>
      </c>
      <c r="E905" s="21">
        <v>39745</v>
      </c>
      <c r="F905" s="22" t="s">
        <v>120</v>
      </c>
      <c r="G905" s="19" t="s">
        <v>6798</v>
      </c>
      <c r="H905" s="19" t="s">
        <v>6799</v>
      </c>
      <c r="I905" s="19" t="s">
        <v>130</v>
      </c>
      <c r="J905" s="18"/>
      <c r="K905" s="18"/>
    </row>
    <row r="906" spans="1:11" ht="33" x14ac:dyDescent="0.3">
      <c r="A906" s="19" t="s">
        <v>6800</v>
      </c>
      <c r="B906" s="20">
        <v>100700</v>
      </c>
      <c r="C906" s="19" t="s">
        <v>4024</v>
      </c>
      <c r="D906" s="19" t="s">
        <v>6801</v>
      </c>
      <c r="E906" s="21">
        <v>39721</v>
      </c>
      <c r="F906" s="22" t="s">
        <v>120</v>
      </c>
      <c r="G906" s="19" t="s">
        <v>3315</v>
      </c>
      <c r="H906" s="19" t="s">
        <v>6802</v>
      </c>
      <c r="I906" s="19" t="s">
        <v>123</v>
      </c>
      <c r="J906" s="18"/>
      <c r="K906" s="18"/>
    </row>
    <row r="907" spans="1:11" ht="33" x14ac:dyDescent="0.3">
      <c r="A907" s="19" t="s">
        <v>6803</v>
      </c>
      <c r="B907" s="20">
        <v>98120</v>
      </c>
      <c r="C907" s="19" t="s">
        <v>260</v>
      </c>
      <c r="D907" s="19" t="s">
        <v>6804</v>
      </c>
      <c r="E907" s="21">
        <v>39714</v>
      </c>
      <c r="F907" s="22" t="s">
        <v>120</v>
      </c>
      <c r="G907" s="19" t="s">
        <v>6805</v>
      </c>
      <c r="H907" s="19" t="s">
        <v>6806</v>
      </c>
      <c r="I907" s="19" t="s">
        <v>123</v>
      </c>
      <c r="J907" s="18"/>
      <c r="K907" s="18"/>
    </row>
    <row r="908" spans="1:11" x14ac:dyDescent="0.3">
      <c r="A908" s="19" t="s">
        <v>6807</v>
      </c>
      <c r="B908" s="20">
        <v>83470</v>
      </c>
      <c r="C908" s="19" t="s">
        <v>208</v>
      </c>
      <c r="D908" s="19" t="s">
        <v>6808</v>
      </c>
      <c r="E908" s="21">
        <v>39709</v>
      </c>
      <c r="F908" s="22" t="s">
        <v>120</v>
      </c>
      <c r="G908" s="19" t="s">
        <v>6809</v>
      </c>
      <c r="H908" s="19" t="s">
        <v>6810</v>
      </c>
      <c r="I908" s="19" t="s">
        <v>160</v>
      </c>
      <c r="J908" s="18"/>
      <c r="K908" s="18"/>
    </row>
    <row r="909" spans="1:11" x14ac:dyDescent="0.3">
      <c r="A909" s="19" t="s">
        <v>6811</v>
      </c>
      <c r="B909" s="20">
        <v>100090</v>
      </c>
      <c r="C909" s="19" t="s">
        <v>187</v>
      </c>
      <c r="D909" s="19" t="s">
        <v>6812</v>
      </c>
      <c r="E909" s="21">
        <v>39661</v>
      </c>
      <c r="F909" s="22" t="s">
        <v>120</v>
      </c>
      <c r="G909" s="19" t="s">
        <v>6813</v>
      </c>
      <c r="H909" s="19" t="s">
        <v>6814</v>
      </c>
      <c r="I909" s="19" t="s">
        <v>251</v>
      </c>
      <c r="J909" s="18"/>
      <c r="K909" s="18"/>
    </row>
    <row r="910" spans="1:11" x14ac:dyDescent="0.3">
      <c r="A910" s="19" t="s">
        <v>6815</v>
      </c>
      <c r="B910" s="20">
        <v>101390</v>
      </c>
      <c r="C910" s="19" t="s">
        <v>260</v>
      </c>
      <c r="D910" s="19" t="s">
        <v>6816</v>
      </c>
      <c r="E910" s="21">
        <v>39652</v>
      </c>
      <c r="F910" s="22" t="s">
        <v>120</v>
      </c>
      <c r="G910" s="19" t="s">
        <v>6817</v>
      </c>
      <c r="H910" s="19" t="s">
        <v>6818</v>
      </c>
      <c r="I910" s="19" t="s">
        <v>160</v>
      </c>
      <c r="J910" s="18"/>
      <c r="K910" s="18"/>
    </row>
    <row r="911" spans="1:11" ht="33" x14ac:dyDescent="0.3">
      <c r="A911" s="19" t="s">
        <v>6819</v>
      </c>
      <c r="B911" s="20">
        <v>76080</v>
      </c>
      <c r="C911" s="19" t="s">
        <v>447</v>
      </c>
      <c r="D911" s="19" t="s">
        <v>6820</v>
      </c>
      <c r="E911" s="21">
        <v>39647</v>
      </c>
      <c r="F911" s="22" t="s">
        <v>120</v>
      </c>
      <c r="G911" s="19" t="s">
        <v>6821</v>
      </c>
      <c r="H911" s="19" t="s">
        <v>6822</v>
      </c>
      <c r="I911" s="19" t="s">
        <v>160</v>
      </c>
      <c r="J911" s="18"/>
      <c r="K911" s="18"/>
    </row>
    <row r="912" spans="1:11" ht="33" x14ac:dyDescent="0.3">
      <c r="A912" s="19" t="s">
        <v>6823</v>
      </c>
      <c r="B912" s="20">
        <v>101670</v>
      </c>
      <c r="C912" s="19" t="s">
        <v>714</v>
      </c>
      <c r="D912" s="19" t="s">
        <v>6824</v>
      </c>
      <c r="E912" s="21">
        <v>39644</v>
      </c>
      <c r="F912" s="22" t="s">
        <v>120</v>
      </c>
      <c r="G912" s="19" t="s">
        <v>6825</v>
      </c>
      <c r="H912" s="19"/>
      <c r="I912" s="19" t="s">
        <v>160</v>
      </c>
      <c r="J912" s="18"/>
      <c r="K912" s="18"/>
    </row>
    <row r="913" spans="1:11" x14ac:dyDescent="0.3">
      <c r="A913" s="19" t="s">
        <v>6826</v>
      </c>
      <c r="B913" s="20">
        <v>94840</v>
      </c>
      <c r="C913" s="19" t="s">
        <v>1113</v>
      </c>
      <c r="D913" s="19" t="s">
        <v>6827</v>
      </c>
      <c r="E913" s="21">
        <v>39640</v>
      </c>
      <c r="F913" s="22" t="s">
        <v>120</v>
      </c>
      <c r="G913" s="19" t="s">
        <v>5270</v>
      </c>
      <c r="H913" s="19"/>
      <c r="I913" s="19" t="s">
        <v>160</v>
      </c>
      <c r="J913" s="18"/>
      <c r="K913" s="18"/>
    </row>
    <row r="914" spans="1:11" x14ac:dyDescent="0.3">
      <c r="A914" s="19" t="s">
        <v>6828</v>
      </c>
      <c r="B914" s="20">
        <v>63170</v>
      </c>
      <c r="C914" s="19" t="s">
        <v>1610</v>
      </c>
      <c r="D914" s="19" t="s">
        <v>6829</v>
      </c>
      <c r="E914" s="21">
        <v>39630</v>
      </c>
      <c r="F914" s="22" t="s">
        <v>120</v>
      </c>
      <c r="G914" s="19" t="s">
        <v>6830</v>
      </c>
      <c r="H914" s="19"/>
      <c r="I914" s="19" t="s">
        <v>130</v>
      </c>
      <c r="J914" s="18"/>
      <c r="K914" s="18"/>
    </row>
    <row r="915" spans="1:11" ht="33" x14ac:dyDescent="0.3">
      <c r="A915" s="19" t="s">
        <v>6831</v>
      </c>
      <c r="B915" s="20">
        <v>47560</v>
      </c>
      <c r="C915" s="19" t="s">
        <v>203</v>
      </c>
      <c r="D915" s="19" t="s">
        <v>6832</v>
      </c>
      <c r="E915" s="21">
        <v>39630</v>
      </c>
      <c r="F915" s="22" t="s">
        <v>120</v>
      </c>
      <c r="G915" s="19" t="s">
        <v>6833</v>
      </c>
      <c r="H915" s="19"/>
      <c r="I915" s="19" t="s">
        <v>130</v>
      </c>
      <c r="J915" s="18"/>
      <c r="K915" s="18"/>
    </row>
    <row r="916" spans="1:11" x14ac:dyDescent="0.3">
      <c r="A916" s="19" t="s">
        <v>6834</v>
      </c>
      <c r="B916" s="20">
        <v>96240</v>
      </c>
      <c r="C916" s="19" t="s">
        <v>4301</v>
      </c>
      <c r="D916" s="19" t="s">
        <v>6835</v>
      </c>
      <c r="E916" s="21">
        <v>39626</v>
      </c>
      <c r="F916" s="22" t="s">
        <v>120</v>
      </c>
      <c r="G916" s="19" t="s">
        <v>6836</v>
      </c>
      <c r="H916" s="19" t="s">
        <v>6837</v>
      </c>
      <c r="I916" s="19" t="s">
        <v>130</v>
      </c>
      <c r="J916" s="18"/>
      <c r="K916" s="18"/>
    </row>
    <row r="917" spans="1:11" x14ac:dyDescent="0.3">
      <c r="A917" s="19" t="s">
        <v>6838</v>
      </c>
      <c r="B917" s="20">
        <v>101160</v>
      </c>
      <c r="C917" s="19" t="s">
        <v>260</v>
      </c>
      <c r="D917" s="19" t="s">
        <v>6839</v>
      </c>
      <c r="E917" s="21">
        <v>39618</v>
      </c>
      <c r="F917" s="22" t="s">
        <v>120</v>
      </c>
      <c r="G917" s="19" t="s">
        <v>6840</v>
      </c>
      <c r="H917" s="19"/>
      <c r="I917" s="19" t="s">
        <v>191</v>
      </c>
      <c r="J917" s="18"/>
      <c r="K917" s="18"/>
    </row>
    <row r="918" spans="1:11" ht="33" x14ac:dyDescent="0.3">
      <c r="A918" s="19" t="s">
        <v>6841</v>
      </c>
      <c r="B918" s="20">
        <v>99320</v>
      </c>
      <c r="C918" s="19" t="s">
        <v>866</v>
      </c>
      <c r="D918" s="19" t="s">
        <v>6842</v>
      </c>
      <c r="E918" s="21">
        <v>39612</v>
      </c>
      <c r="F918" s="22" t="s">
        <v>120</v>
      </c>
      <c r="G918" s="19" t="s">
        <v>6843</v>
      </c>
      <c r="H918" s="19" t="s">
        <v>6844</v>
      </c>
      <c r="I918" s="19" t="s">
        <v>970</v>
      </c>
      <c r="J918" s="18"/>
      <c r="K918" s="18"/>
    </row>
    <row r="919" spans="1:11" ht="33" x14ac:dyDescent="0.3">
      <c r="A919" s="19" t="s">
        <v>6845</v>
      </c>
      <c r="B919" s="20">
        <v>64480</v>
      </c>
      <c r="C919" s="19" t="s">
        <v>203</v>
      </c>
      <c r="D919" s="19" t="s">
        <v>6846</v>
      </c>
      <c r="E919" s="21">
        <v>39603</v>
      </c>
      <c r="F919" s="22" t="s">
        <v>120</v>
      </c>
      <c r="G919" s="19" t="s">
        <v>6847</v>
      </c>
      <c r="H919" s="19" t="s">
        <v>6848</v>
      </c>
      <c r="I919" s="19" t="s">
        <v>130</v>
      </c>
      <c r="J919" s="18"/>
      <c r="K919" s="18"/>
    </row>
    <row r="920" spans="1:11" ht="33" x14ac:dyDescent="0.3">
      <c r="A920" s="19" t="s">
        <v>6849</v>
      </c>
      <c r="B920" s="20">
        <v>98460</v>
      </c>
      <c r="C920" s="19" t="s">
        <v>563</v>
      </c>
      <c r="D920" s="19" t="s">
        <v>6850</v>
      </c>
      <c r="E920" s="21">
        <v>39602</v>
      </c>
      <c r="F920" s="22" t="s">
        <v>120</v>
      </c>
      <c r="G920" s="19" t="s">
        <v>6851</v>
      </c>
      <c r="H920" s="19" t="s">
        <v>6852</v>
      </c>
      <c r="I920" s="19" t="s">
        <v>130</v>
      </c>
      <c r="J920" s="18"/>
      <c r="K920" s="18"/>
    </row>
    <row r="921" spans="1:11" x14ac:dyDescent="0.3">
      <c r="A921" s="19" t="s">
        <v>6853</v>
      </c>
      <c r="B921" s="20">
        <v>67000</v>
      </c>
      <c r="C921" s="19" t="s">
        <v>203</v>
      </c>
      <c r="D921" s="19" t="s">
        <v>6854</v>
      </c>
      <c r="E921" s="21">
        <v>39598</v>
      </c>
      <c r="F921" s="22" t="s">
        <v>120</v>
      </c>
      <c r="G921" s="19" t="s">
        <v>6855</v>
      </c>
      <c r="H921" s="19" t="s">
        <v>6856</v>
      </c>
      <c r="I921" s="19" t="s">
        <v>160</v>
      </c>
      <c r="J921" s="18"/>
      <c r="K921" s="18"/>
    </row>
    <row r="922" spans="1:11" x14ac:dyDescent="0.3">
      <c r="A922" s="19" t="s">
        <v>6857</v>
      </c>
      <c r="B922" s="20">
        <v>18620</v>
      </c>
      <c r="C922" s="19" t="s">
        <v>402</v>
      </c>
      <c r="D922" s="19" t="s">
        <v>6858</v>
      </c>
      <c r="E922" s="21">
        <v>39588</v>
      </c>
      <c r="F922" s="22" t="s">
        <v>120</v>
      </c>
      <c r="G922" s="19" t="s">
        <v>6859</v>
      </c>
      <c r="H922" s="19" t="s">
        <v>6860</v>
      </c>
      <c r="I922" s="19" t="s">
        <v>160</v>
      </c>
      <c r="J922" s="18"/>
      <c r="K922" s="18"/>
    </row>
    <row r="923" spans="1:11" x14ac:dyDescent="0.3">
      <c r="A923" s="19" t="s">
        <v>6861</v>
      </c>
      <c r="B923" s="20">
        <v>95610</v>
      </c>
      <c r="C923" s="19" t="s">
        <v>563</v>
      </c>
      <c r="D923" s="19" t="s">
        <v>6862</v>
      </c>
      <c r="E923" s="21">
        <v>39588</v>
      </c>
      <c r="F923" s="22" t="s">
        <v>120</v>
      </c>
      <c r="G923" s="19" t="s">
        <v>6863</v>
      </c>
      <c r="H923" s="19" t="s">
        <v>6864</v>
      </c>
      <c r="I923" s="19" t="s">
        <v>160</v>
      </c>
      <c r="J923" s="18"/>
      <c r="K923" s="18"/>
    </row>
    <row r="924" spans="1:11" x14ac:dyDescent="0.3">
      <c r="A924" s="19" t="s">
        <v>6865</v>
      </c>
      <c r="B924" s="20">
        <v>53280</v>
      </c>
      <c r="C924" s="19" t="s">
        <v>972</v>
      </c>
      <c r="D924" s="19" t="s">
        <v>6866</v>
      </c>
      <c r="E924" s="21">
        <v>39575</v>
      </c>
      <c r="F924" s="22" t="s">
        <v>120</v>
      </c>
      <c r="G924" s="19" t="s">
        <v>6867</v>
      </c>
      <c r="H924" s="19"/>
      <c r="I924" s="19" t="s">
        <v>130</v>
      </c>
      <c r="J924" s="18"/>
      <c r="K924" s="18"/>
    </row>
    <row r="925" spans="1:11" x14ac:dyDescent="0.3">
      <c r="A925" s="19" t="s">
        <v>6868</v>
      </c>
      <c r="B925" s="20">
        <v>96870</v>
      </c>
      <c r="C925" s="19" t="s">
        <v>332</v>
      </c>
      <c r="D925" s="19" t="s">
        <v>6869</v>
      </c>
      <c r="E925" s="21">
        <v>39570</v>
      </c>
      <c r="F925" s="22" t="s">
        <v>120</v>
      </c>
      <c r="G925" s="19" t="s">
        <v>6870</v>
      </c>
      <c r="H925" s="19"/>
      <c r="I925" s="19" t="s">
        <v>123</v>
      </c>
      <c r="J925" s="18"/>
      <c r="K925" s="18"/>
    </row>
    <row r="926" spans="1:11" ht="33" x14ac:dyDescent="0.3">
      <c r="A926" s="19" t="s">
        <v>6871</v>
      </c>
      <c r="B926" s="20">
        <v>59210</v>
      </c>
      <c r="C926" s="19" t="s">
        <v>4024</v>
      </c>
      <c r="D926" s="19" t="s">
        <v>6872</v>
      </c>
      <c r="E926" s="21">
        <v>39553</v>
      </c>
      <c r="F926" s="22" t="s">
        <v>120</v>
      </c>
      <c r="G926" s="19" t="s">
        <v>6873</v>
      </c>
      <c r="H926" s="19" t="s">
        <v>6874</v>
      </c>
      <c r="I926" s="19" t="s">
        <v>212</v>
      </c>
      <c r="J926" s="18"/>
      <c r="K926" s="18"/>
    </row>
    <row r="927" spans="1:11" ht="33" x14ac:dyDescent="0.3">
      <c r="A927" s="19" t="s">
        <v>6875</v>
      </c>
      <c r="B927" s="20">
        <v>97870</v>
      </c>
      <c r="C927" s="19" t="s">
        <v>1915</v>
      </c>
      <c r="D927" s="19" t="s">
        <v>6876</v>
      </c>
      <c r="E927" s="21">
        <v>39546</v>
      </c>
      <c r="F927" s="22" t="s">
        <v>255</v>
      </c>
      <c r="G927" s="19" t="s">
        <v>6877</v>
      </c>
      <c r="H927" s="19"/>
      <c r="I927" s="19" t="s">
        <v>123</v>
      </c>
      <c r="J927" s="18"/>
      <c r="K927" s="18"/>
    </row>
    <row r="928" spans="1:11" x14ac:dyDescent="0.3">
      <c r="A928" s="19" t="s">
        <v>6878</v>
      </c>
      <c r="B928" s="20">
        <v>91440</v>
      </c>
      <c r="C928" s="19" t="s">
        <v>1113</v>
      </c>
      <c r="D928" s="19" t="s">
        <v>6879</v>
      </c>
      <c r="E928" s="21">
        <v>39479</v>
      </c>
      <c r="F928" s="22" t="s">
        <v>120</v>
      </c>
      <c r="G928" s="19" t="s">
        <v>6880</v>
      </c>
      <c r="H928" s="19" t="s">
        <v>6881</v>
      </c>
      <c r="I928" s="19" t="s">
        <v>160</v>
      </c>
      <c r="J928" s="18"/>
      <c r="K928" s="18"/>
    </row>
    <row r="929" spans="1:11" x14ac:dyDescent="0.3">
      <c r="A929" s="19" t="s">
        <v>6882</v>
      </c>
      <c r="B929" s="20">
        <v>96040</v>
      </c>
      <c r="C929" s="19" t="s">
        <v>709</v>
      </c>
      <c r="D929" s="19" t="s">
        <v>6883</v>
      </c>
      <c r="E929" s="21">
        <v>39472</v>
      </c>
      <c r="F929" s="22" t="s">
        <v>120</v>
      </c>
      <c r="G929" s="19" t="s">
        <v>6884</v>
      </c>
      <c r="H929" s="19" t="s">
        <v>6885</v>
      </c>
      <c r="I929" s="19" t="s">
        <v>130</v>
      </c>
      <c r="J929" s="18"/>
      <c r="K929" s="18"/>
    </row>
    <row r="930" spans="1:11" x14ac:dyDescent="0.3">
      <c r="A930" s="19" t="s">
        <v>6886</v>
      </c>
      <c r="B930" s="20">
        <v>97780</v>
      </c>
      <c r="C930" s="19" t="s">
        <v>247</v>
      </c>
      <c r="D930" s="19" t="s">
        <v>6887</v>
      </c>
      <c r="E930" s="21">
        <v>39470</v>
      </c>
      <c r="F930" s="22" t="s">
        <v>120</v>
      </c>
      <c r="G930" s="19" t="s">
        <v>6888</v>
      </c>
      <c r="H930" s="19" t="s">
        <v>6889</v>
      </c>
      <c r="I930" s="19" t="s">
        <v>160</v>
      </c>
      <c r="J930" s="18"/>
      <c r="K930" s="18"/>
    </row>
    <row r="931" spans="1:11" x14ac:dyDescent="0.3">
      <c r="A931" s="19" t="s">
        <v>6890</v>
      </c>
      <c r="B931" s="20">
        <v>96630</v>
      </c>
      <c r="C931" s="19" t="s">
        <v>1113</v>
      </c>
      <c r="D931" s="19" t="s">
        <v>6891</v>
      </c>
      <c r="E931" s="21">
        <v>39442</v>
      </c>
      <c r="F931" s="22" t="s">
        <v>120</v>
      </c>
      <c r="G931" s="19" t="s">
        <v>6892</v>
      </c>
      <c r="H931" s="19" t="s">
        <v>6893</v>
      </c>
      <c r="I931" s="19" t="s">
        <v>160</v>
      </c>
      <c r="J931" s="18"/>
      <c r="K931" s="18"/>
    </row>
    <row r="932" spans="1:11" x14ac:dyDescent="0.3">
      <c r="A932" s="19" t="s">
        <v>6894</v>
      </c>
      <c r="B932" s="20">
        <v>68330</v>
      </c>
      <c r="C932" s="19" t="s">
        <v>538</v>
      </c>
      <c r="D932" s="19" t="s">
        <v>6895</v>
      </c>
      <c r="E932" s="21">
        <v>39442</v>
      </c>
      <c r="F932" s="22" t="s">
        <v>120</v>
      </c>
      <c r="G932" s="19" t="s">
        <v>6896</v>
      </c>
      <c r="H932" s="19"/>
      <c r="I932" s="19" t="s">
        <v>160</v>
      </c>
      <c r="J932" s="18"/>
      <c r="K932" s="18"/>
    </row>
    <row r="933" spans="1:11" x14ac:dyDescent="0.3">
      <c r="A933" s="19" t="s">
        <v>6897</v>
      </c>
      <c r="B933" s="20">
        <v>93920</v>
      </c>
      <c r="C933" s="19" t="s">
        <v>1113</v>
      </c>
      <c r="D933" s="19" t="s">
        <v>6898</v>
      </c>
      <c r="E933" s="21">
        <v>39436</v>
      </c>
      <c r="F933" s="22" t="s">
        <v>120</v>
      </c>
      <c r="G933" s="19" t="s">
        <v>6899</v>
      </c>
      <c r="H933" s="19" t="s">
        <v>6900</v>
      </c>
      <c r="I933" s="19" t="s">
        <v>160</v>
      </c>
      <c r="J933" s="18"/>
      <c r="K933" s="18"/>
    </row>
    <row r="934" spans="1:11" ht="33" x14ac:dyDescent="0.3">
      <c r="A934" s="19" t="s">
        <v>6901</v>
      </c>
      <c r="B934" s="20">
        <v>67010</v>
      </c>
      <c r="C934" s="19" t="s">
        <v>393</v>
      </c>
      <c r="D934" s="19" t="s">
        <v>6902</v>
      </c>
      <c r="E934" s="21">
        <v>39434</v>
      </c>
      <c r="F934" s="22" t="s">
        <v>127</v>
      </c>
      <c r="G934" s="19" t="s">
        <v>6903</v>
      </c>
      <c r="H934" s="19" t="s">
        <v>6904</v>
      </c>
      <c r="I934" s="19" t="s">
        <v>130</v>
      </c>
      <c r="J934" s="18"/>
      <c r="K934" s="18"/>
    </row>
    <row r="935" spans="1:11" ht="33" x14ac:dyDescent="0.3">
      <c r="A935" s="19" t="s">
        <v>6905</v>
      </c>
      <c r="B935" s="20">
        <v>96350</v>
      </c>
      <c r="C935" s="19" t="s">
        <v>714</v>
      </c>
      <c r="D935" s="19" t="s">
        <v>6906</v>
      </c>
      <c r="E935" s="21">
        <v>39433</v>
      </c>
      <c r="F935" s="22" t="s">
        <v>120</v>
      </c>
      <c r="G935" s="19" t="s">
        <v>6907</v>
      </c>
      <c r="H935" s="19"/>
      <c r="I935" s="19" t="s">
        <v>391</v>
      </c>
      <c r="J935" s="18"/>
      <c r="K935" s="18"/>
    </row>
    <row r="936" spans="1:11" ht="33" x14ac:dyDescent="0.3">
      <c r="A936" s="19" t="s">
        <v>6908</v>
      </c>
      <c r="B936" s="20">
        <v>69920</v>
      </c>
      <c r="C936" s="19" t="s">
        <v>972</v>
      </c>
      <c r="D936" s="19" t="s">
        <v>6909</v>
      </c>
      <c r="E936" s="21">
        <v>39421</v>
      </c>
      <c r="F936" s="22" t="s">
        <v>120</v>
      </c>
      <c r="G936" s="19" t="s">
        <v>6910</v>
      </c>
      <c r="H936" s="19" t="s">
        <v>6911</v>
      </c>
      <c r="I936" s="19" t="s">
        <v>130</v>
      </c>
      <c r="J936" s="18"/>
      <c r="K936" s="18"/>
    </row>
    <row r="937" spans="1:11" x14ac:dyDescent="0.3">
      <c r="A937" s="19" t="s">
        <v>6912</v>
      </c>
      <c r="B937" s="20">
        <v>96610</v>
      </c>
      <c r="C937" s="19" t="s">
        <v>332</v>
      </c>
      <c r="D937" s="19" t="s">
        <v>6913</v>
      </c>
      <c r="E937" s="21">
        <v>39406</v>
      </c>
      <c r="F937" s="22" t="s">
        <v>120</v>
      </c>
      <c r="G937" s="19" t="s">
        <v>6914</v>
      </c>
      <c r="H937" s="19" t="s">
        <v>6915</v>
      </c>
      <c r="I937" s="19" t="s">
        <v>970</v>
      </c>
      <c r="J937" s="18"/>
      <c r="K937" s="18"/>
    </row>
    <row r="938" spans="1:11" ht="33" x14ac:dyDescent="0.3">
      <c r="A938" s="19" t="s">
        <v>6916</v>
      </c>
      <c r="B938" s="20">
        <v>92070</v>
      </c>
      <c r="C938" s="19" t="s">
        <v>452</v>
      </c>
      <c r="D938" s="19" t="s">
        <v>6917</v>
      </c>
      <c r="E938" s="21">
        <v>39402</v>
      </c>
      <c r="F938" s="22" t="s">
        <v>120</v>
      </c>
      <c r="G938" s="19" t="s">
        <v>6918</v>
      </c>
      <c r="H938" s="19" t="s">
        <v>6919</v>
      </c>
      <c r="I938" s="19" t="s">
        <v>970</v>
      </c>
      <c r="J938" s="18"/>
      <c r="K938" s="18"/>
    </row>
    <row r="939" spans="1:11" x14ac:dyDescent="0.3">
      <c r="A939" s="19" t="s">
        <v>6920</v>
      </c>
      <c r="B939" s="20">
        <v>94820</v>
      </c>
      <c r="C939" s="19" t="s">
        <v>661</v>
      </c>
      <c r="D939" s="19" t="s">
        <v>6921</v>
      </c>
      <c r="E939" s="21">
        <v>39392</v>
      </c>
      <c r="F939" s="22" t="s">
        <v>120</v>
      </c>
      <c r="G939" s="19" t="s">
        <v>6922</v>
      </c>
      <c r="H939" s="19" t="s">
        <v>6923</v>
      </c>
      <c r="I939" s="19" t="s">
        <v>171</v>
      </c>
      <c r="J939" s="18"/>
      <c r="K939" s="18"/>
    </row>
    <row r="940" spans="1:11" ht="33" x14ac:dyDescent="0.3">
      <c r="A940" s="19" t="s">
        <v>6924</v>
      </c>
      <c r="B940" s="20">
        <v>86670</v>
      </c>
      <c r="C940" s="19" t="s">
        <v>538</v>
      </c>
      <c r="D940" s="19" t="s">
        <v>6925</v>
      </c>
      <c r="E940" s="21">
        <v>39388</v>
      </c>
      <c r="F940" s="22" t="s">
        <v>120</v>
      </c>
      <c r="G940" s="19" t="s">
        <v>6926</v>
      </c>
      <c r="H940" s="19" t="s">
        <v>6927</v>
      </c>
      <c r="I940" s="19" t="s">
        <v>251</v>
      </c>
      <c r="J940" s="18"/>
      <c r="K940" s="18"/>
    </row>
    <row r="941" spans="1:11" x14ac:dyDescent="0.3">
      <c r="A941" s="19" t="s">
        <v>6928</v>
      </c>
      <c r="B941" s="20">
        <v>95190</v>
      </c>
      <c r="C941" s="19" t="s">
        <v>563</v>
      </c>
      <c r="D941" s="19" t="s">
        <v>6929</v>
      </c>
      <c r="E941" s="21">
        <v>39384</v>
      </c>
      <c r="F941" s="22" t="s">
        <v>120</v>
      </c>
      <c r="G941" s="19" t="s">
        <v>6930</v>
      </c>
      <c r="H941" s="19" t="s">
        <v>6931</v>
      </c>
      <c r="I941" s="19" t="s">
        <v>251</v>
      </c>
      <c r="J941" s="18"/>
      <c r="K941" s="18"/>
    </row>
    <row r="942" spans="1:11" x14ac:dyDescent="0.3">
      <c r="A942" s="19" t="s">
        <v>6932</v>
      </c>
      <c r="B942" s="20">
        <v>92300</v>
      </c>
      <c r="C942" s="19" t="s">
        <v>260</v>
      </c>
      <c r="D942" s="19" t="s">
        <v>6933</v>
      </c>
      <c r="E942" s="21">
        <v>39379</v>
      </c>
      <c r="F942" s="22" t="s">
        <v>120</v>
      </c>
      <c r="G942" s="19" t="s">
        <v>6934</v>
      </c>
      <c r="H942" s="19"/>
      <c r="I942" s="19" t="s">
        <v>460</v>
      </c>
      <c r="J942" s="18"/>
      <c r="K942" s="18"/>
    </row>
    <row r="943" spans="1:11" x14ac:dyDescent="0.3">
      <c r="A943" s="19" t="s">
        <v>6935</v>
      </c>
      <c r="B943" s="20">
        <v>93640</v>
      </c>
      <c r="C943" s="19" t="s">
        <v>332</v>
      </c>
      <c r="D943" s="19" t="s">
        <v>6936</v>
      </c>
      <c r="E943" s="21">
        <v>39374</v>
      </c>
      <c r="F943" s="22" t="s">
        <v>120</v>
      </c>
      <c r="G943" s="19" t="s">
        <v>5856</v>
      </c>
      <c r="H943" s="19" t="s">
        <v>6937</v>
      </c>
      <c r="I943" s="19" t="s">
        <v>130</v>
      </c>
      <c r="J943" s="18"/>
      <c r="K943" s="18"/>
    </row>
    <row r="944" spans="1:11" ht="33" x14ac:dyDescent="0.3">
      <c r="A944" s="19" t="s">
        <v>6938</v>
      </c>
      <c r="B944" s="20">
        <v>95910</v>
      </c>
      <c r="C944" s="19" t="s">
        <v>353</v>
      </c>
      <c r="D944" s="19" t="s">
        <v>6939</v>
      </c>
      <c r="E944" s="21">
        <v>39371</v>
      </c>
      <c r="F944" s="22" t="s">
        <v>120</v>
      </c>
      <c r="G944" s="19" t="s">
        <v>6940</v>
      </c>
      <c r="H944" s="19" t="s">
        <v>6941</v>
      </c>
      <c r="I944" s="19" t="s">
        <v>160</v>
      </c>
      <c r="J944" s="18"/>
      <c r="K944" s="18"/>
    </row>
    <row r="945" spans="1:11" ht="33" x14ac:dyDescent="0.3">
      <c r="A945" s="19" t="s">
        <v>6942</v>
      </c>
      <c r="B945" s="20">
        <v>81580</v>
      </c>
      <c r="C945" s="19" t="s">
        <v>1113</v>
      </c>
      <c r="D945" s="19" t="s">
        <v>6943</v>
      </c>
      <c r="E945" s="21">
        <v>39367</v>
      </c>
      <c r="F945" s="22" t="s">
        <v>120</v>
      </c>
      <c r="G945" s="19" t="s">
        <v>6944</v>
      </c>
      <c r="H945" s="19" t="s">
        <v>6945</v>
      </c>
      <c r="I945" s="19" t="s">
        <v>160</v>
      </c>
      <c r="J945" s="18"/>
      <c r="K945" s="18"/>
    </row>
    <row r="946" spans="1:11" x14ac:dyDescent="0.3">
      <c r="A946" s="19" t="s">
        <v>6946</v>
      </c>
      <c r="B946" s="20">
        <v>73110</v>
      </c>
      <c r="C946" s="19" t="s">
        <v>260</v>
      </c>
      <c r="D946" s="19" t="s">
        <v>6947</v>
      </c>
      <c r="E946" s="21">
        <v>39367</v>
      </c>
      <c r="F946" s="22" t="s">
        <v>120</v>
      </c>
      <c r="G946" s="19" t="s">
        <v>6948</v>
      </c>
      <c r="H946" s="19"/>
      <c r="I946" s="19" t="s">
        <v>160</v>
      </c>
      <c r="J946" s="18"/>
      <c r="K946" s="18"/>
    </row>
    <row r="947" spans="1:11" x14ac:dyDescent="0.3">
      <c r="A947" s="19" t="s">
        <v>6949</v>
      </c>
      <c r="B947" s="20">
        <v>94970</v>
      </c>
      <c r="C947" s="19" t="s">
        <v>260</v>
      </c>
      <c r="D947" s="19" t="s">
        <v>6950</v>
      </c>
      <c r="E947" s="21">
        <v>39367</v>
      </c>
      <c r="F947" s="22" t="s">
        <v>120</v>
      </c>
      <c r="G947" s="19" t="s">
        <v>6951</v>
      </c>
      <c r="H947" s="19"/>
      <c r="I947" s="19" t="s">
        <v>160</v>
      </c>
      <c r="J947" s="18"/>
      <c r="K947" s="18"/>
    </row>
    <row r="948" spans="1:11" x14ac:dyDescent="0.3">
      <c r="A948" s="19" t="s">
        <v>6952</v>
      </c>
      <c r="B948" s="20">
        <v>80520</v>
      </c>
      <c r="C948" s="19" t="s">
        <v>332</v>
      </c>
      <c r="D948" s="19" t="s">
        <v>6953</v>
      </c>
      <c r="E948" s="21">
        <v>39363</v>
      </c>
      <c r="F948" s="22" t="s">
        <v>120</v>
      </c>
      <c r="G948" s="19" t="s">
        <v>6954</v>
      </c>
      <c r="H948" s="19" t="s">
        <v>6955</v>
      </c>
      <c r="I948" s="19" t="s">
        <v>181</v>
      </c>
      <c r="J948" s="18"/>
      <c r="K948" s="18"/>
    </row>
    <row r="949" spans="1:11" x14ac:dyDescent="0.3">
      <c r="A949" s="19" t="s">
        <v>6956</v>
      </c>
      <c r="B949" s="20">
        <v>95340</v>
      </c>
      <c r="C949" s="19" t="s">
        <v>260</v>
      </c>
      <c r="D949" s="19" t="s">
        <v>6957</v>
      </c>
      <c r="E949" s="21">
        <v>39356</v>
      </c>
      <c r="F949" s="22" t="s">
        <v>120</v>
      </c>
      <c r="G949" s="19" t="s">
        <v>6958</v>
      </c>
      <c r="H949" s="19" t="s">
        <v>6959</v>
      </c>
      <c r="I949" s="19" t="s">
        <v>160</v>
      </c>
      <c r="J949" s="18"/>
      <c r="K949" s="18"/>
    </row>
    <row r="950" spans="1:11" x14ac:dyDescent="0.3">
      <c r="A950" s="19" t="s">
        <v>6960</v>
      </c>
      <c r="B950" s="20">
        <v>85910</v>
      </c>
      <c r="C950" s="19" t="s">
        <v>247</v>
      </c>
      <c r="D950" s="19" t="s">
        <v>6961</v>
      </c>
      <c r="E950" s="21">
        <v>39356</v>
      </c>
      <c r="F950" s="22" t="s">
        <v>120</v>
      </c>
      <c r="G950" s="19" t="s">
        <v>6962</v>
      </c>
      <c r="H950" s="19" t="s">
        <v>6963</v>
      </c>
      <c r="I950" s="19" t="s">
        <v>160</v>
      </c>
      <c r="J950" s="18"/>
      <c r="K950" s="18"/>
    </row>
    <row r="951" spans="1:11" x14ac:dyDescent="0.3">
      <c r="A951" s="19" t="s">
        <v>6964</v>
      </c>
      <c r="B951" s="20">
        <v>95500</v>
      </c>
      <c r="C951" s="19" t="s">
        <v>208</v>
      </c>
      <c r="D951" s="19" t="s">
        <v>6965</v>
      </c>
      <c r="E951" s="21">
        <v>39356</v>
      </c>
      <c r="F951" s="22" t="s">
        <v>120</v>
      </c>
      <c r="G951" s="19" t="s">
        <v>6966</v>
      </c>
      <c r="H951" s="19"/>
      <c r="I951" s="19" t="s">
        <v>212</v>
      </c>
      <c r="J951" s="18"/>
      <c r="K951" s="18"/>
    </row>
    <row r="952" spans="1:11" x14ac:dyDescent="0.3">
      <c r="A952" s="19" t="s">
        <v>6967</v>
      </c>
      <c r="B952" s="20">
        <v>27580</v>
      </c>
      <c r="C952" s="19" t="s">
        <v>208</v>
      </c>
      <c r="D952" s="19" t="s">
        <v>6968</v>
      </c>
      <c r="E952" s="21">
        <v>39356</v>
      </c>
      <c r="F952" s="22" t="s">
        <v>120</v>
      </c>
      <c r="G952" s="19" t="s">
        <v>6969</v>
      </c>
      <c r="H952" s="19" t="s">
        <v>6970</v>
      </c>
      <c r="I952" s="19" t="s">
        <v>160</v>
      </c>
      <c r="J952" s="18"/>
      <c r="K952" s="18"/>
    </row>
    <row r="953" spans="1:11" x14ac:dyDescent="0.3">
      <c r="A953" s="19" t="s">
        <v>6971</v>
      </c>
      <c r="B953" s="20">
        <v>86040</v>
      </c>
      <c r="C953" s="19" t="s">
        <v>253</v>
      </c>
      <c r="D953" s="19" t="s">
        <v>6972</v>
      </c>
      <c r="E953" s="21">
        <v>39346</v>
      </c>
      <c r="F953" s="22" t="s">
        <v>120</v>
      </c>
      <c r="G953" s="19" t="s">
        <v>6973</v>
      </c>
      <c r="H953" s="19" t="s">
        <v>6974</v>
      </c>
      <c r="I953" s="19" t="s">
        <v>212</v>
      </c>
      <c r="J953" s="18"/>
      <c r="K953" s="18"/>
    </row>
    <row r="954" spans="1:11" x14ac:dyDescent="0.3">
      <c r="A954" s="19" t="s">
        <v>6975</v>
      </c>
      <c r="B954" s="20">
        <v>90740</v>
      </c>
      <c r="C954" s="19" t="s">
        <v>260</v>
      </c>
      <c r="D954" s="19" t="s">
        <v>6976</v>
      </c>
      <c r="E954" s="21">
        <v>39344</v>
      </c>
      <c r="F954" s="22" t="s">
        <v>120</v>
      </c>
      <c r="G954" s="19" t="s">
        <v>6977</v>
      </c>
      <c r="H954" s="19" t="s">
        <v>6978</v>
      </c>
      <c r="I954" s="19" t="s">
        <v>123</v>
      </c>
      <c r="J954" s="18"/>
      <c r="K954" s="18"/>
    </row>
    <row r="955" spans="1:11" ht="33" x14ac:dyDescent="0.3">
      <c r="A955" s="19" t="s">
        <v>6979</v>
      </c>
      <c r="B955" s="20">
        <v>57540</v>
      </c>
      <c r="C955" s="19" t="s">
        <v>485</v>
      </c>
      <c r="D955" s="19" t="s">
        <v>6980</v>
      </c>
      <c r="E955" s="21">
        <v>39344</v>
      </c>
      <c r="F955" s="22" t="s">
        <v>120</v>
      </c>
      <c r="G955" s="19" t="s">
        <v>6981</v>
      </c>
      <c r="H955" s="19" t="s">
        <v>6982</v>
      </c>
      <c r="I955" s="19" t="s">
        <v>160</v>
      </c>
      <c r="J955" s="18"/>
      <c r="K955" s="18"/>
    </row>
    <row r="956" spans="1:11" ht="33" x14ac:dyDescent="0.3">
      <c r="A956" s="19" t="s">
        <v>6983</v>
      </c>
      <c r="B956" s="20">
        <v>94940</v>
      </c>
      <c r="C956" s="19" t="s">
        <v>1265</v>
      </c>
      <c r="D956" s="19" t="s">
        <v>6984</v>
      </c>
      <c r="E956" s="21">
        <v>39339</v>
      </c>
      <c r="F956" s="22" t="s">
        <v>120</v>
      </c>
      <c r="G956" s="19" t="s">
        <v>6985</v>
      </c>
      <c r="H956" s="19" t="s">
        <v>6986</v>
      </c>
      <c r="I956" s="19" t="s">
        <v>130</v>
      </c>
      <c r="J956" s="18"/>
      <c r="K956" s="18"/>
    </row>
    <row r="957" spans="1:11" ht="33" x14ac:dyDescent="0.3">
      <c r="A957" s="19" t="s">
        <v>6987</v>
      </c>
      <c r="B957" s="20">
        <v>95270</v>
      </c>
      <c r="C957" s="19" t="s">
        <v>485</v>
      </c>
      <c r="D957" s="19" t="s">
        <v>6988</v>
      </c>
      <c r="E957" s="21">
        <v>39337</v>
      </c>
      <c r="F957" s="22" t="s">
        <v>120</v>
      </c>
      <c r="G957" s="19" t="s">
        <v>6989</v>
      </c>
      <c r="H957" s="19" t="s">
        <v>6990</v>
      </c>
      <c r="I957" s="19" t="s">
        <v>160</v>
      </c>
      <c r="J957" s="18"/>
      <c r="K957" s="18"/>
    </row>
    <row r="958" spans="1:11" x14ac:dyDescent="0.3">
      <c r="A958" s="19" t="s">
        <v>6991</v>
      </c>
      <c r="B958" s="20">
        <v>93190</v>
      </c>
      <c r="C958" s="19" t="s">
        <v>1265</v>
      </c>
      <c r="D958" s="19" t="s">
        <v>6992</v>
      </c>
      <c r="E958" s="21">
        <v>39314</v>
      </c>
      <c r="F958" s="22" t="s">
        <v>120</v>
      </c>
      <c r="G958" s="19" t="s">
        <v>6993</v>
      </c>
      <c r="H958" s="19" t="s">
        <v>6994</v>
      </c>
      <c r="I958" s="19" t="s">
        <v>160</v>
      </c>
      <c r="J958" s="18"/>
      <c r="K958" s="18"/>
    </row>
    <row r="959" spans="1:11" x14ac:dyDescent="0.3">
      <c r="A959" s="19" t="s">
        <v>6995</v>
      </c>
      <c r="B959" s="20">
        <v>91340</v>
      </c>
      <c r="C959" s="19" t="s">
        <v>260</v>
      </c>
      <c r="D959" s="19" t="s">
        <v>6996</v>
      </c>
      <c r="E959" s="21">
        <v>39293</v>
      </c>
      <c r="F959" s="22" t="s">
        <v>120</v>
      </c>
      <c r="G959" s="19" t="s">
        <v>6997</v>
      </c>
      <c r="H959" s="19" t="s">
        <v>6998</v>
      </c>
      <c r="I959" s="19" t="s">
        <v>160</v>
      </c>
      <c r="J959" s="18"/>
      <c r="K959" s="18"/>
    </row>
    <row r="960" spans="1:11" ht="33" x14ac:dyDescent="0.3">
      <c r="A960" s="19" t="s">
        <v>6999</v>
      </c>
      <c r="B960" s="20">
        <v>72770</v>
      </c>
      <c r="C960" s="19" t="s">
        <v>393</v>
      </c>
      <c r="D960" s="19" t="s">
        <v>7000</v>
      </c>
      <c r="E960" s="21">
        <v>39288</v>
      </c>
      <c r="F960" s="22" t="s">
        <v>120</v>
      </c>
      <c r="G960" s="19" t="s">
        <v>7001</v>
      </c>
      <c r="H960" s="19" t="s">
        <v>7002</v>
      </c>
      <c r="I960" s="19" t="s">
        <v>130</v>
      </c>
      <c r="J960" s="18"/>
      <c r="K960" s="18"/>
    </row>
    <row r="961" spans="1:11" x14ac:dyDescent="0.3">
      <c r="A961" s="19" t="s">
        <v>7003</v>
      </c>
      <c r="B961" s="20">
        <v>94480</v>
      </c>
      <c r="C961" s="19" t="s">
        <v>203</v>
      </c>
      <c r="D961" s="19" t="s">
        <v>7004</v>
      </c>
      <c r="E961" s="21">
        <v>39283</v>
      </c>
      <c r="F961" s="22" t="s">
        <v>120</v>
      </c>
      <c r="G961" s="19" t="s">
        <v>7005</v>
      </c>
      <c r="H961" s="19" t="s">
        <v>7006</v>
      </c>
      <c r="I961" s="19" t="s">
        <v>130</v>
      </c>
      <c r="J961" s="18"/>
      <c r="K961" s="18"/>
    </row>
    <row r="962" spans="1:11" x14ac:dyDescent="0.3">
      <c r="A962" s="19" t="s">
        <v>7007</v>
      </c>
      <c r="B962" s="20">
        <v>86520</v>
      </c>
      <c r="C962" s="19" t="s">
        <v>137</v>
      </c>
      <c r="D962" s="19" t="s">
        <v>7008</v>
      </c>
      <c r="E962" s="21">
        <v>39283</v>
      </c>
      <c r="F962" s="22" t="s">
        <v>120</v>
      </c>
      <c r="G962" s="19" t="s">
        <v>3939</v>
      </c>
      <c r="H962" s="19" t="s">
        <v>7009</v>
      </c>
      <c r="I962" s="19" t="s">
        <v>212</v>
      </c>
      <c r="J962" s="18"/>
      <c r="K962" s="18"/>
    </row>
    <row r="963" spans="1:11" ht="33" x14ac:dyDescent="0.3">
      <c r="A963" s="19" t="s">
        <v>7010</v>
      </c>
      <c r="B963" s="20">
        <v>65150</v>
      </c>
      <c r="C963" s="19" t="s">
        <v>281</v>
      </c>
      <c r="D963" s="19" t="s">
        <v>7011</v>
      </c>
      <c r="E963" s="21">
        <v>39281</v>
      </c>
      <c r="F963" s="22" t="s">
        <v>120</v>
      </c>
      <c r="G963" s="19" t="s">
        <v>7012</v>
      </c>
      <c r="H963" s="19" t="s">
        <v>7013</v>
      </c>
      <c r="I963" s="19" t="s">
        <v>130</v>
      </c>
      <c r="J963" s="18"/>
      <c r="K963" s="18"/>
    </row>
    <row r="964" spans="1:11" x14ac:dyDescent="0.3">
      <c r="A964" s="19" t="s">
        <v>7014</v>
      </c>
      <c r="B964" s="20">
        <v>78340</v>
      </c>
      <c r="C964" s="19" t="s">
        <v>203</v>
      </c>
      <c r="D964" s="19" t="s">
        <v>4677</v>
      </c>
      <c r="E964" s="21">
        <v>39269</v>
      </c>
      <c r="F964" s="22" t="s">
        <v>120</v>
      </c>
      <c r="G964" s="19" t="s">
        <v>7015</v>
      </c>
      <c r="H964" s="19" t="s">
        <v>7016</v>
      </c>
      <c r="I964" s="19" t="s">
        <v>130</v>
      </c>
      <c r="J964" s="18"/>
      <c r="K964" s="18"/>
    </row>
    <row r="965" spans="1:11" x14ac:dyDescent="0.3">
      <c r="A965" s="19" t="s">
        <v>7017</v>
      </c>
      <c r="B965" s="20">
        <v>95660</v>
      </c>
      <c r="C965" s="19" t="s">
        <v>203</v>
      </c>
      <c r="D965" s="19" t="s">
        <v>7018</v>
      </c>
      <c r="E965" s="21">
        <v>39265</v>
      </c>
      <c r="F965" s="22" t="s">
        <v>120</v>
      </c>
      <c r="G965" s="19" t="s">
        <v>7019</v>
      </c>
      <c r="H965" s="19" t="s">
        <v>7020</v>
      </c>
      <c r="I965" s="19" t="s">
        <v>160</v>
      </c>
      <c r="J965" s="18"/>
      <c r="K965" s="18"/>
    </row>
    <row r="966" spans="1:11" ht="33" x14ac:dyDescent="0.3">
      <c r="A966" s="19" t="s">
        <v>7021</v>
      </c>
      <c r="B966" s="20">
        <v>92600</v>
      </c>
      <c r="C966" s="19" t="s">
        <v>332</v>
      </c>
      <c r="D966" s="19" t="s">
        <v>7022</v>
      </c>
      <c r="E966" s="21">
        <v>39259</v>
      </c>
      <c r="F966" s="22" t="s">
        <v>120</v>
      </c>
      <c r="G966" s="19" t="s">
        <v>7023</v>
      </c>
      <c r="H966" s="19" t="s">
        <v>7024</v>
      </c>
      <c r="I966" s="19" t="s">
        <v>160</v>
      </c>
      <c r="J966" s="18"/>
      <c r="K966" s="18"/>
    </row>
    <row r="967" spans="1:11" x14ac:dyDescent="0.3">
      <c r="A967" s="19" t="s">
        <v>7025</v>
      </c>
      <c r="B967" s="20">
        <v>69410</v>
      </c>
      <c r="C967" s="19" t="s">
        <v>203</v>
      </c>
      <c r="D967" s="19" t="s">
        <v>7026</v>
      </c>
      <c r="E967" s="21">
        <v>39253</v>
      </c>
      <c r="F967" s="22" t="s">
        <v>120</v>
      </c>
      <c r="G967" s="19" t="s">
        <v>7027</v>
      </c>
      <c r="H967" s="19" t="s">
        <v>7028</v>
      </c>
      <c r="I967" s="19" t="s">
        <v>130</v>
      </c>
      <c r="J967" s="18"/>
      <c r="K967" s="18"/>
    </row>
    <row r="968" spans="1:11" x14ac:dyDescent="0.3">
      <c r="A968" s="19" t="s">
        <v>7029</v>
      </c>
      <c r="B968" s="20">
        <v>93380</v>
      </c>
      <c r="C968" s="19" t="s">
        <v>1028</v>
      </c>
      <c r="D968" s="19" t="s">
        <v>7030</v>
      </c>
      <c r="E968" s="21">
        <v>39234</v>
      </c>
      <c r="F968" s="22" t="s">
        <v>310</v>
      </c>
      <c r="G968" s="19" t="s">
        <v>1537</v>
      </c>
      <c r="H968" s="19" t="s">
        <v>7031</v>
      </c>
      <c r="I968" s="19" t="s">
        <v>160</v>
      </c>
      <c r="J968" s="18"/>
      <c r="K968" s="18"/>
    </row>
    <row r="969" spans="1:11" x14ac:dyDescent="0.3">
      <c r="A969" s="19" t="s">
        <v>7032</v>
      </c>
      <c r="B969" s="20">
        <v>86450</v>
      </c>
      <c r="C969" s="19" t="s">
        <v>402</v>
      </c>
      <c r="D969" s="19" t="s">
        <v>7033</v>
      </c>
      <c r="E969" s="21">
        <v>39231</v>
      </c>
      <c r="F969" s="22" t="s">
        <v>120</v>
      </c>
      <c r="G969" s="19" t="s">
        <v>7034</v>
      </c>
      <c r="H969" s="19" t="s">
        <v>7035</v>
      </c>
      <c r="I969" s="19" t="s">
        <v>130</v>
      </c>
      <c r="J969" s="18"/>
      <c r="K969" s="18"/>
    </row>
    <row r="970" spans="1:11" x14ac:dyDescent="0.3">
      <c r="A970" s="19" t="s">
        <v>7036</v>
      </c>
      <c r="B970" s="20">
        <v>64820</v>
      </c>
      <c r="C970" s="19" t="s">
        <v>167</v>
      </c>
      <c r="D970" s="19" t="s">
        <v>7037</v>
      </c>
      <c r="E970" s="21">
        <v>39231</v>
      </c>
      <c r="F970" s="22" t="s">
        <v>120</v>
      </c>
      <c r="G970" s="19" t="s">
        <v>7038</v>
      </c>
      <c r="H970" s="19" t="s">
        <v>7039</v>
      </c>
      <c r="I970" s="19" t="s">
        <v>251</v>
      </c>
      <c r="J970" s="18"/>
      <c r="K970" s="18"/>
    </row>
    <row r="971" spans="1:11" x14ac:dyDescent="0.3">
      <c r="A971" s="19" t="s">
        <v>7040</v>
      </c>
      <c r="B971" s="20">
        <v>91580</v>
      </c>
      <c r="C971" s="19" t="s">
        <v>137</v>
      </c>
      <c r="D971" s="19" t="s">
        <v>7041</v>
      </c>
      <c r="E971" s="21">
        <v>39225</v>
      </c>
      <c r="F971" s="22" t="s">
        <v>120</v>
      </c>
      <c r="G971" s="19" t="s">
        <v>7042</v>
      </c>
      <c r="H971" s="19" t="s">
        <v>7043</v>
      </c>
      <c r="I971" s="19" t="s">
        <v>123</v>
      </c>
      <c r="J971" s="18"/>
      <c r="K971" s="18"/>
    </row>
    <row r="972" spans="1:11" ht="33" x14ac:dyDescent="0.3">
      <c r="A972" s="19" t="s">
        <v>100</v>
      </c>
      <c r="B972" s="20">
        <v>92460</v>
      </c>
      <c r="C972" s="19" t="s">
        <v>167</v>
      </c>
      <c r="D972" s="19" t="s">
        <v>7044</v>
      </c>
      <c r="E972" s="21">
        <v>39224</v>
      </c>
      <c r="F972" s="22" t="s">
        <v>120</v>
      </c>
      <c r="G972" s="19" t="s">
        <v>7045</v>
      </c>
      <c r="H972" s="19" t="s">
        <v>7046</v>
      </c>
      <c r="I972" s="19" t="s">
        <v>391</v>
      </c>
      <c r="J972" s="18"/>
      <c r="K972" s="18"/>
    </row>
    <row r="973" spans="1:11" x14ac:dyDescent="0.3">
      <c r="A973" s="19" t="s">
        <v>7047</v>
      </c>
      <c r="B973" s="20">
        <v>73540</v>
      </c>
      <c r="C973" s="19" t="s">
        <v>1113</v>
      </c>
      <c r="D973" s="19" t="s">
        <v>7048</v>
      </c>
      <c r="E973" s="21">
        <v>39220</v>
      </c>
      <c r="F973" s="22" t="s">
        <v>120</v>
      </c>
      <c r="G973" s="19" t="s">
        <v>7049</v>
      </c>
      <c r="H973" s="19" t="s">
        <v>7050</v>
      </c>
      <c r="I973" s="19" t="s">
        <v>160</v>
      </c>
      <c r="J973" s="18"/>
      <c r="K973" s="18"/>
    </row>
    <row r="974" spans="1:11" x14ac:dyDescent="0.3">
      <c r="A974" s="19" t="s">
        <v>7051</v>
      </c>
      <c r="B974" s="20">
        <v>91120</v>
      </c>
      <c r="C974" s="19" t="s">
        <v>260</v>
      </c>
      <c r="D974" s="19" t="s">
        <v>7052</v>
      </c>
      <c r="E974" s="21">
        <v>39204</v>
      </c>
      <c r="F974" s="22" t="s">
        <v>120</v>
      </c>
      <c r="G974" s="19" t="s">
        <v>7053</v>
      </c>
      <c r="H974" s="19" t="s">
        <v>7054</v>
      </c>
      <c r="I974" s="19" t="s">
        <v>251</v>
      </c>
      <c r="J974" s="18"/>
      <c r="K974" s="18"/>
    </row>
    <row r="975" spans="1:11" ht="33" x14ac:dyDescent="0.3">
      <c r="A975" s="19" t="s">
        <v>7055</v>
      </c>
      <c r="B975" s="20">
        <v>94850</v>
      </c>
      <c r="C975" s="19" t="s">
        <v>845</v>
      </c>
      <c r="D975" s="19" t="s">
        <v>7056</v>
      </c>
      <c r="E975" s="21">
        <v>39202</v>
      </c>
      <c r="F975" s="22" t="s">
        <v>120</v>
      </c>
      <c r="G975" s="19" t="s">
        <v>7057</v>
      </c>
      <c r="H975" s="19" t="s">
        <v>7058</v>
      </c>
      <c r="I975" s="19" t="s">
        <v>130</v>
      </c>
      <c r="J975" s="18"/>
      <c r="K975" s="18"/>
    </row>
    <row r="976" spans="1:11" ht="33" x14ac:dyDescent="0.3">
      <c r="A976" s="19" t="s">
        <v>7059</v>
      </c>
      <c r="B976" s="20">
        <v>94860</v>
      </c>
      <c r="C976" s="19" t="s">
        <v>203</v>
      </c>
      <c r="D976" s="19" t="s">
        <v>7060</v>
      </c>
      <c r="E976" s="21">
        <v>39188</v>
      </c>
      <c r="F976" s="22" t="s">
        <v>120</v>
      </c>
      <c r="G976" s="19" t="s">
        <v>7061</v>
      </c>
      <c r="H976" s="19" t="s">
        <v>7062</v>
      </c>
      <c r="I976" s="19" t="s">
        <v>130</v>
      </c>
      <c r="J976" s="18"/>
      <c r="K976" s="18"/>
    </row>
    <row r="977" spans="1:11" x14ac:dyDescent="0.3">
      <c r="A977" s="19" t="s">
        <v>7063</v>
      </c>
      <c r="B977" s="20">
        <v>78020</v>
      </c>
      <c r="C977" s="19" t="s">
        <v>156</v>
      </c>
      <c r="D977" s="19" t="s">
        <v>7064</v>
      </c>
      <c r="E977" s="21">
        <v>39134</v>
      </c>
      <c r="F977" s="22" t="s">
        <v>120</v>
      </c>
      <c r="G977" s="19" t="s">
        <v>7065</v>
      </c>
      <c r="H977" s="19" t="s">
        <v>7066</v>
      </c>
      <c r="I977" s="19" t="s">
        <v>130</v>
      </c>
      <c r="J977" s="18"/>
      <c r="K977" s="18"/>
    </row>
    <row r="978" spans="1:11" ht="33" x14ac:dyDescent="0.3">
      <c r="A978" s="19" t="s">
        <v>7067</v>
      </c>
      <c r="B978" s="20">
        <v>93520</v>
      </c>
      <c r="C978" s="19" t="s">
        <v>1051</v>
      </c>
      <c r="D978" s="19" t="s">
        <v>7068</v>
      </c>
      <c r="E978" s="21">
        <v>39125</v>
      </c>
      <c r="F978" s="22" t="s">
        <v>120</v>
      </c>
      <c r="G978" s="19" t="s">
        <v>7069</v>
      </c>
      <c r="H978" s="19" t="s">
        <v>7070</v>
      </c>
      <c r="I978" s="19" t="s">
        <v>130</v>
      </c>
      <c r="J978" s="18"/>
      <c r="K978" s="18"/>
    </row>
    <row r="979" spans="1:11" x14ac:dyDescent="0.3">
      <c r="A979" s="19" t="s">
        <v>7071</v>
      </c>
      <c r="B979" s="20">
        <v>48260</v>
      </c>
      <c r="C979" s="19" t="s">
        <v>198</v>
      </c>
      <c r="D979" s="19" t="s">
        <v>7072</v>
      </c>
      <c r="E979" s="21">
        <v>39120</v>
      </c>
      <c r="F979" s="22" t="s">
        <v>120</v>
      </c>
      <c r="G979" s="19" t="s">
        <v>7073</v>
      </c>
      <c r="H979" s="19" t="s">
        <v>7074</v>
      </c>
      <c r="I979" s="19" t="s">
        <v>130</v>
      </c>
      <c r="J979" s="18"/>
      <c r="K979" s="18"/>
    </row>
    <row r="980" spans="1:11" x14ac:dyDescent="0.3">
      <c r="A980" s="19" t="s">
        <v>7075</v>
      </c>
      <c r="B980" s="20">
        <v>91970</v>
      </c>
      <c r="C980" s="19" t="s">
        <v>208</v>
      </c>
      <c r="D980" s="19" t="s">
        <v>7076</v>
      </c>
      <c r="E980" s="21">
        <v>39112</v>
      </c>
      <c r="F980" s="22" t="s">
        <v>120</v>
      </c>
      <c r="G980" s="19" t="s">
        <v>7077</v>
      </c>
      <c r="H980" s="19" t="s">
        <v>7078</v>
      </c>
      <c r="I980" s="19" t="s">
        <v>160</v>
      </c>
      <c r="J980" s="18"/>
      <c r="K980" s="18"/>
    </row>
    <row r="981" spans="1:11" x14ac:dyDescent="0.3">
      <c r="A981" s="19" t="s">
        <v>7079</v>
      </c>
      <c r="B981" s="20">
        <v>92730</v>
      </c>
      <c r="C981" s="19" t="s">
        <v>452</v>
      </c>
      <c r="D981" s="19" t="s">
        <v>7080</v>
      </c>
      <c r="E981" s="21">
        <v>39112</v>
      </c>
      <c r="F981" s="22" t="s">
        <v>120</v>
      </c>
      <c r="G981" s="19" t="s">
        <v>636</v>
      </c>
      <c r="H981" s="19" t="s">
        <v>7081</v>
      </c>
      <c r="I981" s="19" t="s">
        <v>970</v>
      </c>
      <c r="J981" s="18"/>
      <c r="K981" s="18"/>
    </row>
    <row r="982" spans="1:11" x14ac:dyDescent="0.3">
      <c r="A982" s="19" t="s">
        <v>7082</v>
      </c>
      <c r="B982" s="20">
        <v>90460</v>
      </c>
      <c r="C982" s="19" t="s">
        <v>260</v>
      </c>
      <c r="D982" s="19" t="s">
        <v>7083</v>
      </c>
      <c r="E982" s="21">
        <v>39108</v>
      </c>
      <c r="F982" s="22" t="s">
        <v>120</v>
      </c>
      <c r="G982" s="19" t="s">
        <v>7084</v>
      </c>
      <c r="H982" s="19" t="s">
        <v>7085</v>
      </c>
      <c r="I982" s="19" t="s">
        <v>460</v>
      </c>
      <c r="J982" s="18"/>
      <c r="K982" s="18"/>
    </row>
    <row r="983" spans="1:11" x14ac:dyDescent="0.3">
      <c r="A983" s="19" t="s">
        <v>7086</v>
      </c>
      <c r="B983" s="20">
        <v>39200</v>
      </c>
      <c r="C983" s="19" t="s">
        <v>402</v>
      </c>
      <c r="D983" s="19" t="s">
        <v>7087</v>
      </c>
      <c r="E983" s="21">
        <v>39099</v>
      </c>
      <c r="F983" s="22" t="s">
        <v>120</v>
      </c>
      <c r="G983" s="19" t="s">
        <v>7088</v>
      </c>
      <c r="H983" s="19" t="s">
        <v>7089</v>
      </c>
      <c r="I983" s="19" t="s">
        <v>160</v>
      </c>
      <c r="J983" s="18"/>
      <c r="K983" s="18"/>
    </row>
    <row r="984" spans="1:11" x14ac:dyDescent="0.3">
      <c r="A984" s="19" t="s">
        <v>7090</v>
      </c>
      <c r="B984" s="20">
        <v>89010</v>
      </c>
      <c r="C984" s="19" t="s">
        <v>452</v>
      </c>
      <c r="D984" s="19" t="s">
        <v>7091</v>
      </c>
      <c r="E984" s="21">
        <v>39099</v>
      </c>
      <c r="F984" s="22" t="s">
        <v>120</v>
      </c>
      <c r="G984" s="19" t="s">
        <v>7092</v>
      </c>
      <c r="H984" s="19" t="s">
        <v>7093</v>
      </c>
      <c r="I984" s="19" t="s">
        <v>801</v>
      </c>
      <c r="J984" s="18"/>
      <c r="K984" s="18"/>
    </row>
    <row r="985" spans="1:11" ht="33" x14ac:dyDescent="0.3">
      <c r="A985" s="19" t="s">
        <v>7094</v>
      </c>
      <c r="B985" s="20">
        <v>90470</v>
      </c>
      <c r="C985" s="19" t="s">
        <v>563</v>
      </c>
      <c r="D985" s="19" t="s">
        <v>7095</v>
      </c>
      <c r="E985" s="21">
        <v>39092</v>
      </c>
      <c r="F985" s="22" t="s">
        <v>120</v>
      </c>
      <c r="G985" s="19" t="s">
        <v>7096</v>
      </c>
      <c r="H985" s="19" t="s">
        <v>7097</v>
      </c>
      <c r="I985" s="19" t="s">
        <v>123</v>
      </c>
      <c r="J985" s="18"/>
      <c r="K985" s="18"/>
    </row>
    <row r="986" spans="1:11" x14ac:dyDescent="0.3">
      <c r="A986" s="19" t="s">
        <v>7098</v>
      </c>
      <c r="B986" s="20">
        <v>88130</v>
      </c>
      <c r="C986" s="19" t="s">
        <v>563</v>
      </c>
      <c r="D986" s="19" t="s">
        <v>7099</v>
      </c>
      <c r="E986" s="21">
        <v>39085</v>
      </c>
      <c r="F986" s="22" t="s">
        <v>120</v>
      </c>
      <c r="G986" s="19" t="s">
        <v>7100</v>
      </c>
      <c r="H986" s="19" t="s">
        <v>7101</v>
      </c>
      <c r="I986" s="19" t="s">
        <v>160</v>
      </c>
      <c r="J986" s="18"/>
      <c r="K986" s="18"/>
    </row>
    <row r="987" spans="1:11" x14ac:dyDescent="0.3">
      <c r="A987" s="19" t="s">
        <v>7102</v>
      </c>
      <c r="B987" s="20">
        <v>84110</v>
      </c>
      <c r="C987" s="19" t="s">
        <v>402</v>
      </c>
      <c r="D987" s="19" t="s">
        <v>7103</v>
      </c>
      <c r="E987" s="21">
        <v>39070</v>
      </c>
      <c r="F987" s="22" t="s">
        <v>120</v>
      </c>
      <c r="G987" s="19" t="s">
        <v>7104</v>
      </c>
      <c r="H987" s="19" t="s">
        <v>7105</v>
      </c>
      <c r="I987" s="19" t="s">
        <v>160</v>
      </c>
      <c r="J987" s="18"/>
      <c r="K987" s="18"/>
    </row>
    <row r="988" spans="1:11" ht="33" x14ac:dyDescent="0.3">
      <c r="A988" s="19" t="s">
        <v>7106</v>
      </c>
      <c r="B988" s="20">
        <v>89150</v>
      </c>
      <c r="C988" s="19" t="s">
        <v>393</v>
      </c>
      <c r="D988" s="19" t="s">
        <v>7107</v>
      </c>
      <c r="E988" s="21">
        <v>39064</v>
      </c>
      <c r="F988" s="22" t="s">
        <v>120</v>
      </c>
      <c r="G988" s="19" t="s">
        <v>5628</v>
      </c>
      <c r="H988" s="19" t="s">
        <v>7108</v>
      </c>
      <c r="I988" s="19" t="s">
        <v>160</v>
      </c>
      <c r="J988" s="18"/>
      <c r="K988" s="18"/>
    </row>
    <row r="989" spans="1:11" x14ac:dyDescent="0.3">
      <c r="A989" s="19" t="s">
        <v>7109</v>
      </c>
      <c r="B989" s="20">
        <v>91700</v>
      </c>
      <c r="C989" s="19" t="s">
        <v>260</v>
      </c>
      <c r="D989" s="19" t="s">
        <v>7110</v>
      </c>
      <c r="E989" s="21">
        <v>39064</v>
      </c>
      <c r="F989" s="22" t="s">
        <v>120</v>
      </c>
      <c r="G989" s="19" t="s">
        <v>7111</v>
      </c>
      <c r="H989" s="19" t="s">
        <v>7112</v>
      </c>
      <c r="I989" s="19" t="s">
        <v>160</v>
      </c>
      <c r="J989" s="18"/>
      <c r="K989" s="18"/>
    </row>
    <row r="990" spans="1:11" ht="49.5" x14ac:dyDescent="0.3">
      <c r="A990" s="19" t="s">
        <v>7113</v>
      </c>
      <c r="B990" s="20">
        <v>86390</v>
      </c>
      <c r="C990" s="19" t="s">
        <v>563</v>
      </c>
      <c r="D990" s="19" t="s">
        <v>7114</v>
      </c>
      <c r="E990" s="21">
        <v>39056</v>
      </c>
      <c r="F990" s="22" t="s">
        <v>120</v>
      </c>
      <c r="G990" s="19" t="s">
        <v>1068</v>
      </c>
      <c r="H990" s="19" t="s">
        <v>7115</v>
      </c>
      <c r="I990" s="19" t="s">
        <v>160</v>
      </c>
      <c r="J990" s="18"/>
      <c r="K990" s="18"/>
    </row>
    <row r="991" spans="1:11" x14ac:dyDescent="0.3">
      <c r="A991" s="19" t="s">
        <v>7116</v>
      </c>
      <c r="B991" s="20">
        <v>90710</v>
      </c>
      <c r="C991" s="19" t="s">
        <v>563</v>
      </c>
      <c r="D991" s="19" t="s">
        <v>7117</v>
      </c>
      <c r="E991" s="21">
        <v>39056</v>
      </c>
      <c r="F991" s="22" t="s">
        <v>120</v>
      </c>
      <c r="G991" s="19" t="s">
        <v>7118</v>
      </c>
      <c r="H991" s="19" t="s">
        <v>7119</v>
      </c>
      <c r="I991" s="19" t="s">
        <v>123</v>
      </c>
      <c r="J991" s="18"/>
      <c r="K991" s="18"/>
    </row>
    <row r="992" spans="1:11" ht="33" x14ac:dyDescent="0.3">
      <c r="A992" s="19" t="s">
        <v>7120</v>
      </c>
      <c r="B992" s="20">
        <v>60540</v>
      </c>
      <c r="C992" s="19" t="s">
        <v>485</v>
      </c>
      <c r="D992" s="19" t="s">
        <v>7121</v>
      </c>
      <c r="E992" s="21">
        <v>39049</v>
      </c>
      <c r="F992" s="22" t="s">
        <v>120</v>
      </c>
      <c r="G992" s="19" t="s">
        <v>7122</v>
      </c>
      <c r="H992" s="19" t="s">
        <v>7123</v>
      </c>
      <c r="I992" s="19" t="s">
        <v>160</v>
      </c>
      <c r="J992" s="18"/>
      <c r="K992" s="18"/>
    </row>
    <row r="993" spans="1:11" x14ac:dyDescent="0.3">
      <c r="A993" s="19" t="s">
        <v>7124</v>
      </c>
      <c r="B993" s="20">
        <v>66310</v>
      </c>
      <c r="C993" s="19" t="s">
        <v>332</v>
      </c>
      <c r="D993" s="19" t="s">
        <v>7125</v>
      </c>
      <c r="E993" s="21">
        <v>39045</v>
      </c>
      <c r="F993" s="22" t="s">
        <v>120</v>
      </c>
      <c r="G993" s="19" t="s">
        <v>7126</v>
      </c>
      <c r="H993" s="19" t="s">
        <v>7127</v>
      </c>
      <c r="I993" s="19" t="s">
        <v>123</v>
      </c>
      <c r="J993" s="18"/>
      <c r="K993" s="18"/>
    </row>
    <row r="994" spans="1:11" x14ac:dyDescent="0.3">
      <c r="A994" s="19" t="s">
        <v>7128</v>
      </c>
      <c r="B994" s="20">
        <v>67280</v>
      </c>
      <c r="C994" s="19" t="s">
        <v>7129</v>
      </c>
      <c r="D994" s="19" t="s">
        <v>7130</v>
      </c>
      <c r="E994" s="21">
        <v>39037</v>
      </c>
      <c r="F994" s="22" t="s">
        <v>120</v>
      </c>
      <c r="G994" s="19" t="s">
        <v>7131</v>
      </c>
      <c r="H994" s="19" t="s">
        <v>7132</v>
      </c>
      <c r="I994" s="19" t="s">
        <v>130</v>
      </c>
      <c r="J994" s="18"/>
      <c r="K994" s="18"/>
    </row>
    <row r="995" spans="1:11" x14ac:dyDescent="0.3">
      <c r="A995" s="19" t="s">
        <v>7133</v>
      </c>
      <c r="B995" s="20">
        <v>89890</v>
      </c>
      <c r="C995" s="19" t="s">
        <v>563</v>
      </c>
      <c r="D995" s="19" t="s">
        <v>7134</v>
      </c>
      <c r="E995" s="21">
        <v>39029</v>
      </c>
      <c r="F995" s="22" t="s">
        <v>120</v>
      </c>
      <c r="G995" s="19" t="s">
        <v>7135</v>
      </c>
      <c r="H995" s="19" t="s">
        <v>7136</v>
      </c>
      <c r="I995" s="19" t="s">
        <v>160</v>
      </c>
      <c r="J995" s="18"/>
      <c r="K995" s="18"/>
    </row>
    <row r="996" spans="1:11" ht="33" x14ac:dyDescent="0.3">
      <c r="A996" s="19" t="s">
        <v>7137</v>
      </c>
      <c r="B996" s="20">
        <v>80470</v>
      </c>
      <c r="C996" s="19" t="s">
        <v>247</v>
      </c>
      <c r="D996" s="19" t="s">
        <v>7138</v>
      </c>
      <c r="E996" s="21">
        <v>39024</v>
      </c>
      <c r="F996" s="22" t="s">
        <v>120</v>
      </c>
      <c r="G996" s="19" t="s">
        <v>7139</v>
      </c>
      <c r="H996" s="19" t="s">
        <v>7140</v>
      </c>
      <c r="I996" s="19" t="s">
        <v>160</v>
      </c>
      <c r="J996" s="18"/>
      <c r="K996" s="18"/>
    </row>
    <row r="997" spans="1:11" x14ac:dyDescent="0.3">
      <c r="A997" s="19" t="s">
        <v>7141</v>
      </c>
      <c r="B997" s="20">
        <v>89140</v>
      </c>
      <c r="C997" s="19" t="s">
        <v>563</v>
      </c>
      <c r="D997" s="19" t="s">
        <v>7142</v>
      </c>
      <c r="E997" s="21">
        <v>39022</v>
      </c>
      <c r="F997" s="22" t="s">
        <v>120</v>
      </c>
      <c r="G997" s="19" t="s">
        <v>7143</v>
      </c>
      <c r="H997" s="19" t="s">
        <v>7144</v>
      </c>
      <c r="I997" s="19" t="s">
        <v>160</v>
      </c>
      <c r="J997" s="18"/>
      <c r="K997" s="18"/>
    </row>
    <row r="998" spans="1:11" x14ac:dyDescent="0.3">
      <c r="A998" s="19" t="s">
        <v>7145</v>
      </c>
      <c r="B998" s="20">
        <v>89790</v>
      </c>
      <c r="C998" s="19" t="s">
        <v>563</v>
      </c>
      <c r="D998" s="19" t="s">
        <v>7146</v>
      </c>
      <c r="E998" s="21">
        <v>39017</v>
      </c>
      <c r="F998" s="22" t="s">
        <v>120</v>
      </c>
      <c r="G998" s="19" t="s">
        <v>7147</v>
      </c>
      <c r="H998" s="19" t="s">
        <v>7148</v>
      </c>
      <c r="I998" s="19" t="s">
        <v>123</v>
      </c>
      <c r="J998" s="18"/>
      <c r="K998" s="18"/>
    </row>
    <row r="999" spans="1:11" x14ac:dyDescent="0.3">
      <c r="A999" s="19" t="s">
        <v>7149</v>
      </c>
      <c r="B999" s="20">
        <v>90150</v>
      </c>
      <c r="C999" s="19" t="s">
        <v>247</v>
      </c>
      <c r="D999" s="19" t="s">
        <v>7150</v>
      </c>
      <c r="E999" s="21">
        <v>39010</v>
      </c>
      <c r="F999" s="22" t="s">
        <v>120</v>
      </c>
      <c r="G999" s="19" t="s">
        <v>7151</v>
      </c>
      <c r="H999" s="19" t="s">
        <v>7152</v>
      </c>
      <c r="I999" s="19" t="s">
        <v>391</v>
      </c>
      <c r="J999" s="18"/>
      <c r="K999" s="18"/>
    </row>
    <row r="1000" spans="1:11" ht="33" x14ac:dyDescent="0.3">
      <c r="A1000" s="19" t="s">
        <v>7153</v>
      </c>
      <c r="B1000" s="20">
        <v>88390</v>
      </c>
      <c r="C1000" s="19" t="s">
        <v>177</v>
      </c>
      <c r="D1000" s="19" t="s">
        <v>7154</v>
      </c>
      <c r="E1000" s="21">
        <v>39010</v>
      </c>
      <c r="F1000" s="22" t="s">
        <v>120</v>
      </c>
      <c r="G1000" s="19" t="s">
        <v>7155</v>
      </c>
      <c r="H1000" s="19" t="s">
        <v>7156</v>
      </c>
      <c r="I1000" s="19" t="s">
        <v>123</v>
      </c>
      <c r="J1000" s="18"/>
      <c r="K1000" s="18"/>
    </row>
    <row r="1001" spans="1:11" x14ac:dyDescent="0.3">
      <c r="A1001" s="19" t="s">
        <v>7157</v>
      </c>
      <c r="B1001" s="20">
        <v>89230</v>
      </c>
      <c r="C1001" s="19" t="s">
        <v>945</v>
      </c>
      <c r="D1001" s="19" t="s">
        <v>7158</v>
      </c>
      <c r="E1001" s="21">
        <v>39000</v>
      </c>
      <c r="F1001" s="22" t="s">
        <v>120</v>
      </c>
      <c r="G1001" s="19" t="s">
        <v>7159</v>
      </c>
      <c r="H1001" s="19" t="s">
        <v>7160</v>
      </c>
      <c r="I1001" s="19" t="s">
        <v>130</v>
      </c>
      <c r="J1001" s="18"/>
      <c r="K1001" s="18"/>
    </row>
    <row r="1002" spans="1:11" ht="33" x14ac:dyDescent="0.3">
      <c r="A1002" s="19" t="s">
        <v>7161</v>
      </c>
      <c r="B1002" s="20">
        <v>43150</v>
      </c>
      <c r="C1002" s="19" t="s">
        <v>198</v>
      </c>
      <c r="D1002" s="19" t="s">
        <v>7162</v>
      </c>
      <c r="E1002" s="21">
        <v>38989</v>
      </c>
      <c r="F1002" s="22" t="s">
        <v>120</v>
      </c>
      <c r="G1002" s="19" t="s">
        <v>7163</v>
      </c>
      <c r="H1002" s="19" t="s">
        <v>7164</v>
      </c>
      <c r="I1002" s="19" t="s">
        <v>160</v>
      </c>
      <c r="J1002" s="18"/>
      <c r="K1002" s="18"/>
    </row>
    <row r="1003" spans="1:11" ht="33" x14ac:dyDescent="0.3">
      <c r="A1003" s="19" t="s">
        <v>7165</v>
      </c>
      <c r="B1003" s="20">
        <v>86960</v>
      </c>
      <c r="C1003" s="19" t="s">
        <v>203</v>
      </c>
      <c r="D1003" s="19" t="s">
        <v>7166</v>
      </c>
      <c r="E1003" s="21">
        <v>38986</v>
      </c>
      <c r="F1003" s="22" t="s">
        <v>120</v>
      </c>
      <c r="G1003" s="19" t="s">
        <v>7167</v>
      </c>
      <c r="H1003" s="19" t="s">
        <v>7168</v>
      </c>
      <c r="I1003" s="19" t="s">
        <v>160</v>
      </c>
      <c r="J1003" s="18"/>
      <c r="K1003" s="18"/>
    </row>
    <row r="1004" spans="1:11" x14ac:dyDescent="0.3">
      <c r="A1004" s="19" t="s">
        <v>7169</v>
      </c>
      <c r="B1004" s="20">
        <v>38060</v>
      </c>
      <c r="C1004" s="19" t="s">
        <v>332</v>
      </c>
      <c r="D1004" s="19" t="s">
        <v>7170</v>
      </c>
      <c r="E1004" s="21">
        <v>38937</v>
      </c>
      <c r="F1004" s="22" t="s">
        <v>120</v>
      </c>
      <c r="G1004" s="19" t="s">
        <v>7171</v>
      </c>
      <c r="H1004" s="19" t="s">
        <v>7172</v>
      </c>
      <c r="I1004" s="19" t="s">
        <v>160</v>
      </c>
      <c r="J1004" s="18"/>
      <c r="K1004" s="18"/>
    </row>
    <row r="1005" spans="1:11" x14ac:dyDescent="0.3">
      <c r="A1005" s="19" t="s">
        <v>7173</v>
      </c>
      <c r="B1005" s="20">
        <v>83660</v>
      </c>
      <c r="C1005" s="19" t="s">
        <v>452</v>
      </c>
      <c r="D1005" s="19" t="s">
        <v>7174</v>
      </c>
      <c r="E1005" s="21">
        <v>38923</v>
      </c>
      <c r="F1005" s="22" t="s">
        <v>120</v>
      </c>
      <c r="G1005" s="19" t="s">
        <v>7175</v>
      </c>
      <c r="H1005" s="19" t="s">
        <v>7176</v>
      </c>
      <c r="I1005" s="19" t="s">
        <v>130</v>
      </c>
      <c r="J1005" s="18"/>
      <c r="K1005" s="18"/>
    </row>
    <row r="1006" spans="1:11" x14ac:dyDescent="0.3">
      <c r="A1006" s="19" t="s">
        <v>7177</v>
      </c>
      <c r="B1006" s="20">
        <v>62860</v>
      </c>
      <c r="C1006" s="19" t="s">
        <v>332</v>
      </c>
      <c r="D1006" s="19" t="s">
        <v>7178</v>
      </c>
      <c r="E1006" s="21">
        <v>38923</v>
      </c>
      <c r="F1006" s="22" t="s">
        <v>120</v>
      </c>
      <c r="G1006" s="19" t="s">
        <v>7179</v>
      </c>
      <c r="H1006" s="19" t="s">
        <v>7180</v>
      </c>
      <c r="I1006" s="19" t="s">
        <v>160</v>
      </c>
      <c r="J1006" s="18"/>
      <c r="K1006" s="18"/>
    </row>
    <row r="1007" spans="1:11" x14ac:dyDescent="0.3">
      <c r="A1007" s="19" t="s">
        <v>7181</v>
      </c>
      <c r="B1007" s="20">
        <v>63570</v>
      </c>
      <c r="C1007" s="19" t="s">
        <v>1204</v>
      </c>
      <c r="D1007" s="19" t="s">
        <v>7182</v>
      </c>
      <c r="E1007" s="21">
        <v>38912</v>
      </c>
      <c r="F1007" s="22" t="s">
        <v>120</v>
      </c>
      <c r="G1007" s="19" t="s">
        <v>7183</v>
      </c>
      <c r="H1007" s="19" t="s">
        <v>7184</v>
      </c>
      <c r="I1007" s="19" t="s">
        <v>130</v>
      </c>
      <c r="J1007" s="18"/>
      <c r="K1007" s="18"/>
    </row>
    <row r="1008" spans="1:11" ht="33" x14ac:dyDescent="0.3">
      <c r="A1008" s="19" t="s">
        <v>7185</v>
      </c>
      <c r="B1008" s="20">
        <v>86980</v>
      </c>
      <c r="C1008" s="19" t="s">
        <v>362</v>
      </c>
      <c r="D1008" s="19" t="s">
        <v>7186</v>
      </c>
      <c r="E1008" s="21">
        <v>38905</v>
      </c>
      <c r="F1008" s="22" t="s">
        <v>120</v>
      </c>
      <c r="G1008" s="19" t="s">
        <v>7187</v>
      </c>
      <c r="H1008" s="19" t="s">
        <v>7188</v>
      </c>
      <c r="I1008" s="19" t="s">
        <v>130</v>
      </c>
      <c r="J1008" s="18"/>
      <c r="K1008" s="18"/>
    </row>
    <row r="1009" spans="1:11" ht="33" x14ac:dyDescent="0.3">
      <c r="A1009" s="19" t="s">
        <v>7189</v>
      </c>
      <c r="B1009" s="20">
        <v>68050</v>
      </c>
      <c r="C1009" s="19" t="s">
        <v>362</v>
      </c>
      <c r="D1009" s="19" t="s">
        <v>7190</v>
      </c>
      <c r="E1009" s="21">
        <v>38905</v>
      </c>
      <c r="F1009" s="22" t="s">
        <v>120</v>
      </c>
      <c r="G1009" s="19" t="s">
        <v>7191</v>
      </c>
      <c r="H1009" s="19" t="s">
        <v>7192</v>
      </c>
      <c r="I1009" s="19" t="s">
        <v>130</v>
      </c>
      <c r="J1009" s="18"/>
      <c r="K1009" s="18"/>
    </row>
    <row r="1010" spans="1:11" x14ac:dyDescent="0.3">
      <c r="A1010" s="19" t="s">
        <v>7193</v>
      </c>
      <c r="B1010" s="20">
        <v>85370</v>
      </c>
      <c r="C1010" s="19" t="s">
        <v>198</v>
      </c>
      <c r="D1010" s="19" t="s">
        <v>7194</v>
      </c>
      <c r="E1010" s="21">
        <v>38902</v>
      </c>
      <c r="F1010" s="22" t="s">
        <v>120</v>
      </c>
      <c r="G1010" s="19" t="s">
        <v>7195</v>
      </c>
      <c r="H1010" s="19" t="s">
        <v>7196</v>
      </c>
      <c r="I1010" s="19" t="s">
        <v>160</v>
      </c>
      <c r="J1010" s="18"/>
      <c r="K1010" s="18"/>
    </row>
    <row r="1011" spans="1:11" ht="33" x14ac:dyDescent="0.3">
      <c r="A1011" s="19" t="s">
        <v>7197</v>
      </c>
      <c r="B1011" s="20">
        <v>39290</v>
      </c>
      <c r="C1011" s="19" t="s">
        <v>945</v>
      </c>
      <c r="D1011" s="19" t="s">
        <v>7198</v>
      </c>
      <c r="E1011" s="21">
        <v>38902</v>
      </c>
      <c r="F1011" s="22" t="s">
        <v>120</v>
      </c>
      <c r="G1011" s="19" t="s">
        <v>7199</v>
      </c>
      <c r="H1011" s="19" t="s">
        <v>7200</v>
      </c>
      <c r="I1011" s="19" t="s">
        <v>160</v>
      </c>
      <c r="J1011" s="18"/>
      <c r="K1011" s="18"/>
    </row>
    <row r="1012" spans="1:11" ht="33" x14ac:dyDescent="0.3">
      <c r="A1012" s="19" t="s">
        <v>7201</v>
      </c>
      <c r="B1012" s="20">
        <v>78860</v>
      </c>
      <c r="C1012" s="19" t="s">
        <v>362</v>
      </c>
      <c r="D1012" s="19" t="s">
        <v>7202</v>
      </c>
      <c r="E1012" s="21">
        <v>38895</v>
      </c>
      <c r="F1012" s="22" t="s">
        <v>120</v>
      </c>
      <c r="G1012" s="19" t="s">
        <v>7203</v>
      </c>
      <c r="H1012" s="19" t="s">
        <v>7204</v>
      </c>
      <c r="I1012" s="19" t="s">
        <v>130</v>
      </c>
      <c r="J1012" s="18"/>
      <c r="K1012" s="18"/>
    </row>
    <row r="1013" spans="1:11" x14ac:dyDescent="0.3">
      <c r="A1013" s="19" t="s">
        <v>7205</v>
      </c>
      <c r="B1013" s="20">
        <v>88910</v>
      </c>
      <c r="C1013" s="19" t="s">
        <v>1515</v>
      </c>
      <c r="D1013" s="19" t="s">
        <v>7206</v>
      </c>
      <c r="E1013" s="21">
        <v>38891</v>
      </c>
      <c r="F1013" s="22" t="s">
        <v>120</v>
      </c>
      <c r="G1013" s="19" t="s">
        <v>7207</v>
      </c>
      <c r="H1013" s="19" t="s">
        <v>7208</v>
      </c>
      <c r="I1013" s="19" t="s">
        <v>181</v>
      </c>
      <c r="J1013" s="18"/>
      <c r="K1013" s="18"/>
    </row>
    <row r="1014" spans="1:11" x14ac:dyDescent="0.3">
      <c r="A1014" s="19" t="s">
        <v>7209</v>
      </c>
      <c r="B1014" s="20">
        <v>54950</v>
      </c>
      <c r="C1014" s="19" t="s">
        <v>538</v>
      </c>
      <c r="D1014" s="19" t="s">
        <v>7210</v>
      </c>
      <c r="E1014" s="21">
        <v>38875</v>
      </c>
      <c r="F1014" s="22" t="s">
        <v>120</v>
      </c>
      <c r="G1014" s="19" t="s">
        <v>7211</v>
      </c>
      <c r="H1014" s="19" t="s">
        <v>7212</v>
      </c>
      <c r="I1014" s="19" t="s">
        <v>890</v>
      </c>
      <c r="J1014" s="18"/>
      <c r="K1014" s="18"/>
    </row>
    <row r="1015" spans="1:11" ht="33" x14ac:dyDescent="0.3">
      <c r="A1015" s="19" t="s">
        <v>7213</v>
      </c>
      <c r="B1015" s="20">
        <v>84730</v>
      </c>
      <c r="C1015" s="19" t="s">
        <v>1113</v>
      </c>
      <c r="D1015" s="19" t="s">
        <v>7214</v>
      </c>
      <c r="E1015" s="21">
        <v>38856</v>
      </c>
      <c r="F1015" s="22" t="s">
        <v>120</v>
      </c>
      <c r="G1015" s="19" t="s">
        <v>6522</v>
      </c>
      <c r="H1015" s="19" t="s">
        <v>7215</v>
      </c>
      <c r="I1015" s="19" t="s">
        <v>160</v>
      </c>
      <c r="J1015" s="18"/>
      <c r="K1015" s="18"/>
    </row>
    <row r="1016" spans="1:11" ht="66" x14ac:dyDescent="0.3">
      <c r="A1016" s="19" t="s">
        <v>7216</v>
      </c>
      <c r="B1016" s="20">
        <v>86060</v>
      </c>
      <c r="C1016" s="19" t="s">
        <v>749</v>
      </c>
      <c r="D1016" s="19" t="s">
        <v>7217</v>
      </c>
      <c r="E1016" s="21">
        <v>38835</v>
      </c>
      <c r="F1016" s="22" t="s">
        <v>120</v>
      </c>
      <c r="G1016" s="19" t="s">
        <v>7218</v>
      </c>
      <c r="H1016" s="19" t="s">
        <v>7219</v>
      </c>
      <c r="I1016" s="19" t="s">
        <v>123</v>
      </c>
      <c r="J1016" s="18"/>
      <c r="K1016" s="18"/>
    </row>
    <row r="1017" spans="1:11" x14ac:dyDescent="0.3">
      <c r="A1017" s="19" t="s">
        <v>7220</v>
      </c>
      <c r="B1017" s="20">
        <v>22220</v>
      </c>
      <c r="C1017" s="19" t="s">
        <v>208</v>
      </c>
      <c r="D1017" s="19" t="s">
        <v>7221</v>
      </c>
      <c r="E1017" s="21">
        <v>38818</v>
      </c>
      <c r="F1017" s="22" t="s">
        <v>120</v>
      </c>
      <c r="G1017" s="19" t="s">
        <v>7222</v>
      </c>
      <c r="H1017" s="19" t="s">
        <v>7223</v>
      </c>
      <c r="I1017" s="19" t="s">
        <v>212</v>
      </c>
      <c r="J1017" s="18"/>
      <c r="K1017" s="18"/>
    </row>
    <row r="1018" spans="1:11" x14ac:dyDescent="0.3">
      <c r="A1018" s="19" t="s">
        <v>7224</v>
      </c>
      <c r="B1018" s="20">
        <v>88800</v>
      </c>
      <c r="C1018" s="19" t="s">
        <v>1113</v>
      </c>
      <c r="D1018" s="19" t="s">
        <v>7225</v>
      </c>
      <c r="E1018" s="21">
        <v>38803</v>
      </c>
      <c r="F1018" s="22" t="s">
        <v>120</v>
      </c>
      <c r="G1018" s="19" t="s">
        <v>7226</v>
      </c>
      <c r="H1018" s="19" t="s">
        <v>7227</v>
      </c>
      <c r="I1018" s="19" t="s">
        <v>460</v>
      </c>
      <c r="J1018" s="18"/>
      <c r="K1018" s="18"/>
    </row>
    <row r="1019" spans="1:11" x14ac:dyDescent="0.3">
      <c r="A1019" s="19" t="s">
        <v>7228</v>
      </c>
      <c r="B1019" s="20">
        <v>68760</v>
      </c>
      <c r="C1019" s="19" t="s">
        <v>402</v>
      </c>
      <c r="D1019" s="19" t="s">
        <v>7229</v>
      </c>
      <c r="E1019" s="21">
        <v>38751</v>
      </c>
      <c r="F1019" s="22" t="s">
        <v>120</v>
      </c>
      <c r="G1019" s="19" t="s">
        <v>7230</v>
      </c>
      <c r="H1019" s="19" t="s">
        <v>7231</v>
      </c>
      <c r="I1019" s="19" t="s">
        <v>212</v>
      </c>
      <c r="J1019" s="18"/>
      <c r="K1019" s="18"/>
    </row>
    <row r="1020" spans="1:11" x14ac:dyDescent="0.3">
      <c r="A1020" s="19" t="s">
        <v>7232</v>
      </c>
      <c r="B1020" s="20">
        <v>83450</v>
      </c>
      <c r="C1020" s="19" t="s">
        <v>563</v>
      </c>
      <c r="D1020" s="19" t="s">
        <v>7233</v>
      </c>
      <c r="E1020" s="21">
        <v>38749</v>
      </c>
      <c r="F1020" s="22" t="s">
        <v>120</v>
      </c>
      <c r="G1020" s="19" t="s">
        <v>7234</v>
      </c>
      <c r="H1020" s="19" t="s">
        <v>7235</v>
      </c>
      <c r="I1020" s="19" t="s">
        <v>160</v>
      </c>
      <c r="J1020" s="18"/>
      <c r="K1020" s="18"/>
    </row>
    <row r="1021" spans="1:11" x14ac:dyDescent="0.3">
      <c r="A1021" s="19" t="s">
        <v>7236</v>
      </c>
      <c r="B1021" s="20">
        <v>19990</v>
      </c>
      <c r="C1021" s="19" t="s">
        <v>538</v>
      </c>
      <c r="D1021" s="19" t="s">
        <v>7237</v>
      </c>
      <c r="E1021" s="21">
        <v>38749</v>
      </c>
      <c r="F1021" s="22" t="s">
        <v>120</v>
      </c>
      <c r="G1021" s="19" t="s">
        <v>7238</v>
      </c>
      <c r="H1021" s="19" t="s">
        <v>7239</v>
      </c>
      <c r="I1021" s="19" t="s">
        <v>160</v>
      </c>
      <c r="J1021" s="18"/>
      <c r="K1021" s="18"/>
    </row>
    <row r="1022" spans="1:11" x14ac:dyDescent="0.3">
      <c r="A1022" s="19" t="s">
        <v>7240</v>
      </c>
      <c r="B1022" s="20">
        <v>79370</v>
      </c>
      <c r="C1022" s="19" t="s">
        <v>563</v>
      </c>
      <c r="D1022" s="19" t="s">
        <v>7241</v>
      </c>
      <c r="E1022" s="21">
        <v>38749</v>
      </c>
      <c r="F1022" s="22" t="s">
        <v>120</v>
      </c>
      <c r="G1022" s="19" t="s">
        <v>7242</v>
      </c>
      <c r="H1022" s="19" t="s">
        <v>7243</v>
      </c>
      <c r="I1022" s="19" t="s">
        <v>160</v>
      </c>
      <c r="J1022" s="18"/>
      <c r="K1022" s="18"/>
    </row>
    <row r="1023" spans="1:11" ht="33" x14ac:dyDescent="0.3">
      <c r="A1023" s="19" t="s">
        <v>7244</v>
      </c>
      <c r="B1023" s="20">
        <v>46110</v>
      </c>
      <c r="C1023" s="19" t="s">
        <v>511</v>
      </c>
      <c r="D1023" s="19" t="s">
        <v>7245</v>
      </c>
      <c r="E1023" s="21">
        <v>38737</v>
      </c>
      <c r="F1023" s="22" t="s">
        <v>120</v>
      </c>
      <c r="G1023" s="19" t="s">
        <v>7246</v>
      </c>
      <c r="H1023" s="19" t="s">
        <v>7247</v>
      </c>
      <c r="I1023" s="19" t="s">
        <v>130</v>
      </c>
      <c r="J1023" s="18"/>
      <c r="K1023" s="18"/>
    </row>
    <row r="1024" spans="1:11" x14ac:dyDescent="0.3">
      <c r="A1024" s="19" t="s">
        <v>7248</v>
      </c>
      <c r="B1024" s="20">
        <v>85670</v>
      </c>
      <c r="C1024" s="19" t="s">
        <v>260</v>
      </c>
      <c r="D1024" s="19" t="s">
        <v>7249</v>
      </c>
      <c r="E1024" s="21">
        <v>38734</v>
      </c>
      <c r="F1024" s="22" t="s">
        <v>120</v>
      </c>
      <c r="G1024" s="19" t="s">
        <v>7250</v>
      </c>
      <c r="H1024" s="19" t="s">
        <v>7251</v>
      </c>
      <c r="I1024" s="19" t="s">
        <v>160</v>
      </c>
      <c r="J1024" s="18"/>
      <c r="K1024" s="18"/>
    </row>
    <row r="1025" spans="1:11" x14ac:dyDescent="0.3">
      <c r="A1025" s="19" t="s">
        <v>7252</v>
      </c>
      <c r="B1025" s="20">
        <v>84370</v>
      </c>
      <c r="C1025" s="19" t="s">
        <v>563</v>
      </c>
      <c r="D1025" s="19" t="s">
        <v>7253</v>
      </c>
      <c r="E1025" s="21">
        <v>38734</v>
      </c>
      <c r="F1025" s="22" t="s">
        <v>120</v>
      </c>
      <c r="G1025" s="19" t="s">
        <v>7254</v>
      </c>
      <c r="H1025" s="19" t="s">
        <v>7255</v>
      </c>
      <c r="I1025" s="19" t="s">
        <v>160</v>
      </c>
      <c r="J1025" s="18"/>
      <c r="K1025" s="18"/>
    </row>
    <row r="1026" spans="1:11" x14ac:dyDescent="0.3">
      <c r="A1026" s="19" t="s">
        <v>7256</v>
      </c>
      <c r="B1026" s="20">
        <v>83790</v>
      </c>
      <c r="C1026" s="19" t="s">
        <v>253</v>
      </c>
      <c r="D1026" s="19" t="s">
        <v>7257</v>
      </c>
      <c r="E1026" s="21">
        <v>38723</v>
      </c>
      <c r="F1026" s="22" t="s">
        <v>120</v>
      </c>
      <c r="G1026" s="19" t="s">
        <v>7258</v>
      </c>
      <c r="H1026" s="19" t="s">
        <v>7259</v>
      </c>
      <c r="I1026" s="19" t="s">
        <v>160</v>
      </c>
      <c r="J1026" s="18"/>
      <c r="K1026" s="18"/>
    </row>
    <row r="1027" spans="1:11" ht="33" x14ac:dyDescent="0.3">
      <c r="A1027" s="19" t="s">
        <v>7260</v>
      </c>
      <c r="B1027" s="20">
        <v>64550</v>
      </c>
      <c r="C1027" s="19" t="s">
        <v>4024</v>
      </c>
      <c r="D1027" s="19" t="s">
        <v>7261</v>
      </c>
      <c r="E1027" s="21">
        <v>38715</v>
      </c>
      <c r="F1027" s="22" t="s">
        <v>120</v>
      </c>
      <c r="G1027" s="19" t="s">
        <v>7262</v>
      </c>
      <c r="H1027" s="19" t="s">
        <v>7263</v>
      </c>
      <c r="I1027" s="19" t="s">
        <v>970</v>
      </c>
      <c r="J1027" s="18"/>
      <c r="K1027" s="18"/>
    </row>
    <row r="1028" spans="1:11" x14ac:dyDescent="0.3">
      <c r="A1028" s="19" t="s">
        <v>7264</v>
      </c>
      <c r="B1028" s="20">
        <v>84990</v>
      </c>
      <c r="C1028" s="19" t="s">
        <v>253</v>
      </c>
      <c r="D1028" s="19" t="s">
        <v>7265</v>
      </c>
      <c r="E1028" s="21">
        <v>38715</v>
      </c>
      <c r="F1028" s="22" t="s">
        <v>120</v>
      </c>
      <c r="G1028" s="19" t="s">
        <v>7266</v>
      </c>
      <c r="H1028" s="19" t="s">
        <v>7267</v>
      </c>
      <c r="I1028" s="19" t="s">
        <v>130</v>
      </c>
      <c r="J1028" s="18"/>
      <c r="K1028" s="18"/>
    </row>
    <row r="1029" spans="1:11" x14ac:dyDescent="0.3">
      <c r="A1029" s="19" t="s">
        <v>7268</v>
      </c>
      <c r="B1029" s="20">
        <v>83640</v>
      </c>
      <c r="C1029" s="19" t="s">
        <v>1113</v>
      </c>
      <c r="D1029" s="19" t="s">
        <v>7269</v>
      </c>
      <c r="E1029" s="21">
        <v>38713</v>
      </c>
      <c r="F1029" s="22" t="s">
        <v>120</v>
      </c>
      <c r="G1029" s="19" t="s">
        <v>7270</v>
      </c>
      <c r="H1029" s="19" t="s">
        <v>7271</v>
      </c>
      <c r="I1029" s="19" t="s">
        <v>160</v>
      </c>
      <c r="J1029" s="18"/>
      <c r="K1029" s="18"/>
    </row>
    <row r="1030" spans="1:11" ht="33" x14ac:dyDescent="0.3">
      <c r="A1030" s="19" t="s">
        <v>7272</v>
      </c>
      <c r="B1030" s="20">
        <v>85660</v>
      </c>
      <c r="C1030" s="19" t="s">
        <v>242</v>
      </c>
      <c r="D1030" s="19" t="s">
        <v>7273</v>
      </c>
      <c r="E1030" s="21">
        <v>38713</v>
      </c>
      <c r="F1030" s="22" t="s">
        <v>120</v>
      </c>
      <c r="G1030" s="19" t="s">
        <v>7274</v>
      </c>
      <c r="H1030" s="19" t="s">
        <v>7275</v>
      </c>
      <c r="I1030" s="19" t="s">
        <v>130</v>
      </c>
      <c r="J1030" s="18"/>
      <c r="K1030" s="18"/>
    </row>
    <row r="1031" spans="1:11" x14ac:dyDescent="0.3">
      <c r="A1031" s="19" t="s">
        <v>7276</v>
      </c>
      <c r="B1031" s="20">
        <v>78140</v>
      </c>
      <c r="C1031" s="19" t="s">
        <v>402</v>
      </c>
      <c r="D1031" s="19" t="s">
        <v>7277</v>
      </c>
      <c r="E1031" s="21">
        <v>38709</v>
      </c>
      <c r="F1031" s="22" t="s">
        <v>120</v>
      </c>
      <c r="G1031" s="19" t="s">
        <v>7278</v>
      </c>
      <c r="H1031" s="19" t="s">
        <v>7279</v>
      </c>
      <c r="I1031" s="19" t="s">
        <v>460</v>
      </c>
      <c r="J1031" s="18"/>
      <c r="K1031" s="18"/>
    </row>
    <row r="1032" spans="1:11" ht="33" x14ac:dyDescent="0.3">
      <c r="A1032" s="19" t="s">
        <v>7280</v>
      </c>
      <c r="B1032" s="20">
        <v>67900</v>
      </c>
      <c r="C1032" s="19" t="s">
        <v>6072</v>
      </c>
      <c r="D1032" s="19" t="s">
        <v>7281</v>
      </c>
      <c r="E1032" s="21">
        <v>38709</v>
      </c>
      <c r="F1032" s="22" t="s">
        <v>120</v>
      </c>
      <c r="G1032" s="19" t="s">
        <v>7282</v>
      </c>
      <c r="H1032" s="19" t="s">
        <v>7283</v>
      </c>
      <c r="I1032" s="19" t="s">
        <v>1189</v>
      </c>
      <c r="J1032" s="18"/>
      <c r="K1032" s="18"/>
    </row>
    <row r="1033" spans="1:11" x14ac:dyDescent="0.3">
      <c r="A1033" s="19" t="s">
        <v>7284</v>
      </c>
      <c r="B1033" s="20">
        <v>83550</v>
      </c>
      <c r="C1033" s="19" t="s">
        <v>3957</v>
      </c>
      <c r="D1033" s="19" t="s">
        <v>7285</v>
      </c>
      <c r="E1033" s="21">
        <v>38706</v>
      </c>
      <c r="F1033" s="22" t="s">
        <v>120</v>
      </c>
      <c r="G1033" s="19" t="s">
        <v>7286</v>
      </c>
      <c r="H1033" s="19" t="s">
        <v>7287</v>
      </c>
      <c r="I1033" s="19" t="s">
        <v>620</v>
      </c>
      <c r="J1033" s="18"/>
      <c r="K1033" s="18"/>
    </row>
    <row r="1034" spans="1:11" x14ac:dyDescent="0.3">
      <c r="A1034" s="19" t="s">
        <v>7288</v>
      </c>
      <c r="B1034" s="20">
        <v>84180</v>
      </c>
      <c r="C1034" s="19" t="s">
        <v>538</v>
      </c>
      <c r="D1034" s="19" t="s">
        <v>7289</v>
      </c>
      <c r="E1034" s="21">
        <v>38702</v>
      </c>
      <c r="F1034" s="22" t="s">
        <v>120</v>
      </c>
      <c r="G1034" s="19" t="s">
        <v>7290</v>
      </c>
      <c r="H1034" s="19" t="s">
        <v>7291</v>
      </c>
      <c r="I1034" s="19" t="s">
        <v>460</v>
      </c>
      <c r="J1034" s="18"/>
      <c r="K1034" s="18"/>
    </row>
    <row r="1035" spans="1:11" x14ac:dyDescent="0.3">
      <c r="A1035" s="19" t="s">
        <v>7292</v>
      </c>
      <c r="B1035" s="20">
        <v>50540</v>
      </c>
      <c r="C1035" s="19" t="s">
        <v>1204</v>
      </c>
      <c r="D1035" s="19" t="s">
        <v>7293</v>
      </c>
      <c r="E1035" s="21">
        <v>38698</v>
      </c>
      <c r="F1035" s="22" t="s">
        <v>120</v>
      </c>
      <c r="G1035" s="19" t="s">
        <v>7294</v>
      </c>
      <c r="H1035" s="19" t="s">
        <v>7295</v>
      </c>
      <c r="I1035" s="19" t="s">
        <v>130</v>
      </c>
      <c r="J1035" s="18"/>
      <c r="K1035" s="18"/>
    </row>
    <row r="1036" spans="1:11" ht="33" x14ac:dyDescent="0.3">
      <c r="A1036" s="19" t="s">
        <v>7296</v>
      </c>
      <c r="B1036" s="20">
        <v>80420</v>
      </c>
      <c r="C1036" s="19" t="s">
        <v>858</v>
      </c>
      <c r="D1036" s="19" t="s">
        <v>7297</v>
      </c>
      <c r="E1036" s="21">
        <v>38692</v>
      </c>
      <c r="F1036" s="22" t="s">
        <v>120</v>
      </c>
      <c r="G1036" s="19" t="s">
        <v>7298</v>
      </c>
      <c r="H1036" s="19" t="s">
        <v>7299</v>
      </c>
      <c r="I1036" s="19" t="s">
        <v>160</v>
      </c>
      <c r="J1036" s="18"/>
      <c r="K1036" s="18"/>
    </row>
    <row r="1037" spans="1:11" x14ac:dyDescent="0.3">
      <c r="A1037" s="19" t="s">
        <v>7300</v>
      </c>
      <c r="B1037" s="20">
        <v>83650</v>
      </c>
      <c r="C1037" s="19" t="s">
        <v>538</v>
      </c>
      <c r="D1037" s="19" t="s">
        <v>7301</v>
      </c>
      <c r="E1037" s="21">
        <v>38688</v>
      </c>
      <c r="F1037" s="22" t="s">
        <v>120</v>
      </c>
      <c r="G1037" s="19" t="s">
        <v>7302</v>
      </c>
      <c r="H1037" s="19" t="s">
        <v>7303</v>
      </c>
      <c r="I1037" s="19" t="s">
        <v>251</v>
      </c>
      <c r="J1037" s="18"/>
      <c r="K1037" s="18"/>
    </row>
    <row r="1038" spans="1:11" ht="33" x14ac:dyDescent="0.3">
      <c r="A1038" s="19" t="s">
        <v>7304</v>
      </c>
      <c r="B1038" s="20">
        <v>79190</v>
      </c>
      <c r="C1038" s="19" t="s">
        <v>1113</v>
      </c>
      <c r="D1038" s="19" t="s">
        <v>7305</v>
      </c>
      <c r="E1038" s="21">
        <v>38685</v>
      </c>
      <c r="F1038" s="22" t="s">
        <v>120</v>
      </c>
      <c r="G1038" s="19" t="s">
        <v>7306</v>
      </c>
      <c r="H1038" s="19" t="s">
        <v>7307</v>
      </c>
      <c r="I1038" s="19" t="s">
        <v>460</v>
      </c>
      <c r="J1038" s="18"/>
      <c r="K1038" s="18"/>
    </row>
    <row r="1039" spans="1:11" x14ac:dyDescent="0.3">
      <c r="A1039" s="19" t="s">
        <v>7308</v>
      </c>
      <c r="B1039" s="20">
        <v>82800</v>
      </c>
      <c r="C1039" s="19" t="s">
        <v>332</v>
      </c>
      <c r="D1039" s="19" t="s">
        <v>7309</v>
      </c>
      <c r="E1039" s="21">
        <v>38674</v>
      </c>
      <c r="F1039" s="22" t="s">
        <v>120</v>
      </c>
      <c r="G1039" s="19" t="s">
        <v>7310</v>
      </c>
      <c r="H1039" s="19" t="s">
        <v>7311</v>
      </c>
      <c r="I1039" s="19" t="s">
        <v>160</v>
      </c>
      <c r="J1039" s="18"/>
      <c r="K1039" s="18"/>
    </row>
    <row r="1040" spans="1:11" ht="33" x14ac:dyDescent="0.3">
      <c r="A1040" s="19" t="s">
        <v>7312</v>
      </c>
      <c r="B1040" s="20">
        <v>43910</v>
      </c>
      <c r="C1040" s="19" t="s">
        <v>7313</v>
      </c>
      <c r="D1040" s="19" t="s">
        <v>7314</v>
      </c>
      <c r="E1040" s="21">
        <v>38674</v>
      </c>
      <c r="F1040" s="22" t="s">
        <v>120</v>
      </c>
      <c r="G1040" s="19" t="s">
        <v>7315</v>
      </c>
      <c r="H1040" s="19" t="s">
        <v>7316</v>
      </c>
      <c r="I1040" s="19" t="s">
        <v>123</v>
      </c>
      <c r="J1040" s="18"/>
      <c r="K1040" s="18"/>
    </row>
    <row r="1041" spans="1:11" x14ac:dyDescent="0.3">
      <c r="A1041" s="19" t="s">
        <v>7317</v>
      </c>
      <c r="B1041" s="20">
        <v>79000</v>
      </c>
      <c r="C1041" s="19" t="s">
        <v>208</v>
      </c>
      <c r="D1041" s="19" t="s">
        <v>7318</v>
      </c>
      <c r="E1041" s="21">
        <v>38671</v>
      </c>
      <c r="F1041" s="22" t="s">
        <v>120</v>
      </c>
      <c r="G1041" s="19" t="s">
        <v>7319</v>
      </c>
      <c r="H1041" s="19" t="s">
        <v>7320</v>
      </c>
      <c r="I1041" s="19" t="s">
        <v>1189</v>
      </c>
      <c r="J1041" s="18"/>
      <c r="K1041" s="18"/>
    </row>
    <row r="1042" spans="1:11" x14ac:dyDescent="0.3">
      <c r="A1042" s="19" t="s">
        <v>7321</v>
      </c>
      <c r="B1042" s="20">
        <v>41020</v>
      </c>
      <c r="C1042" s="19" t="s">
        <v>203</v>
      </c>
      <c r="D1042" s="19" t="s">
        <v>7322</v>
      </c>
      <c r="E1042" s="21">
        <v>38653</v>
      </c>
      <c r="F1042" s="22" t="s">
        <v>120</v>
      </c>
      <c r="G1042" s="19" t="s">
        <v>7323</v>
      </c>
      <c r="H1042" s="19" t="s">
        <v>7324</v>
      </c>
      <c r="I1042" s="19" t="s">
        <v>130</v>
      </c>
      <c r="J1042" s="18"/>
      <c r="K1042" s="18"/>
    </row>
    <row r="1043" spans="1:11" x14ac:dyDescent="0.3">
      <c r="A1043" s="19" t="s">
        <v>7325</v>
      </c>
      <c r="B1043" s="20">
        <v>78590</v>
      </c>
      <c r="C1043" s="19" t="s">
        <v>247</v>
      </c>
      <c r="D1043" s="19" t="s">
        <v>7326</v>
      </c>
      <c r="E1043" s="21">
        <v>38652</v>
      </c>
      <c r="F1043" s="22" t="s">
        <v>120</v>
      </c>
      <c r="G1043" s="19" t="s">
        <v>7327</v>
      </c>
      <c r="H1043" s="19" t="s">
        <v>7328</v>
      </c>
      <c r="I1043" s="19" t="s">
        <v>251</v>
      </c>
      <c r="J1043" s="18"/>
      <c r="K1043" s="18"/>
    </row>
    <row r="1044" spans="1:11" x14ac:dyDescent="0.3">
      <c r="A1044" s="19" t="s">
        <v>7329</v>
      </c>
      <c r="B1044" s="20">
        <v>38070</v>
      </c>
      <c r="C1044" s="19" t="s">
        <v>709</v>
      </c>
      <c r="D1044" s="19" t="s">
        <v>7330</v>
      </c>
      <c r="E1044" s="21">
        <v>38650</v>
      </c>
      <c r="F1044" s="22" t="s">
        <v>120</v>
      </c>
      <c r="G1044" s="19" t="s">
        <v>7331</v>
      </c>
      <c r="H1044" s="19" t="s">
        <v>7332</v>
      </c>
      <c r="I1044" s="19" t="s">
        <v>160</v>
      </c>
      <c r="J1044" s="18"/>
      <c r="K1044" s="18"/>
    </row>
    <row r="1045" spans="1:11" x14ac:dyDescent="0.3">
      <c r="A1045" s="19" t="s">
        <v>7333</v>
      </c>
      <c r="B1045" s="20">
        <v>79940</v>
      </c>
      <c r="C1045" s="19" t="s">
        <v>203</v>
      </c>
      <c r="D1045" s="19" t="s">
        <v>7334</v>
      </c>
      <c r="E1045" s="21">
        <v>38644</v>
      </c>
      <c r="F1045" s="22" t="s">
        <v>120</v>
      </c>
      <c r="G1045" s="19" t="s">
        <v>5102</v>
      </c>
      <c r="H1045" s="19" t="s">
        <v>7335</v>
      </c>
      <c r="I1045" s="19" t="s">
        <v>160</v>
      </c>
      <c r="J1045" s="18"/>
      <c r="K1045" s="18"/>
    </row>
    <row r="1046" spans="1:11" x14ac:dyDescent="0.3">
      <c r="A1046" s="19" t="s">
        <v>7336</v>
      </c>
      <c r="B1046" s="20">
        <v>77360</v>
      </c>
      <c r="C1046" s="19" t="s">
        <v>332</v>
      </c>
      <c r="D1046" s="19" t="s">
        <v>7337</v>
      </c>
      <c r="E1046" s="21">
        <v>38639</v>
      </c>
      <c r="F1046" s="22" t="s">
        <v>120</v>
      </c>
      <c r="G1046" s="19" t="s">
        <v>7338</v>
      </c>
      <c r="H1046" s="19" t="s">
        <v>7339</v>
      </c>
      <c r="I1046" s="19" t="s">
        <v>171</v>
      </c>
      <c r="J1046" s="18"/>
      <c r="K1046" s="18"/>
    </row>
    <row r="1047" spans="1:11" x14ac:dyDescent="0.3">
      <c r="A1047" s="19" t="s">
        <v>7340</v>
      </c>
      <c r="B1047" s="20">
        <v>83930</v>
      </c>
      <c r="C1047" s="19" t="s">
        <v>563</v>
      </c>
      <c r="D1047" s="19" t="s">
        <v>7341</v>
      </c>
      <c r="E1047" s="21">
        <v>38636</v>
      </c>
      <c r="F1047" s="22" t="s">
        <v>120</v>
      </c>
      <c r="G1047" s="19" t="s">
        <v>7342</v>
      </c>
      <c r="H1047" s="19" t="s">
        <v>7343</v>
      </c>
      <c r="I1047" s="19" t="s">
        <v>890</v>
      </c>
      <c r="J1047" s="18"/>
      <c r="K1047" s="18"/>
    </row>
    <row r="1048" spans="1:11" x14ac:dyDescent="0.3">
      <c r="A1048" s="19" t="s">
        <v>7344</v>
      </c>
      <c r="B1048" s="20">
        <v>67310</v>
      </c>
      <c r="C1048" s="19" t="s">
        <v>332</v>
      </c>
      <c r="D1048" s="19" t="s">
        <v>7345</v>
      </c>
      <c r="E1048" s="21">
        <v>38636</v>
      </c>
      <c r="F1048" s="22" t="s">
        <v>120</v>
      </c>
      <c r="G1048" s="19" t="s">
        <v>7346</v>
      </c>
      <c r="H1048" s="19" t="s">
        <v>7347</v>
      </c>
      <c r="I1048" s="19" t="s">
        <v>123</v>
      </c>
      <c r="J1048" s="18"/>
      <c r="K1048" s="18"/>
    </row>
    <row r="1049" spans="1:11" x14ac:dyDescent="0.3">
      <c r="A1049" s="19" t="s">
        <v>7348</v>
      </c>
      <c r="B1049" s="20">
        <v>83310</v>
      </c>
      <c r="C1049" s="19" t="s">
        <v>563</v>
      </c>
      <c r="D1049" s="19" t="s">
        <v>7349</v>
      </c>
      <c r="E1049" s="21">
        <v>38630</v>
      </c>
      <c r="F1049" s="22" t="s">
        <v>120</v>
      </c>
      <c r="G1049" s="19" t="s">
        <v>7350</v>
      </c>
      <c r="H1049" s="19" t="s">
        <v>7351</v>
      </c>
      <c r="I1049" s="19" t="s">
        <v>160</v>
      </c>
      <c r="J1049" s="18"/>
      <c r="K1049" s="18"/>
    </row>
    <row r="1050" spans="1:11" x14ac:dyDescent="0.3">
      <c r="A1050" s="19" t="s">
        <v>7352</v>
      </c>
      <c r="B1050" s="20">
        <v>82660</v>
      </c>
      <c r="C1050" s="19" t="s">
        <v>452</v>
      </c>
      <c r="D1050" s="19" t="s">
        <v>741</v>
      </c>
      <c r="E1050" s="21">
        <v>38630</v>
      </c>
      <c r="F1050" s="22" t="s">
        <v>120</v>
      </c>
      <c r="G1050" s="19" t="s">
        <v>7353</v>
      </c>
      <c r="H1050" s="19" t="s">
        <v>7354</v>
      </c>
      <c r="I1050" s="19" t="s">
        <v>160</v>
      </c>
      <c r="J1050" s="18"/>
      <c r="K1050" s="18"/>
    </row>
    <row r="1051" spans="1:11" x14ac:dyDescent="0.3">
      <c r="A1051" s="19" t="s">
        <v>7355</v>
      </c>
      <c r="B1051" s="20">
        <v>80010</v>
      </c>
      <c r="C1051" s="19" t="s">
        <v>1610</v>
      </c>
      <c r="D1051" s="19" t="s">
        <v>7356</v>
      </c>
      <c r="E1051" s="21">
        <v>38625</v>
      </c>
      <c r="F1051" s="22" t="s">
        <v>120</v>
      </c>
      <c r="G1051" s="19" t="s">
        <v>7357</v>
      </c>
      <c r="H1051" s="19" t="s">
        <v>7358</v>
      </c>
      <c r="I1051" s="19" t="s">
        <v>130</v>
      </c>
      <c r="J1051" s="18"/>
      <c r="K1051" s="18"/>
    </row>
    <row r="1052" spans="1:11" x14ac:dyDescent="0.3">
      <c r="A1052" s="19" t="s">
        <v>7359</v>
      </c>
      <c r="B1052" s="20">
        <v>58220</v>
      </c>
      <c r="C1052" s="19" t="s">
        <v>1113</v>
      </c>
      <c r="D1052" s="19" t="s">
        <v>7360</v>
      </c>
      <c r="E1052" s="21">
        <v>38569</v>
      </c>
      <c r="F1052" s="22" t="s">
        <v>120</v>
      </c>
      <c r="G1052" s="19" t="s">
        <v>7361</v>
      </c>
      <c r="H1052" s="19" t="s">
        <v>7362</v>
      </c>
      <c r="I1052" s="19" t="s">
        <v>160</v>
      </c>
      <c r="J1052" s="18"/>
      <c r="K1052" s="18"/>
    </row>
    <row r="1053" spans="1:11" ht="33" x14ac:dyDescent="0.3">
      <c r="A1053" s="19" t="s">
        <v>7363</v>
      </c>
      <c r="B1053" s="20">
        <v>78160</v>
      </c>
      <c r="C1053" s="19" t="s">
        <v>242</v>
      </c>
      <c r="D1053" s="19" t="s">
        <v>7364</v>
      </c>
      <c r="E1053" s="21">
        <v>38562</v>
      </c>
      <c r="F1053" s="22" t="s">
        <v>120</v>
      </c>
      <c r="G1053" s="19" t="s">
        <v>7365</v>
      </c>
      <c r="H1053" s="19" t="s">
        <v>7366</v>
      </c>
      <c r="I1053" s="19" t="s">
        <v>160</v>
      </c>
      <c r="J1053" s="18"/>
      <c r="K1053" s="18"/>
    </row>
    <row r="1054" spans="1:11" ht="33" x14ac:dyDescent="0.3">
      <c r="A1054" s="19" t="s">
        <v>7367</v>
      </c>
      <c r="B1054" s="20">
        <v>82850</v>
      </c>
      <c r="C1054" s="19" t="s">
        <v>3246</v>
      </c>
      <c r="D1054" s="19" t="s">
        <v>7368</v>
      </c>
      <c r="E1054" s="21">
        <v>38562</v>
      </c>
      <c r="F1054" s="22" t="s">
        <v>120</v>
      </c>
      <c r="G1054" s="19" t="s">
        <v>7369</v>
      </c>
      <c r="H1054" s="19" t="s">
        <v>7370</v>
      </c>
      <c r="I1054" s="19" t="s">
        <v>160</v>
      </c>
      <c r="J1054" s="18"/>
      <c r="K1054" s="18"/>
    </row>
    <row r="1055" spans="1:11" x14ac:dyDescent="0.3">
      <c r="A1055" s="19" t="s">
        <v>7371</v>
      </c>
      <c r="B1055" s="20">
        <v>80160</v>
      </c>
      <c r="C1055" s="19" t="s">
        <v>845</v>
      </c>
      <c r="D1055" s="19" t="s">
        <v>7372</v>
      </c>
      <c r="E1055" s="21">
        <v>38559</v>
      </c>
      <c r="F1055" s="22" t="s">
        <v>120</v>
      </c>
      <c r="G1055" s="19" t="s">
        <v>7373</v>
      </c>
      <c r="H1055" s="19" t="s">
        <v>7374</v>
      </c>
      <c r="I1055" s="19" t="s">
        <v>130</v>
      </c>
      <c r="J1055" s="18"/>
      <c r="K1055" s="18"/>
    </row>
    <row r="1056" spans="1:11" x14ac:dyDescent="0.3">
      <c r="A1056" s="19" t="s">
        <v>7375</v>
      </c>
      <c r="B1056" s="20">
        <v>78890</v>
      </c>
      <c r="C1056" s="19" t="s">
        <v>1113</v>
      </c>
      <c r="D1056" s="19" t="s">
        <v>7360</v>
      </c>
      <c r="E1056" s="21">
        <v>38545</v>
      </c>
      <c r="F1056" s="22" t="s">
        <v>120</v>
      </c>
      <c r="G1056" s="19" t="s">
        <v>7376</v>
      </c>
      <c r="H1056" s="19" t="s">
        <v>7377</v>
      </c>
      <c r="I1056" s="19" t="s">
        <v>160</v>
      </c>
      <c r="J1056" s="18"/>
      <c r="K1056" s="18"/>
    </row>
    <row r="1057" spans="1:11" x14ac:dyDescent="0.3">
      <c r="A1057" s="19" t="s">
        <v>7378</v>
      </c>
      <c r="B1057" s="20">
        <v>50890</v>
      </c>
      <c r="C1057" s="19" t="s">
        <v>1113</v>
      </c>
      <c r="D1057" s="19" t="s">
        <v>7379</v>
      </c>
      <c r="E1057" s="21">
        <v>38541</v>
      </c>
      <c r="F1057" s="22" t="s">
        <v>120</v>
      </c>
      <c r="G1057" s="19" t="s">
        <v>7380</v>
      </c>
      <c r="H1057" s="19" t="s">
        <v>7381</v>
      </c>
      <c r="I1057" s="19" t="s">
        <v>160</v>
      </c>
      <c r="J1057" s="18"/>
      <c r="K1057" s="18"/>
    </row>
    <row r="1058" spans="1:11" x14ac:dyDescent="0.3">
      <c r="A1058" s="19" t="s">
        <v>7382</v>
      </c>
      <c r="B1058" s="20">
        <v>82210</v>
      </c>
      <c r="C1058" s="19" t="s">
        <v>5121</v>
      </c>
      <c r="D1058" s="19" t="s">
        <v>7383</v>
      </c>
      <c r="E1058" s="21">
        <v>38527</v>
      </c>
      <c r="F1058" s="22" t="s">
        <v>120</v>
      </c>
      <c r="G1058" s="19" t="s">
        <v>7384</v>
      </c>
      <c r="H1058" s="19" t="s">
        <v>7385</v>
      </c>
      <c r="I1058" s="19" t="s">
        <v>251</v>
      </c>
      <c r="J1058" s="18"/>
      <c r="K1058" s="18"/>
    </row>
    <row r="1059" spans="1:11" x14ac:dyDescent="0.3">
      <c r="A1059" s="19" t="s">
        <v>7386</v>
      </c>
      <c r="B1059" s="20">
        <v>82270</v>
      </c>
      <c r="C1059" s="19" t="s">
        <v>563</v>
      </c>
      <c r="D1059" s="19" t="s">
        <v>7387</v>
      </c>
      <c r="E1059" s="21">
        <v>38527</v>
      </c>
      <c r="F1059" s="22" t="s">
        <v>120</v>
      </c>
      <c r="G1059" s="19" t="s">
        <v>7388</v>
      </c>
      <c r="H1059" s="19" t="s">
        <v>7389</v>
      </c>
      <c r="I1059" s="19" t="s">
        <v>970</v>
      </c>
      <c r="J1059" s="18"/>
      <c r="K1059" s="18"/>
    </row>
    <row r="1060" spans="1:11" ht="33" x14ac:dyDescent="0.3">
      <c r="A1060" s="19" t="s">
        <v>7390</v>
      </c>
      <c r="B1060" s="20">
        <v>75130</v>
      </c>
      <c r="C1060" s="19" t="s">
        <v>393</v>
      </c>
      <c r="D1060" s="19" t="s">
        <v>7391</v>
      </c>
      <c r="E1060" s="21">
        <v>38513</v>
      </c>
      <c r="F1060" s="22" t="s">
        <v>120</v>
      </c>
      <c r="G1060" s="19" t="s">
        <v>7392</v>
      </c>
      <c r="H1060" s="19" t="s">
        <v>7393</v>
      </c>
      <c r="I1060" s="19" t="s">
        <v>160</v>
      </c>
      <c r="J1060" s="18"/>
      <c r="K1060" s="18"/>
    </row>
    <row r="1061" spans="1:11" x14ac:dyDescent="0.3">
      <c r="A1061" s="19" t="s">
        <v>7394</v>
      </c>
      <c r="B1061" s="20">
        <v>73490</v>
      </c>
      <c r="C1061" s="19" t="s">
        <v>1113</v>
      </c>
      <c r="D1061" s="19" t="s">
        <v>7395</v>
      </c>
      <c r="E1061" s="21">
        <v>38387</v>
      </c>
      <c r="F1061" s="22" t="s">
        <v>120</v>
      </c>
      <c r="G1061" s="19" t="s">
        <v>7396</v>
      </c>
      <c r="H1061" s="19" t="s">
        <v>7397</v>
      </c>
      <c r="I1061" s="19" t="s">
        <v>160</v>
      </c>
      <c r="J1061" s="18"/>
      <c r="K1061" s="18"/>
    </row>
    <row r="1062" spans="1:11" ht="33" x14ac:dyDescent="0.3">
      <c r="A1062" s="19" t="s">
        <v>7398</v>
      </c>
      <c r="B1062" s="20">
        <v>79950</v>
      </c>
      <c r="C1062" s="19" t="s">
        <v>563</v>
      </c>
      <c r="D1062" s="19" t="s">
        <v>7399</v>
      </c>
      <c r="E1062" s="21">
        <v>38387</v>
      </c>
      <c r="F1062" s="22" t="s">
        <v>120</v>
      </c>
      <c r="G1062" s="19" t="s">
        <v>7400</v>
      </c>
      <c r="H1062" s="19" t="s">
        <v>7401</v>
      </c>
      <c r="I1062" s="19" t="s">
        <v>160</v>
      </c>
      <c r="J1062" s="18"/>
      <c r="K1062" s="18"/>
    </row>
    <row r="1063" spans="1:11" ht="33" x14ac:dyDescent="0.3">
      <c r="A1063" s="19" t="s">
        <v>7402</v>
      </c>
      <c r="B1063" s="20">
        <v>79960</v>
      </c>
      <c r="C1063" s="19" t="s">
        <v>353</v>
      </c>
      <c r="D1063" s="19" t="s">
        <v>7403</v>
      </c>
      <c r="E1063" s="21">
        <v>38384</v>
      </c>
      <c r="F1063" s="22" t="s">
        <v>120</v>
      </c>
      <c r="G1063" s="19" t="s">
        <v>7404</v>
      </c>
      <c r="H1063" s="19" t="s">
        <v>7405</v>
      </c>
      <c r="I1063" s="19" t="s">
        <v>160</v>
      </c>
      <c r="J1063" s="18"/>
      <c r="K1063" s="18"/>
    </row>
    <row r="1064" spans="1:11" ht="33" x14ac:dyDescent="0.3">
      <c r="A1064" s="19" t="s">
        <v>7406</v>
      </c>
      <c r="B1064" s="20">
        <v>80220</v>
      </c>
      <c r="C1064" s="19" t="s">
        <v>332</v>
      </c>
      <c r="D1064" s="19" t="s">
        <v>7407</v>
      </c>
      <c r="E1064" s="21">
        <v>38384</v>
      </c>
      <c r="F1064" s="22" t="s">
        <v>120</v>
      </c>
      <c r="G1064" s="19" t="s">
        <v>7408</v>
      </c>
      <c r="H1064" s="19" t="s">
        <v>7409</v>
      </c>
      <c r="I1064" s="19" t="s">
        <v>515</v>
      </c>
      <c r="J1064" s="18"/>
      <c r="K1064" s="18"/>
    </row>
    <row r="1065" spans="1:11" ht="33" x14ac:dyDescent="0.3">
      <c r="A1065" s="19" t="s">
        <v>7410</v>
      </c>
      <c r="B1065" s="20">
        <v>79170</v>
      </c>
      <c r="C1065" s="19" t="s">
        <v>775</v>
      </c>
      <c r="D1065" s="19" t="s">
        <v>7411</v>
      </c>
      <c r="E1065" s="21">
        <v>38384</v>
      </c>
      <c r="F1065" s="22" t="s">
        <v>120</v>
      </c>
      <c r="G1065" s="19" t="s">
        <v>7412</v>
      </c>
      <c r="H1065" s="19" t="s">
        <v>7413</v>
      </c>
      <c r="I1065" s="19" t="s">
        <v>160</v>
      </c>
      <c r="J1065" s="18"/>
      <c r="K1065" s="18"/>
    </row>
    <row r="1066" spans="1:11" x14ac:dyDescent="0.3">
      <c r="A1066" s="19" t="s">
        <v>7414</v>
      </c>
      <c r="B1066" s="20">
        <v>79810</v>
      </c>
      <c r="C1066" s="19" t="s">
        <v>563</v>
      </c>
      <c r="D1066" s="19" t="s">
        <v>7415</v>
      </c>
      <c r="E1066" s="21">
        <v>38378</v>
      </c>
      <c r="F1066" s="22" t="s">
        <v>120</v>
      </c>
      <c r="G1066" s="19" t="s">
        <v>7416</v>
      </c>
      <c r="H1066" s="19" t="s">
        <v>7417</v>
      </c>
      <c r="I1066" s="19" t="s">
        <v>160</v>
      </c>
      <c r="J1066" s="18"/>
      <c r="K1066" s="18"/>
    </row>
    <row r="1067" spans="1:11" ht="33" x14ac:dyDescent="0.3">
      <c r="A1067" s="19" t="s">
        <v>7418</v>
      </c>
      <c r="B1067" s="20">
        <v>80000</v>
      </c>
      <c r="C1067" s="19" t="s">
        <v>563</v>
      </c>
      <c r="D1067" s="19" t="s">
        <v>7419</v>
      </c>
      <c r="E1067" s="21">
        <v>38377</v>
      </c>
      <c r="F1067" s="22" t="s">
        <v>120</v>
      </c>
      <c r="G1067" s="19" t="s">
        <v>7420</v>
      </c>
      <c r="H1067" s="19" t="s">
        <v>7421</v>
      </c>
      <c r="I1067" s="19" t="s">
        <v>123</v>
      </c>
      <c r="J1067" s="18"/>
      <c r="K1067" s="18"/>
    </row>
    <row r="1068" spans="1:11" ht="33" x14ac:dyDescent="0.3">
      <c r="A1068" s="19" t="s">
        <v>7422</v>
      </c>
      <c r="B1068" s="20">
        <v>52220</v>
      </c>
      <c r="C1068" s="19" t="s">
        <v>511</v>
      </c>
      <c r="D1068" s="19" t="s">
        <v>7423</v>
      </c>
      <c r="E1068" s="21">
        <v>38373</v>
      </c>
      <c r="F1068" s="22" t="s">
        <v>120</v>
      </c>
      <c r="G1068" s="19" t="s">
        <v>7424</v>
      </c>
      <c r="H1068" s="19" t="s">
        <v>7425</v>
      </c>
      <c r="I1068" s="19" t="s">
        <v>130</v>
      </c>
      <c r="J1068" s="18"/>
      <c r="K1068" s="18"/>
    </row>
    <row r="1069" spans="1:11" ht="33" x14ac:dyDescent="0.3">
      <c r="A1069" s="19" t="s">
        <v>7426</v>
      </c>
      <c r="B1069" s="20">
        <v>79650</v>
      </c>
      <c r="C1069" s="19" t="s">
        <v>415</v>
      </c>
      <c r="D1069" s="19" t="s">
        <v>7427</v>
      </c>
      <c r="E1069" s="21">
        <v>38373</v>
      </c>
      <c r="F1069" s="22" t="s">
        <v>120</v>
      </c>
      <c r="G1069" s="19" t="s">
        <v>7428</v>
      </c>
      <c r="H1069" s="19" t="s">
        <v>7429</v>
      </c>
      <c r="I1069" s="19" t="s">
        <v>646</v>
      </c>
      <c r="J1069" s="18"/>
      <c r="K1069" s="18"/>
    </row>
    <row r="1070" spans="1:11" x14ac:dyDescent="0.3">
      <c r="A1070" s="19" t="s">
        <v>7430</v>
      </c>
      <c r="B1070" s="20">
        <v>52900</v>
      </c>
      <c r="C1070" s="19" t="s">
        <v>208</v>
      </c>
      <c r="D1070" s="19" t="s">
        <v>7431</v>
      </c>
      <c r="E1070" s="21">
        <v>38370</v>
      </c>
      <c r="F1070" s="22" t="s">
        <v>120</v>
      </c>
      <c r="G1070" s="19" t="s">
        <v>7432</v>
      </c>
      <c r="H1070" s="19" t="s">
        <v>7433</v>
      </c>
      <c r="I1070" s="19" t="s">
        <v>123</v>
      </c>
      <c r="J1070" s="18"/>
      <c r="K1070" s="18"/>
    </row>
    <row r="1071" spans="1:11" x14ac:dyDescent="0.3">
      <c r="A1071" s="19" t="s">
        <v>7434</v>
      </c>
      <c r="B1071" s="20">
        <v>66910</v>
      </c>
      <c r="C1071" s="19" t="s">
        <v>709</v>
      </c>
      <c r="D1071" s="19" t="s">
        <v>7435</v>
      </c>
      <c r="E1071" s="21">
        <v>38359</v>
      </c>
      <c r="F1071" s="22" t="s">
        <v>120</v>
      </c>
      <c r="G1071" s="19" t="s">
        <v>7436</v>
      </c>
      <c r="H1071" s="19" t="s">
        <v>7437</v>
      </c>
      <c r="I1071" s="19" t="s">
        <v>160</v>
      </c>
      <c r="J1071" s="18"/>
      <c r="K1071" s="18"/>
    </row>
    <row r="1072" spans="1:11" x14ac:dyDescent="0.3">
      <c r="A1072" s="19" t="s">
        <v>7438</v>
      </c>
      <c r="B1072" s="20">
        <v>49950</v>
      </c>
      <c r="C1072" s="19" t="s">
        <v>563</v>
      </c>
      <c r="D1072" s="19" t="s">
        <v>7439</v>
      </c>
      <c r="E1072" s="21">
        <v>38356</v>
      </c>
      <c r="F1072" s="22" t="s">
        <v>120</v>
      </c>
      <c r="G1072" s="19" t="s">
        <v>7440</v>
      </c>
      <c r="H1072" s="19" t="s">
        <v>7441</v>
      </c>
      <c r="I1072" s="19" t="s">
        <v>160</v>
      </c>
      <c r="J1072" s="18"/>
      <c r="K1072" s="18"/>
    </row>
    <row r="1073" spans="1:11" ht="33" x14ac:dyDescent="0.3">
      <c r="A1073" s="19" t="s">
        <v>7442</v>
      </c>
      <c r="B1073" s="20">
        <v>52460</v>
      </c>
      <c r="C1073" s="19" t="s">
        <v>393</v>
      </c>
      <c r="D1073" s="19" t="s">
        <v>7443</v>
      </c>
      <c r="E1073" s="21">
        <v>38355</v>
      </c>
      <c r="F1073" s="22" t="s">
        <v>120</v>
      </c>
      <c r="G1073" s="19" t="s">
        <v>7444</v>
      </c>
      <c r="H1073" s="19" t="s">
        <v>7445</v>
      </c>
      <c r="I1073" s="19" t="s">
        <v>130</v>
      </c>
      <c r="J1073" s="18"/>
      <c r="K1073" s="18"/>
    </row>
    <row r="1074" spans="1:11" ht="33" x14ac:dyDescent="0.3">
      <c r="A1074" s="19" t="s">
        <v>7446</v>
      </c>
      <c r="B1074" s="20">
        <v>72870</v>
      </c>
      <c r="C1074" s="19" t="s">
        <v>1150</v>
      </c>
      <c r="D1074" s="19" t="s">
        <v>7447</v>
      </c>
      <c r="E1074" s="21">
        <v>38342</v>
      </c>
      <c r="F1074" s="22" t="s">
        <v>120</v>
      </c>
      <c r="G1074" s="19" t="s">
        <v>7448</v>
      </c>
      <c r="H1074" s="19" t="s">
        <v>7449</v>
      </c>
      <c r="I1074" s="19" t="s">
        <v>130</v>
      </c>
      <c r="J1074" s="18"/>
      <c r="K1074" s="18"/>
    </row>
    <row r="1075" spans="1:11" x14ac:dyDescent="0.3">
      <c r="A1075" s="19" t="s">
        <v>7450</v>
      </c>
      <c r="B1075" s="20">
        <v>73010</v>
      </c>
      <c r="C1075" s="19" t="s">
        <v>538</v>
      </c>
      <c r="D1075" s="19" t="s">
        <v>7451</v>
      </c>
      <c r="E1075" s="21">
        <v>38338</v>
      </c>
      <c r="F1075" s="22" t="s">
        <v>120</v>
      </c>
      <c r="G1075" s="19" t="s">
        <v>7452</v>
      </c>
      <c r="H1075" s="19" t="s">
        <v>7453</v>
      </c>
      <c r="I1075" s="19" t="s">
        <v>391</v>
      </c>
      <c r="J1075" s="18"/>
      <c r="K1075" s="18"/>
    </row>
    <row r="1076" spans="1:11" x14ac:dyDescent="0.3">
      <c r="A1076" s="19" t="s">
        <v>7454</v>
      </c>
      <c r="B1076" s="20">
        <v>46440</v>
      </c>
      <c r="C1076" s="19" t="s">
        <v>203</v>
      </c>
      <c r="D1076" s="19" t="s">
        <v>7455</v>
      </c>
      <c r="E1076" s="21">
        <v>38335</v>
      </c>
      <c r="F1076" s="22" t="s">
        <v>120</v>
      </c>
      <c r="G1076" s="19" t="s">
        <v>7456</v>
      </c>
      <c r="H1076" s="19" t="s">
        <v>7457</v>
      </c>
      <c r="I1076" s="19" t="s">
        <v>130</v>
      </c>
      <c r="J1076" s="18"/>
      <c r="K1076" s="18"/>
    </row>
    <row r="1077" spans="1:11" ht="33" x14ac:dyDescent="0.3">
      <c r="A1077" s="19" t="s">
        <v>7458</v>
      </c>
      <c r="B1077" s="20">
        <v>78600</v>
      </c>
      <c r="C1077" s="19" t="s">
        <v>260</v>
      </c>
      <c r="D1077" s="19" t="s">
        <v>7459</v>
      </c>
      <c r="E1077" s="21">
        <v>38331</v>
      </c>
      <c r="F1077" s="22" t="s">
        <v>120</v>
      </c>
      <c r="G1077" s="19" t="s">
        <v>7460</v>
      </c>
      <c r="H1077" s="19" t="s">
        <v>7461</v>
      </c>
      <c r="I1077" s="19" t="s">
        <v>160</v>
      </c>
      <c r="J1077" s="18"/>
      <c r="K1077" s="18"/>
    </row>
    <row r="1078" spans="1:11" ht="33" x14ac:dyDescent="0.3">
      <c r="A1078" s="19" t="s">
        <v>7462</v>
      </c>
      <c r="B1078" s="20">
        <v>54450</v>
      </c>
      <c r="C1078" s="19" t="s">
        <v>332</v>
      </c>
      <c r="D1078" s="19" t="s">
        <v>7463</v>
      </c>
      <c r="E1078" s="21">
        <v>38331</v>
      </c>
      <c r="F1078" s="22" t="s">
        <v>120</v>
      </c>
      <c r="G1078" s="19" t="s">
        <v>7464</v>
      </c>
      <c r="H1078" s="19" t="s">
        <v>7465</v>
      </c>
      <c r="I1078" s="19" t="s">
        <v>130</v>
      </c>
      <c r="J1078" s="18"/>
      <c r="K1078" s="18"/>
    </row>
    <row r="1079" spans="1:11" x14ac:dyDescent="0.3">
      <c r="A1079" s="19" t="s">
        <v>7466</v>
      </c>
      <c r="B1079" s="20">
        <v>78150</v>
      </c>
      <c r="C1079" s="19" t="s">
        <v>563</v>
      </c>
      <c r="D1079" s="19" t="s">
        <v>7467</v>
      </c>
      <c r="E1079" s="21">
        <v>38329</v>
      </c>
      <c r="F1079" s="22" t="s">
        <v>120</v>
      </c>
      <c r="G1079" s="19" t="s">
        <v>3243</v>
      </c>
      <c r="H1079" s="19" t="s">
        <v>7468</v>
      </c>
      <c r="I1079" s="19" t="s">
        <v>123</v>
      </c>
      <c r="J1079" s="18"/>
      <c r="K1079" s="18"/>
    </row>
    <row r="1080" spans="1:11" x14ac:dyDescent="0.3">
      <c r="A1080" s="19" t="s">
        <v>7469</v>
      </c>
      <c r="B1080" s="20">
        <v>67990</v>
      </c>
      <c r="C1080" s="19" t="s">
        <v>162</v>
      </c>
      <c r="D1080" s="19" t="s">
        <v>7470</v>
      </c>
      <c r="E1080" s="21">
        <v>38324</v>
      </c>
      <c r="F1080" s="22" t="s">
        <v>120</v>
      </c>
      <c r="G1080" s="19" t="s">
        <v>7471</v>
      </c>
      <c r="H1080" s="19" t="s">
        <v>7472</v>
      </c>
      <c r="I1080" s="19" t="s">
        <v>130</v>
      </c>
      <c r="J1080" s="18"/>
      <c r="K1080" s="18"/>
    </row>
    <row r="1081" spans="1:11" x14ac:dyDescent="0.3">
      <c r="A1081" s="19" t="s">
        <v>7473</v>
      </c>
      <c r="B1081" s="20">
        <v>51360</v>
      </c>
      <c r="C1081" s="19" t="s">
        <v>222</v>
      </c>
      <c r="D1081" s="19" t="s">
        <v>7474</v>
      </c>
      <c r="E1081" s="21">
        <v>38310</v>
      </c>
      <c r="F1081" s="22" t="s">
        <v>120</v>
      </c>
      <c r="G1081" s="19" t="s">
        <v>7475</v>
      </c>
      <c r="H1081" s="19" t="s">
        <v>7476</v>
      </c>
      <c r="I1081" s="19" t="s">
        <v>460</v>
      </c>
      <c r="J1081" s="18"/>
      <c r="K1081" s="18"/>
    </row>
    <row r="1082" spans="1:11" x14ac:dyDescent="0.3">
      <c r="A1082" s="19" t="s">
        <v>7477</v>
      </c>
      <c r="B1082" s="20">
        <v>72520</v>
      </c>
      <c r="C1082" s="19" t="s">
        <v>962</v>
      </c>
      <c r="D1082" s="19" t="s">
        <v>7478</v>
      </c>
      <c r="E1082" s="21">
        <v>38289</v>
      </c>
      <c r="F1082" s="22" t="s">
        <v>120</v>
      </c>
      <c r="G1082" s="19" t="s">
        <v>7479</v>
      </c>
      <c r="H1082" s="19" t="s">
        <v>7480</v>
      </c>
      <c r="I1082" s="19" t="s">
        <v>160</v>
      </c>
      <c r="J1082" s="18"/>
      <c r="K1082" s="18"/>
    </row>
    <row r="1083" spans="1:11" ht="33" x14ac:dyDescent="0.3">
      <c r="A1083" s="19" t="s">
        <v>7481</v>
      </c>
      <c r="B1083" s="20">
        <v>78130</v>
      </c>
      <c r="C1083" s="19" t="s">
        <v>2441</v>
      </c>
      <c r="D1083" s="19" t="s">
        <v>7482</v>
      </c>
      <c r="E1083" s="21">
        <v>38282</v>
      </c>
      <c r="F1083" s="22" t="s">
        <v>120</v>
      </c>
      <c r="G1083" s="19" t="s">
        <v>7483</v>
      </c>
      <c r="H1083" s="19" t="s">
        <v>7484</v>
      </c>
      <c r="I1083" s="19" t="s">
        <v>160</v>
      </c>
      <c r="J1083" s="18"/>
      <c r="K1083" s="18"/>
    </row>
    <row r="1084" spans="1:11" x14ac:dyDescent="0.3">
      <c r="A1084" s="19" t="s">
        <v>7485</v>
      </c>
      <c r="B1084" s="20">
        <v>68790</v>
      </c>
      <c r="C1084" s="19" t="s">
        <v>563</v>
      </c>
      <c r="D1084" s="19" t="s">
        <v>7486</v>
      </c>
      <c r="E1084" s="21">
        <v>38261</v>
      </c>
      <c r="F1084" s="22" t="s">
        <v>120</v>
      </c>
      <c r="G1084" s="19" t="s">
        <v>7487</v>
      </c>
      <c r="H1084" s="19" t="s">
        <v>7488</v>
      </c>
      <c r="I1084" s="19" t="s">
        <v>160</v>
      </c>
      <c r="J1084" s="18"/>
      <c r="K1084" s="18"/>
    </row>
    <row r="1085" spans="1:11" x14ac:dyDescent="0.3">
      <c r="A1085" s="19" t="s">
        <v>7489</v>
      </c>
      <c r="B1085" s="20">
        <v>78940</v>
      </c>
      <c r="C1085" s="19" t="s">
        <v>661</v>
      </c>
      <c r="D1085" s="19" t="s">
        <v>7490</v>
      </c>
      <c r="E1085" s="21">
        <v>38226</v>
      </c>
      <c r="F1085" s="22" t="s">
        <v>120</v>
      </c>
      <c r="G1085" s="19" t="s">
        <v>7491</v>
      </c>
      <c r="H1085" s="19" t="s">
        <v>7492</v>
      </c>
      <c r="I1085" s="19" t="s">
        <v>130</v>
      </c>
      <c r="J1085" s="18"/>
      <c r="K1085" s="18"/>
    </row>
    <row r="1086" spans="1:11" ht="33" x14ac:dyDescent="0.3">
      <c r="A1086" s="19" t="s">
        <v>7493</v>
      </c>
      <c r="B1086" s="20">
        <v>48870</v>
      </c>
      <c r="C1086" s="19" t="s">
        <v>198</v>
      </c>
      <c r="D1086" s="19" t="s">
        <v>7494</v>
      </c>
      <c r="E1086" s="21">
        <v>38212</v>
      </c>
      <c r="F1086" s="22" t="s">
        <v>120</v>
      </c>
      <c r="G1086" s="19" t="s">
        <v>7495</v>
      </c>
      <c r="H1086" s="19" t="s">
        <v>7496</v>
      </c>
      <c r="I1086" s="19" t="s">
        <v>160</v>
      </c>
      <c r="J1086" s="18"/>
      <c r="K1086" s="18"/>
    </row>
    <row r="1087" spans="1:11" x14ac:dyDescent="0.3">
      <c r="A1087" s="19" t="s">
        <v>7497</v>
      </c>
      <c r="B1087" s="20">
        <v>65350</v>
      </c>
      <c r="C1087" s="19" t="s">
        <v>2033</v>
      </c>
      <c r="D1087" s="19" t="s">
        <v>7498</v>
      </c>
      <c r="E1087" s="21">
        <v>38205</v>
      </c>
      <c r="F1087" s="22" t="s">
        <v>120</v>
      </c>
      <c r="G1087" s="19" t="s">
        <v>7499</v>
      </c>
      <c r="H1087" s="19" t="s">
        <v>7500</v>
      </c>
      <c r="I1087" s="19" t="s">
        <v>251</v>
      </c>
      <c r="J1087" s="18"/>
      <c r="K1087" s="18"/>
    </row>
    <row r="1088" spans="1:11" x14ac:dyDescent="0.3">
      <c r="A1088" s="19" t="s">
        <v>7501</v>
      </c>
      <c r="B1088" s="20">
        <v>39340</v>
      </c>
      <c r="C1088" s="19" t="s">
        <v>790</v>
      </c>
      <c r="D1088" s="19" t="s">
        <v>7502</v>
      </c>
      <c r="E1088" s="21">
        <v>38198</v>
      </c>
      <c r="F1088" s="22" t="s">
        <v>120</v>
      </c>
      <c r="G1088" s="19" t="s">
        <v>7503</v>
      </c>
      <c r="H1088" s="19" t="s">
        <v>7504</v>
      </c>
      <c r="I1088" s="19" t="s">
        <v>130</v>
      </c>
      <c r="J1088" s="18"/>
      <c r="K1088" s="18"/>
    </row>
    <row r="1089" spans="1:11" x14ac:dyDescent="0.3">
      <c r="A1089" s="19" t="s">
        <v>7505</v>
      </c>
      <c r="B1089" s="20">
        <v>64260</v>
      </c>
      <c r="C1089" s="19" t="s">
        <v>203</v>
      </c>
      <c r="D1089" s="19" t="s">
        <v>7506</v>
      </c>
      <c r="E1089" s="21">
        <v>38191</v>
      </c>
      <c r="F1089" s="22" t="s">
        <v>120</v>
      </c>
      <c r="G1089" s="19" t="s">
        <v>7507</v>
      </c>
      <c r="H1089" s="19" t="s">
        <v>7508</v>
      </c>
      <c r="I1089" s="19" t="s">
        <v>160</v>
      </c>
      <c r="J1089" s="18"/>
      <c r="K1089" s="18"/>
    </row>
    <row r="1090" spans="1:11" x14ac:dyDescent="0.3">
      <c r="A1090" s="19" t="s">
        <v>7509</v>
      </c>
      <c r="B1090" s="20">
        <v>11080</v>
      </c>
      <c r="C1090" s="19" t="s">
        <v>230</v>
      </c>
      <c r="D1090" s="19" t="s">
        <v>7510</v>
      </c>
      <c r="E1090" s="21">
        <v>38170</v>
      </c>
      <c r="F1090" s="22" t="s">
        <v>120</v>
      </c>
      <c r="G1090" s="19" t="s">
        <v>7511</v>
      </c>
      <c r="H1090" s="19" t="s">
        <v>7512</v>
      </c>
      <c r="I1090" s="19" t="s">
        <v>130</v>
      </c>
      <c r="J1090" s="18"/>
      <c r="K1090" s="18"/>
    </row>
    <row r="1091" spans="1:11" x14ac:dyDescent="0.3">
      <c r="A1091" s="19" t="s">
        <v>7513</v>
      </c>
      <c r="B1091" s="20">
        <v>50090</v>
      </c>
      <c r="C1091" s="19" t="s">
        <v>260</v>
      </c>
      <c r="D1091" s="19" t="s">
        <v>7514</v>
      </c>
      <c r="E1091" s="21">
        <v>38167</v>
      </c>
      <c r="F1091" s="22" t="s">
        <v>120</v>
      </c>
      <c r="G1091" s="19" t="s">
        <v>7515</v>
      </c>
      <c r="H1091" s="19" t="s">
        <v>7516</v>
      </c>
      <c r="I1091" s="19" t="s">
        <v>191</v>
      </c>
      <c r="J1091" s="18"/>
      <c r="K1091" s="18"/>
    </row>
    <row r="1092" spans="1:11" x14ac:dyDescent="0.3">
      <c r="A1092" s="19" t="s">
        <v>7517</v>
      </c>
      <c r="B1092" s="20">
        <v>29960</v>
      </c>
      <c r="C1092" s="19" t="s">
        <v>6072</v>
      </c>
      <c r="D1092" s="19" t="s">
        <v>7518</v>
      </c>
      <c r="E1092" s="21">
        <v>38156</v>
      </c>
      <c r="F1092" s="22" t="s">
        <v>120</v>
      </c>
      <c r="G1092" s="19" t="s">
        <v>7519</v>
      </c>
      <c r="H1092" s="19" t="s">
        <v>7520</v>
      </c>
      <c r="I1092" s="19" t="s">
        <v>171</v>
      </c>
      <c r="J1092" s="18"/>
      <c r="K1092" s="18"/>
    </row>
    <row r="1093" spans="1:11" x14ac:dyDescent="0.3">
      <c r="A1093" s="19" t="s">
        <v>7521</v>
      </c>
      <c r="B1093" s="20">
        <v>57030</v>
      </c>
      <c r="C1093" s="19" t="s">
        <v>7522</v>
      </c>
      <c r="D1093" s="19" t="s">
        <v>7523</v>
      </c>
      <c r="E1093" s="21">
        <v>38146</v>
      </c>
      <c r="F1093" s="22" t="s">
        <v>120</v>
      </c>
      <c r="G1093" s="19" t="s">
        <v>7524</v>
      </c>
      <c r="H1093" s="19" t="s">
        <v>7525</v>
      </c>
      <c r="I1093" s="19" t="s">
        <v>130</v>
      </c>
      <c r="J1093" s="18"/>
      <c r="K1093" s="18"/>
    </row>
    <row r="1094" spans="1:11" ht="33" x14ac:dyDescent="0.3">
      <c r="A1094" s="19" t="s">
        <v>7526</v>
      </c>
      <c r="B1094" s="20">
        <v>65770</v>
      </c>
      <c r="C1094" s="19" t="s">
        <v>1113</v>
      </c>
      <c r="D1094" s="19" t="s">
        <v>7527</v>
      </c>
      <c r="E1094" s="21">
        <v>38142</v>
      </c>
      <c r="F1094" s="22" t="s">
        <v>120</v>
      </c>
      <c r="G1094" s="19" t="s">
        <v>7528</v>
      </c>
      <c r="H1094" s="19" t="s">
        <v>7529</v>
      </c>
      <c r="I1094" s="19" t="s">
        <v>160</v>
      </c>
      <c r="J1094" s="18"/>
      <c r="K1094" s="18"/>
    </row>
    <row r="1095" spans="1:11" x14ac:dyDescent="0.3">
      <c r="A1095" s="19" t="s">
        <v>7530</v>
      </c>
      <c r="B1095" s="20">
        <v>74430</v>
      </c>
      <c r="C1095" s="19" t="s">
        <v>709</v>
      </c>
      <c r="D1095" s="19" t="s">
        <v>7531</v>
      </c>
      <c r="E1095" s="21">
        <v>38142</v>
      </c>
      <c r="F1095" s="22" t="s">
        <v>120</v>
      </c>
      <c r="G1095" s="19" t="s">
        <v>7532</v>
      </c>
      <c r="H1095" s="19" t="s">
        <v>7533</v>
      </c>
      <c r="I1095" s="19" t="s">
        <v>130</v>
      </c>
      <c r="J1095" s="18"/>
      <c r="K1095" s="18"/>
    </row>
    <row r="1096" spans="1:11" ht="33" x14ac:dyDescent="0.3">
      <c r="A1096" s="19" t="s">
        <v>7534</v>
      </c>
      <c r="B1096" s="20">
        <v>66700</v>
      </c>
      <c r="C1096" s="19" t="s">
        <v>402</v>
      </c>
      <c r="D1096" s="19" t="s">
        <v>7535</v>
      </c>
      <c r="E1096" s="21">
        <v>38134</v>
      </c>
      <c r="F1096" s="22" t="s">
        <v>120</v>
      </c>
      <c r="G1096" s="19" t="s">
        <v>7536</v>
      </c>
      <c r="H1096" s="19" t="s">
        <v>7537</v>
      </c>
      <c r="I1096" s="19" t="s">
        <v>160</v>
      </c>
      <c r="J1096" s="18"/>
      <c r="K1096" s="18"/>
    </row>
    <row r="1097" spans="1:11" x14ac:dyDescent="0.3">
      <c r="A1097" s="19" t="s">
        <v>7538</v>
      </c>
      <c r="B1097" s="20">
        <v>66900</v>
      </c>
      <c r="C1097" s="19" t="s">
        <v>260</v>
      </c>
      <c r="D1097" s="19" t="s">
        <v>7539</v>
      </c>
      <c r="E1097" s="21">
        <v>38121</v>
      </c>
      <c r="F1097" s="22" t="s">
        <v>120</v>
      </c>
      <c r="G1097" s="19" t="s">
        <v>7540</v>
      </c>
      <c r="H1097" s="19" t="s">
        <v>7541</v>
      </c>
      <c r="I1097" s="19" t="s">
        <v>160</v>
      </c>
      <c r="J1097" s="18"/>
      <c r="K1097" s="18"/>
    </row>
    <row r="1098" spans="1:11" x14ac:dyDescent="0.3">
      <c r="A1098" s="19" t="s">
        <v>7542</v>
      </c>
      <c r="B1098" s="20">
        <v>78350</v>
      </c>
      <c r="C1098" s="19" t="s">
        <v>332</v>
      </c>
      <c r="D1098" s="19" t="s">
        <v>7543</v>
      </c>
      <c r="E1098" s="21">
        <v>38121</v>
      </c>
      <c r="F1098" s="22" t="s">
        <v>120</v>
      </c>
      <c r="G1098" s="19" t="s">
        <v>7544</v>
      </c>
      <c r="H1098" s="19" t="s">
        <v>7545</v>
      </c>
      <c r="I1098" s="19" t="s">
        <v>160</v>
      </c>
      <c r="J1098" s="18"/>
      <c r="K1098" s="18"/>
    </row>
    <row r="1099" spans="1:11" x14ac:dyDescent="0.3">
      <c r="A1099" s="19" t="s">
        <v>7546</v>
      </c>
      <c r="B1099" s="20">
        <v>75970</v>
      </c>
      <c r="C1099" s="19" t="s">
        <v>1342</v>
      </c>
      <c r="D1099" s="19" t="s">
        <v>7547</v>
      </c>
      <c r="E1099" s="21">
        <v>38030</v>
      </c>
      <c r="F1099" s="22" t="s">
        <v>120</v>
      </c>
      <c r="G1099" s="19" t="s">
        <v>7548</v>
      </c>
      <c r="H1099" s="19" t="s">
        <v>7549</v>
      </c>
      <c r="I1099" s="19" t="s">
        <v>251</v>
      </c>
      <c r="J1099" s="18"/>
      <c r="K1099" s="18"/>
    </row>
    <row r="1100" spans="1:11" x14ac:dyDescent="0.3">
      <c r="A1100" s="19" t="s">
        <v>7550</v>
      </c>
      <c r="B1100" s="20">
        <v>69540</v>
      </c>
      <c r="C1100" s="19" t="s">
        <v>1113</v>
      </c>
      <c r="D1100" s="19" t="s">
        <v>7551</v>
      </c>
      <c r="E1100" s="21">
        <v>38030</v>
      </c>
      <c r="F1100" s="22" t="s">
        <v>120</v>
      </c>
      <c r="G1100" s="19" t="s">
        <v>7552</v>
      </c>
      <c r="H1100" s="19" t="s">
        <v>7553</v>
      </c>
      <c r="I1100" s="19" t="s">
        <v>970</v>
      </c>
      <c r="J1100" s="18"/>
      <c r="K1100" s="18"/>
    </row>
    <row r="1101" spans="1:11" x14ac:dyDescent="0.3">
      <c r="A1101" s="19" t="s">
        <v>7554</v>
      </c>
      <c r="B1101" s="20">
        <v>73190</v>
      </c>
      <c r="C1101" s="19" t="s">
        <v>348</v>
      </c>
      <c r="D1101" s="19" t="s">
        <v>7555</v>
      </c>
      <c r="E1101" s="21">
        <v>38023</v>
      </c>
      <c r="F1101" s="22" t="s">
        <v>120</v>
      </c>
      <c r="G1101" s="19" t="s">
        <v>7556</v>
      </c>
      <c r="H1101" s="19" t="s">
        <v>7557</v>
      </c>
      <c r="I1101" s="19" t="s">
        <v>460</v>
      </c>
      <c r="J1101" s="18"/>
      <c r="K1101" s="18"/>
    </row>
    <row r="1102" spans="1:11" x14ac:dyDescent="0.3">
      <c r="A1102" s="19" t="s">
        <v>7558</v>
      </c>
      <c r="B1102" s="20">
        <v>54090</v>
      </c>
      <c r="C1102" s="19" t="s">
        <v>2223</v>
      </c>
      <c r="D1102" s="19" t="s">
        <v>7559</v>
      </c>
      <c r="E1102" s="21">
        <v>38023</v>
      </c>
      <c r="F1102" s="22" t="s">
        <v>120</v>
      </c>
      <c r="G1102" s="19" t="s">
        <v>7560</v>
      </c>
      <c r="H1102" s="19" t="s">
        <v>7561</v>
      </c>
      <c r="I1102" s="19" t="s">
        <v>160</v>
      </c>
      <c r="J1102" s="18"/>
      <c r="K1102" s="18"/>
    </row>
    <row r="1103" spans="1:11" x14ac:dyDescent="0.3">
      <c r="A1103" s="19" t="s">
        <v>7562</v>
      </c>
      <c r="B1103" s="20">
        <v>41910</v>
      </c>
      <c r="C1103" s="19" t="s">
        <v>402</v>
      </c>
      <c r="D1103" s="19" t="s">
        <v>5366</v>
      </c>
      <c r="E1103" s="21">
        <v>38023</v>
      </c>
      <c r="F1103" s="22" t="s">
        <v>120</v>
      </c>
      <c r="G1103" s="19" t="s">
        <v>7563</v>
      </c>
      <c r="H1103" s="19" t="s">
        <v>7564</v>
      </c>
      <c r="I1103" s="19" t="s">
        <v>160</v>
      </c>
      <c r="J1103" s="18"/>
      <c r="K1103" s="18"/>
    </row>
    <row r="1104" spans="1:11" x14ac:dyDescent="0.3">
      <c r="A1104" s="19" t="s">
        <v>7565</v>
      </c>
      <c r="B1104" s="20">
        <v>67770</v>
      </c>
      <c r="C1104" s="19" t="s">
        <v>260</v>
      </c>
      <c r="D1104" s="19" t="s">
        <v>7566</v>
      </c>
      <c r="E1104" s="21">
        <v>37995</v>
      </c>
      <c r="F1104" s="22" t="s">
        <v>120</v>
      </c>
      <c r="G1104" s="19" t="s">
        <v>7567</v>
      </c>
      <c r="H1104" s="19" t="s">
        <v>7568</v>
      </c>
      <c r="I1104" s="19" t="s">
        <v>160</v>
      </c>
      <c r="J1104" s="18"/>
      <c r="K1104" s="18"/>
    </row>
    <row r="1105" spans="1:11" ht="33" x14ac:dyDescent="0.3">
      <c r="A1105" s="19" t="s">
        <v>7569</v>
      </c>
      <c r="B1105" s="20">
        <v>70590</v>
      </c>
      <c r="C1105" s="19" t="s">
        <v>393</v>
      </c>
      <c r="D1105" s="19" t="s">
        <v>7570</v>
      </c>
      <c r="E1105" s="21">
        <v>37994</v>
      </c>
      <c r="F1105" s="22" t="s">
        <v>120</v>
      </c>
      <c r="G1105" s="19" t="s">
        <v>7571</v>
      </c>
      <c r="H1105" s="19" t="s">
        <v>7572</v>
      </c>
      <c r="I1105" s="19" t="s">
        <v>130</v>
      </c>
      <c r="J1105" s="18"/>
      <c r="K1105" s="18"/>
    </row>
    <row r="1106" spans="1:11" x14ac:dyDescent="0.3">
      <c r="A1106" s="19" t="s">
        <v>7573</v>
      </c>
      <c r="B1106" s="20">
        <v>73570</v>
      </c>
      <c r="C1106" s="19" t="s">
        <v>2223</v>
      </c>
      <c r="D1106" s="19" t="s">
        <v>7574</v>
      </c>
      <c r="E1106" s="21">
        <v>37992</v>
      </c>
      <c r="F1106" s="22" t="s">
        <v>120</v>
      </c>
      <c r="G1106" s="19" t="s">
        <v>7575</v>
      </c>
      <c r="H1106" s="19" t="s">
        <v>7576</v>
      </c>
      <c r="I1106" s="19" t="s">
        <v>130</v>
      </c>
      <c r="J1106" s="18"/>
      <c r="K1106" s="18"/>
    </row>
    <row r="1107" spans="1:11" x14ac:dyDescent="0.3">
      <c r="A1107" s="19" t="s">
        <v>7577</v>
      </c>
      <c r="B1107" s="20">
        <v>73640</v>
      </c>
      <c r="C1107" s="19" t="s">
        <v>1028</v>
      </c>
      <c r="D1107" s="19" t="s">
        <v>7578</v>
      </c>
      <c r="E1107" s="21">
        <v>37992</v>
      </c>
      <c r="F1107" s="22" t="s">
        <v>120</v>
      </c>
      <c r="G1107" s="19" t="s">
        <v>7579</v>
      </c>
      <c r="H1107" s="19" t="s">
        <v>7580</v>
      </c>
      <c r="I1107" s="19" t="s">
        <v>251</v>
      </c>
      <c r="J1107" s="18"/>
      <c r="K1107" s="18"/>
    </row>
    <row r="1108" spans="1:11" x14ac:dyDescent="0.3">
      <c r="A1108" s="19" t="s">
        <v>7581</v>
      </c>
      <c r="B1108" s="20">
        <v>65680</v>
      </c>
      <c r="C1108" s="19" t="s">
        <v>260</v>
      </c>
      <c r="D1108" s="19" t="s">
        <v>7582</v>
      </c>
      <c r="E1108" s="21">
        <v>37988</v>
      </c>
      <c r="F1108" s="22" t="s">
        <v>120</v>
      </c>
      <c r="G1108" s="19" t="s">
        <v>7583</v>
      </c>
      <c r="H1108" s="19" t="s">
        <v>7584</v>
      </c>
      <c r="I1108" s="19" t="s">
        <v>160</v>
      </c>
      <c r="J1108" s="18"/>
      <c r="K1108" s="18"/>
    </row>
    <row r="1109" spans="1:11" ht="33" x14ac:dyDescent="0.3">
      <c r="A1109" s="19" t="s">
        <v>7585</v>
      </c>
      <c r="B1109" s="20">
        <v>57880</v>
      </c>
      <c r="C1109" s="19" t="s">
        <v>858</v>
      </c>
      <c r="D1109" s="19" t="s">
        <v>4339</v>
      </c>
      <c r="E1109" s="21">
        <v>37984</v>
      </c>
      <c r="F1109" s="22" t="s">
        <v>120</v>
      </c>
      <c r="G1109" s="19" t="s">
        <v>7586</v>
      </c>
      <c r="H1109" s="19" t="s">
        <v>7587</v>
      </c>
      <c r="I1109" s="19" t="s">
        <v>160</v>
      </c>
      <c r="J1109" s="18"/>
      <c r="K1109" s="18"/>
    </row>
    <row r="1110" spans="1:11" ht="33" x14ac:dyDescent="0.3">
      <c r="A1110" s="19" t="s">
        <v>7588</v>
      </c>
      <c r="B1110" s="20">
        <v>60570</v>
      </c>
      <c r="C1110" s="19" t="s">
        <v>511</v>
      </c>
      <c r="D1110" s="19" t="s">
        <v>7589</v>
      </c>
      <c r="E1110" s="21">
        <v>37974</v>
      </c>
      <c r="F1110" s="22" t="s">
        <v>120</v>
      </c>
      <c r="G1110" s="19" t="s">
        <v>7590</v>
      </c>
      <c r="H1110" s="19" t="s">
        <v>7591</v>
      </c>
      <c r="I1110" s="19" t="s">
        <v>130</v>
      </c>
      <c r="J1110" s="18"/>
      <c r="K1110" s="18"/>
    </row>
    <row r="1111" spans="1:11" x14ac:dyDescent="0.3">
      <c r="A1111" s="19" t="s">
        <v>7592</v>
      </c>
      <c r="B1111" s="20">
        <v>66410</v>
      </c>
      <c r="C1111" s="19" t="s">
        <v>941</v>
      </c>
      <c r="D1111" s="19" t="s">
        <v>7593</v>
      </c>
      <c r="E1111" s="21">
        <v>37974</v>
      </c>
      <c r="F1111" s="22" t="s">
        <v>120</v>
      </c>
      <c r="G1111" s="19" t="s">
        <v>1167</v>
      </c>
      <c r="H1111" s="19" t="s">
        <v>7594</v>
      </c>
      <c r="I1111" s="19" t="s">
        <v>130</v>
      </c>
      <c r="J1111" s="18"/>
      <c r="K1111" s="18"/>
    </row>
    <row r="1112" spans="1:11" x14ac:dyDescent="0.3">
      <c r="A1112" s="19" t="s">
        <v>7595</v>
      </c>
      <c r="B1112" s="20">
        <v>67160</v>
      </c>
      <c r="C1112" s="19" t="s">
        <v>203</v>
      </c>
      <c r="D1112" s="19" t="s">
        <v>7596</v>
      </c>
      <c r="E1112" s="21">
        <v>37974</v>
      </c>
      <c r="F1112" s="22" t="s">
        <v>120</v>
      </c>
      <c r="G1112" s="19" t="s">
        <v>7597</v>
      </c>
      <c r="H1112" s="19" t="s">
        <v>7598</v>
      </c>
      <c r="I1112" s="19" t="s">
        <v>160</v>
      </c>
      <c r="J1112" s="18"/>
      <c r="K1112" s="18"/>
    </row>
    <row r="1113" spans="1:11" x14ac:dyDescent="0.3">
      <c r="A1113" s="19" t="s">
        <v>7599</v>
      </c>
      <c r="B1113" s="20">
        <v>74600</v>
      </c>
      <c r="C1113" s="19" t="s">
        <v>320</v>
      </c>
      <c r="D1113" s="19" t="s">
        <v>7600</v>
      </c>
      <c r="E1113" s="21">
        <v>37967</v>
      </c>
      <c r="F1113" s="22" t="s">
        <v>120</v>
      </c>
      <c r="G1113" s="19" t="s">
        <v>7601</v>
      </c>
      <c r="H1113" s="19" t="s">
        <v>7602</v>
      </c>
      <c r="I1113" s="19" t="s">
        <v>191</v>
      </c>
      <c r="J1113" s="18"/>
      <c r="K1113" s="18"/>
    </row>
    <row r="1114" spans="1:11" x14ac:dyDescent="0.3">
      <c r="A1114" s="19" t="s">
        <v>7603</v>
      </c>
      <c r="B1114" s="20">
        <v>71280</v>
      </c>
      <c r="C1114" s="19" t="s">
        <v>563</v>
      </c>
      <c r="D1114" s="19" t="s">
        <v>7604</v>
      </c>
      <c r="E1114" s="21">
        <v>37939</v>
      </c>
      <c r="F1114" s="22" t="s">
        <v>120</v>
      </c>
      <c r="G1114" s="19" t="s">
        <v>1496</v>
      </c>
      <c r="H1114" s="19" t="s">
        <v>7605</v>
      </c>
      <c r="I1114" s="19" t="s">
        <v>160</v>
      </c>
      <c r="J1114" s="18"/>
      <c r="K1114" s="18"/>
    </row>
    <row r="1115" spans="1:11" x14ac:dyDescent="0.3">
      <c r="A1115" s="19" t="s">
        <v>7606</v>
      </c>
      <c r="B1115" s="20">
        <v>69510</v>
      </c>
      <c r="C1115" s="19" t="s">
        <v>222</v>
      </c>
      <c r="D1115" s="19" t="s">
        <v>7607</v>
      </c>
      <c r="E1115" s="21">
        <v>37939</v>
      </c>
      <c r="F1115" s="22" t="s">
        <v>120</v>
      </c>
      <c r="G1115" s="19" t="s">
        <v>7608</v>
      </c>
      <c r="H1115" s="19" t="s">
        <v>7609</v>
      </c>
      <c r="I1115" s="19" t="s">
        <v>251</v>
      </c>
      <c r="J1115" s="18"/>
      <c r="K1115" s="18"/>
    </row>
    <row r="1116" spans="1:11" x14ac:dyDescent="0.3">
      <c r="A1116" s="19" t="s">
        <v>7610</v>
      </c>
      <c r="B1116" s="20">
        <v>67170</v>
      </c>
      <c r="C1116" s="19" t="s">
        <v>7611</v>
      </c>
      <c r="D1116" s="19" t="s">
        <v>7612</v>
      </c>
      <c r="E1116" s="21">
        <v>37939</v>
      </c>
      <c r="F1116" s="22" t="s">
        <v>120</v>
      </c>
      <c r="G1116" s="19" t="s">
        <v>7613</v>
      </c>
      <c r="H1116" s="19" t="s">
        <v>7614</v>
      </c>
      <c r="I1116" s="19" t="s">
        <v>123</v>
      </c>
      <c r="J1116" s="18"/>
      <c r="K1116" s="18"/>
    </row>
    <row r="1117" spans="1:11" ht="33" x14ac:dyDescent="0.3">
      <c r="A1117" s="19" t="s">
        <v>7615</v>
      </c>
      <c r="B1117" s="20">
        <v>54780</v>
      </c>
      <c r="C1117" s="19" t="s">
        <v>362</v>
      </c>
      <c r="D1117" s="19" t="s">
        <v>7616</v>
      </c>
      <c r="E1117" s="21">
        <v>37939</v>
      </c>
      <c r="F1117" s="22" t="s">
        <v>120</v>
      </c>
      <c r="G1117" s="19" t="s">
        <v>7617</v>
      </c>
      <c r="H1117" s="19" t="s">
        <v>7618</v>
      </c>
      <c r="I1117" s="19" t="s">
        <v>130</v>
      </c>
      <c r="J1117" s="18"/>
      <c r="K1117" s="18"/>
    </row>
    <row r="1118" spans="1:11" x14ac:dyDescent="0.3">
      <c r="A1118" s="19" t="s">
        <v>7619</v>
      </c>
      <c r="B1118" s="20">
        <v>41440</v>
      </c>
      <c r="C1118" s="19" t="s">
        <v>563</v>
      </c>
      <c r="D1118" s="19" t="s">
        <v>7620</v>
      </c>
      <c r="E1118" s="21">
        <v>37939</v>
      </c>
      <c r="F1118" s="22" t="s">
        <v>120</v>
      </c>
      <c r="G1118" s="19" t="s">
        <v>7621</v>
      </c>
      <c r="H1118" s="19" t="s">
        <v>7622</v>
      </c>
      <c r="I1118" s="19" t="s">
        <v>212</v>
      </c>
      <c r="J1118" s="18"/>
      <c r="K1118" s="18"/>
    </row>
    <row r="1119" spans="1:11" ht="33" x14ac:dyDescent="0.3">
      <c r="A1119" s="19" t="s">
        <v>7623</v>
      </c>
      <c r="B1119" s="20">
        <v>72020</v>
      </c>
      <c r="C1119" s="19" t="s">
        <v>242</v>
      </c>
      <c r="D1119" s="19" t="s">
        <v>7624</v>
      </c>
      <c r="E1119" s="21">
        <v>37925</v>
      </c>
      <c r="F1119" s="22" t="s">
        <v>120</v>
      </c>
      <c r="G1119" s="19" t="s">
        <v>7625</v>
      </c>
      <c r="H1119" s="19" t="s">
        <v>7626</v>
      </c>
      <c r="I1119" s="19" t="s">
        <v>970</v>
      </c>
      <c r="J1119" s="18"/>
      <c r="K1119" s="18"/>
    </row>
    <row r="1120" spans="1:11" x14ac:dyDescent="0.3">
      <c r="A1120" s="19" t="s">
        <v>7627</v>
      </c>
      <c r="B1120" s="20">
        <v>65510</v>
      </c>
      <c r="C1120" s="19" t="s">
        <v>198</v>
      </c>
      <c r="D1120" s="19" t="s">
        <v>7628</v>
      </c>
      <c r="E1120" s="21">
        <v>37925</v>
      </c>
      <c r="F1120" s="22" t="s">
        <v>120</v>
      </c>
      <c r="G1120" s="19" t="s">
        <v>195</v>
      </c>
      <c r="H1120" s="19" t="s">
        <v>7629</v>
      </c>
      <c r="I1120" s="19" t="s">
        <v>160</v>
      </c>
      <c r="J1120" s="18"/>
      <c r="K1120" s="18"/>
    </row>
    <row r="1121" spans="1:11" ht="33" x14ac:dyDescent="0.3">
      <c r="A1121" s="19" t="s">
        <v>7630</v>
      </c>
      <c r="B1121" s="20">
        <v>72470</v>
      </c>
      <c r="C1121" s="19" t="s">
        <v>247</v>
      </c>
      <c r="D1121" s="19" t="s">
        <v>7631</v>
      </c>
      <c r="E1121" s="21">
        <v>37922</v>
      </c>
      <c r="F1121" s="22" t="s">
        <v>120</v>
      </c>
      <c r="G1121" s="19" t="s">
        <v>7632</v>
      </c>
      <c r="H1121" s="19" t="s">
        <v>5719</v>
      </c>
      <c r="I1121" s="19" t="s">
        <v>160</v>
      </c>
      <c r="J1121" s="18"/>
      <c r="K1121" s="18"/>
    </row>
    <row r="1122" spans="1:11" x14ac:dyDescent="0.3">
      <c r="A1122" s="19" t="s">
        <v>7633</v>
      </c>
      <c r="B1122" s="20">
        <v>68930</v>
      </c>
      <c r="C1122" s="19" t="s">
        <v>4301</v>
      </c>
      <c r="D1122" s="19" t="s">
        <v>7634</v>
      </c>
      <c r="E1122" s="21">
        <v>37911</v>
      </c>
      <c r="F1122" s="22" t="s">
        <v>120</v>
      </c>
      <c r="G1122" s="19" t="s">
        <v>7635</v>
      </c>
      <c r="H1122" s="19" t="s">
        <v>7636</v>
      </c>
      <c r="I1122" s="19" t="s">
        <v>130</v>
      </c>
      <c r="J1122" s="18"/>
      <c r="K1122" s="18"/>
    </row>
    <row r="1123" spans="1:11" x14ac:dyDescent="0.3">
      <c r="A1123" s="19" t="s">
        <v>7637</v>
      </c>
      <c r="B1123" s="20">
        <v>69110</v>
      </c>
      <c r="C1123" s="19" t="s">
        <v>452</v>
      </c>
      <c r="D1123" s="19" t="s">
        <v>741</v>
      </c>
      <c r="E1123" s="21">
        <v>37908</v>
      </c>
      <c r="F1123" s="22" t="s">
        <v>120</v>
      </c>
      <c r="G1123" s="19" t="s">
        <v>7638</v>
      </c>
      <c r="H1123" s="19" t="s">
        <v>7639</v>
      </c>
      <c r="I1123" s="19" t="s">
        <v>130</v>
      </c>
      <c r="J1123" s="18"/>
      <c r="K1123" s="18"/>
    </row>
    <row r="1124" spans="1:11" ht="33" x14ac:dyDescent="0.3">
      <c r="A1124" s="19" t="s">
        <v>7640</v>
      </c>
      <c r="B1124" s="20">
        <v>69330</v>
      </c>
      <c r="C1124" s="19" t="s">
        <v>260</v>
      </c>
      <c r="D1124" s="19" t="s">
        <v>7641</v>
      </c>
      <c r="E1124" s="21">
        <v>37851</v>
      </c>
      <c r="F1124" s="22" t="s">
        <v>120</v>
      </c>
      <c r="G1124" s="19" t="s">
        <v>7642</v>
      </c>
      <c r="H1124" s="19" t="s">
        <v>7643</v>
      </c>
      <c r="I1124" s="19" t="s">
        <v>212</v>
      </c>
      <c r="J1124" s="18"/>
      <c r="K1124" s="18"/>
    </row>
    <row r="1125" spans="1:11" x14ac:dyDescent="0.3">
      <c r="A1125" s="19" t="s">
        <v>7644</v>
      </c>
      <c r="B1125" s="20">
        <v>64760</v>
      </c>
      <c r="C1125" s="19" t="s">
        <v>1342</v>
      </c>
      <c r="D1125" s="19" t="s">
        <v>7645</v>
      </c>
      <c r="E1125" s="21">
        <v>37851</v>
      </c>
      <c r="F1125" s="22" t="s">
        <v>120</v>
      </c>
      <c r="G1125" s="19" t="s">
        <v>7646</v>
      </c>
      <c r="H1125" s="19" t="s">
        <v>7647</v>
      </c>
      <c r="I1125" s="19" t="s">
        <v>160</v>
      </c>
      <c r="J1125" s="18"/>
      <c r="K1125" s="18"/>
    </row>
    <row r="1126" spans="1:11" x14ac:dyDescent="0.3">
      <c r="A1126" s="19" t="s">
        <v>7648</v>
      </c>
      <c r="B1126" s="20">
        <v>52710</v>
      </c>
      <c r="C1126" s="19" t="s">
        <v>260</v>
      </c>
      <c r="D1126" s="19" t="s">
        <v>7649</v>
      </c>
      <c r="E1126" s="21">
        <v>37834</v>
      </c>
      <c r="F1126" s="22" t="s">
        <v>120</v>
      </c>
      <c r="G1126" s="19" t="s">
        <v>7650</v>
      </c>
      <c r="H1126" s="19" t="s">
        <v>7651</v>
      </c>
      <c r="I1126" s="19" t="s">
        <v>460</v>
      </c>
      <c r="J1126" s="18"/>
      <c r="K1126" s="18"/>
    </row>
    <row r="1127" spans="1:11" ht="33" x14ac:dyDescent="0.3">
      <c r="A1127" s="19" t="s">
        <v>7652</v>
      </c>
      <c r="B1127" s="20">
        <v>65950</v>
      </c>
      <c r="C1127" s="19" t="s">
        <v>1924</v>
      </c>
      <c r="D1127" s="19" t="s">
        <v>7653</v>
      </c>
      <c r="E1127" s="21">
        <v>37831</v>
      </c>
      <c r="F1127" s="22" t="s">
        <v>120</v>
      </c>
      <c r="G1127" s="19" t="s">
        <v>7654</v>
      </c>
      <c r="H1127" s="19" t="s">
        <v>7655</v>
      </c>
      <c r="I1127" s="19" t="s">
        <v>130</v>
      </c>
      <c r="J1127" s="18"/>
      <c r="K1127" s="18"/>
    </row>
    <row r="1128" spans="1:11" ht="33" x14ac:dyDescent="0.3">
      <c r="A1128" s="19" t="s">
        <v>7656</v>
      </c>
      <c r="B1128" s="20">
        <v>47310</v>
      </c>
      <c r="C1128" s="19" t="s">
        <v>353</v>
      </c>
      <c r="D1128" s="19" t="s">
        <v>7657</v>
      </c>
      <c r="E1128" s="21">
        <v>37827</v>
      </c>
      <c r="F1128" s="22" t="s">
        <v>120</v>
      </c>
      <c r="G1128" s="19" t="s">
        <v>7658</v>
      </c>
      <c r="H1128" s="19" t="s">
        <v>7659</v>
      </c>
      <c r="I1128" s="19" t="s">
        <v>212</v>
      </c>
      <c r="J1128" s="18"/>
      <c r="K1128" s="18"/>
    </row>
    <row r="1129" spans="1:11" x14ac:dyDescent="0.3">
      <c r="A1129" s="19" t="s">
        <v>7660</v>
      </c>
      <c r="B1129" s="20">
        <v>56000</v>
      </c>
      <c r="C1129" s="19" t="s">
        <v>203</v>
      </c>
      <c r="D1129" s="19" t="s">
        <v>4677</v>
      </c>
      <c r="E1129" s="21">
        <v>37813</v>
      </c>
      <c r="F1129" s="22" t="s">
        <v>120</v>
      </c>
      <c r="G1129" s="19" t="s">
        <v>7661</v>
      </c>
      <c r="H1129" s="19" t="s">
        <v>7662</v>
      </c>
      <c r="I1129" s="19" t="s">
        <v>130</v>
      </c>
      <c r="J1129" s="18"/>
      <c r="K1129" s="18"/>
    </row>
    <row r="1130" spans="1:11" x14ac:dyDescent="0.3">
      <c r="A1130" s="19" t="s">
        <v>7663</v>
      </c>
      <c r="B1130" s="20">
        <v>41520</v>
      </c>
      <c r="C1130" s="19" t="s">
        <v>1610</v>
      </c>
      <c r="D1130" s="19" t="s">
        <v>7664</v>
      </c>
      <c r="E1130" s="21">
        <v>37806</v>
      </c>
      <c r="F1130" s="22" t="s">
        <v>120</v>
      </c>
      <c r="G1130" s="19" t="s">
        <v>7665</v>
      </c>
      <c r="H1130" s="19" t="s">
        <v>7666</v>
      </c>
      <c r="I1130" s="19" t="s">
        <v>160</v>
      </c>
      <c r="J1130" s="18"/>
      <c r="K1130" s="18"/>
    </row>
    <row r="1131" spans="1:11" x14ac:dyDescent="0.3">
      <c r="A1131" s="19" t="s">
        <v>7667</v>
      </c>
      <c r="B1131" s="20">
        <v>65560</v>
      </c>
      <c r="C1131" s="19" t="s">
        <v>7668</v>
      </c>
      <c r="D1131" s="19" t="s">
        <v>7669</v>
      </c>
      <c r="E1131" s="21">
        <v>37803</v>
      </c>
      <c r="F1131" s="22" t="s">
        <v>120</v>
      </c>
      <c r="G1131" s="19" t="s">
        <v>4078</v>
      </c>
      <c r="H1131" s="19" t="s">
        <v>7670</v>
      </c>
      <c r="I1131" s="19" t="s">
        <v>160</v>
      </c>
      <c r="J1131" s="18"/>
      <c r="K1131" s="18"/>
    </row>
    <row r="1132" spans="1:11" x14ac:dyDescent="0.3">
      <c r="A1132" s="19" t="s">
        <v>7671</v>
      </c>
      <c r="B1132" s="20">
        <v>64240</v>
      </c>
      <c r="C1132" s="19" t="s">
        <v>222</v>
      </c>
      <c r="D1132" s="19" t="s">
        <v>7672</v>
      </c>
      <c r="E1132" s="21">
        <v>37783</v>
      </c>
      <c r="F1132" s="22" t="s">
        <v>120</v>
      </c>
      <c r="G1132" s="19" t="s">
        <v>7673</v>
      </c>
      <c r="H1132" s="19" t="s">
        <v>7674</v>
      </c>
      <c r="I1132" s="19" t="s">
        <v>130</v>
      </c>
      <c r="J1132" s="18"/>
      <c r="K1132" s="18"/>
    </row>
    <row r="1133" spans="1:11" ht="33" x14ac:dyDescent="0.3">
      <c r="A1133" s="19" t="s">
        <v>7675</v>
      </c>
      <c r="B1133" s="20">
        <v>66790</v>
      </c>
      <c r="C1133" s="19" t="s">
        <v>790</v>
      </c>
      <c r="D1133" s="19" t="s">
        <v>7676</v>
      </c>
      <c r="E1133" s="21">
        <v>37771</v>
      </c>
      <c r="F1133" s="22" t="s">
        <v>120</v>
      </c>
      <c r="G1133" s="19" t="s">
        <v>6237</v>
      </c>
      <c r="H1133" s="19" t="s">
        <v>7677</v>
      </c>
      <c r="I1133" s="19" t="s">
        <v>212</v>
      </c>
      <c r="J1133" s="18"/>
      <c r="K1133" s="18"/>
    </row>
    <row r="1134" spans="1:11" x14ac:dyDescent="0.3">
      <c r="A1134" s="19" t="s">
        <v>7678</v>
      </c>
      <c r="B1134" s="20">
        <v>69080</v>
      </c>
      <c r="C1134" s="19" t="s">
        <v>203</v>
      </c>
      <c r="D1134" s="19" t="s">
        <v>7679</v>
      </c>
      <c r="E1134" s="21">
        <v>37764</v>
      </c>
      <c r="F1134" s="22" t="s">
        <v>120</v>
      </c>
      <c r="G1134" s="19" t="s">
        <v>689</v>
      </c>
      <c r="H1134" s="19" t="s">
        <v>7680</v>
      </c>
      <c r="I1134" s="19" t="s">
        <v>160</v>
      </c>
      <c r="J1134" s="18"/>
      <c r="K1134" s="18"/>
    </row>
    <row r="1135" spans="1:11" x14ac:dyDescent="0.3">
      <c r="A1135" s="19" t="s">
        <v>7681</v>
      </c>
      <c r="B1135" s="20">
        <v>67080</v>
      </c>
      <c r="C1135" s="19" t="s">
        <v>402</v>
      </c>
      <c r="D1135" s="19" t="s">
        <v>7682</v>
      </c>
      <c r="E1135" s="21">
        <v>37666</v>
      </c>
      <c r="F1135" s="22" t="s">
        <v>120</v>
      </c>
      <c r="G1135" s="19" t="s">
        <v>7683</v>
      </c>
      <c r="H1135" s="19" t="s">
        <v>7684</v>
      </c>
      <c r="I1135" s="19" t="s">
        <v>620</v>
      </c>
      <c r="J1135" s="18"/>
      <c r="K1135" s="18"/>
    </row>
    <row r="1136" spans="1:11" x14ac:dyDescent="0.3">
      <c r="A1136" s="19" t="s">
        <v>7685</v>
      </c>
      <c r="B1136" s="20">
        <v>66590</v>
      </c>
      <c r="C1136" s="19" t="s">
        <v>247</v>
      </c>
      <c r="D1136" s="19" t="s">
        <v>7686</v>
      </c>
      <c r="E1136" s="21">
        <v>37664</v>
      </c>
      <c r="F1136" s="22" t="s">
        <v>120</v>
      </c>
      <c r="G1136" s="19" t="s">
        <v>7687</v>
      </c>
      <c r="H1136" s="19" t="s">
        <v>7688</v>
      </c>
      <c r="I1136" s="19" t="s">
        <v>251</v>
      </c>
      <c r="J1136" s="18"/>
      <c r="K1136" s="18"/>
    </row>
    <row r="1137" spans="1:11" x14ac:dyDescent="0.3">
      <c r="A1137" s="19" t="s">
        <v>7689</v>
      </c>
      <c r="B1137" s="20">
        <v>67290</v>
      </c>
      <c r="C1137" s="19" t="s">
        <v>402</v>
      </c>
      <c r="D1137" s="19" t="s">
        <v>7690</v>
      </c>
      <c r="E1137" s="21">
        <v>37663</v>
      </c>
      <c r="F1137" s="22" t="s">
        <v>120</v>
      </c>
      <c r="G1137" s="19" t="s">
        <v>7691</v>
      </c>
      <c r="H1137" s="19" t="s">
        <v>7692</v>
      </c>
      <c r="I1137" s="19" t="s">
        <v>130</v>
      </c>
      <c r="J1137" s="18"/>
      <c r="K1137" s="18"/>
    </row>
    <row r="1138" spans="1:11" x14ac:dyDescent="0.3">
      <c r="A1138" s="19" t="s">
        <v>7693</v>
      </c>
      <c r="B1138" s="20">
        <v>66130</v>
      </c>
      <c r="C1138" s="19" t="s">
        <v>2033</v>
      </c>
      <c r="D1138" s="19" t="s">
        <v>7694</v>
      </c>
      <c r="E1138" s="21">
        <v>37663</v>
      </c>
      <c r="F1138" s="22" t="s">
        <v>120</v>
      </c>
      <c r="G1138" s="19" t="s">
        <v>7695</v>
      </c>
      <c r="H1138" s="19" t="s">
        <v>7696</v>
      </c>
      <c r="I1138" s="19" t="s">
        <v>160</v>
      </c>
      <c r="J1138" s="18"/>
      <c r="K1138" s="18"/>
    </row>
    <row r="1139" spans="1:11" ht="33" x14ac:dyDescent="0.3">
      <c r="A1139" s="19" t="s">
        <v>7697</v>
      </c>
      <c r="B1139" s="20">
        <v>46140</v>
      </c>
      <c r="C1139" s="19" t="s">
        <v>362</v>
      </c>
      <c r="D1139" s="19" t="s">
        <v>7698</v>
      </c>
      <c r="E1139" s="21">
        <v>37657</v>
      </c>
      <c r="F1139" s="22" t="s">
        <v>120</v>
      </c>
      <c r="G1139" s="19" t="s">
        <v>7699</v>
      </c>
      <c r="H1139" s="19" t="s">
        <v>7700</v>
      </c>
      <c r="I1139" s="19" t="s">
        <v>130</v>
      </c>
      <c r="J1139" s="18"/>
      <c r="K1139" s="18"/>
    </row>
    <row r="1140" spans="1:11" ht="33" x14ac:dyDescent="0.3">
      <c r="A1140" s="19" t="s">
        <v>7701</v>
      </c>
      <c r="B1140" s="20">
        <v>65450</v>
      </c>
      <c r="C1140" s="19" t="s">
        <v>485</v>
      </c>
      <c r="D1140" s="19" t="s">
        <v>7702</v>
      </c>
      <c r="E1140" s="21">
        <v>37657</v>
      </c>
      <c r="F1140" s="22" t="s">
        <v>120</v>
      </c>
      <c r="G1140" s="19" t="s">
        <v>7703</v>
      </c>
      <c r="H1140" s="19" t="s">
        <v>7704</v>
      </c>
      <c r="I1140" s="19" t="s">
        <v>160</v>
      </c>
      <c r="J1140" s="18"/>
      <c r="K1140" s="18"/>
    </row>
    <row r="1141" spans="1:11" x14ac:dyDescent="0.3">
      <c r="A1141" s="19" t="s">
        <v>7705</v>
      </c>
      <c r="B1141" s="20">
        <v>65130</v>
      </c>
      <c r="C1141" s="19" t="s">
        <v>563</v>
      </c>
      <c r="D1141" s="19" t="s">
        <v>7706</v>
      </c>
      <c r="E1141" s="21">
        <v>37650</v>
      </c>
      <c r="F1141" s="22" t="s">
        <v>120</v>
      </c>
      <c r="G1141" s="19" t="s">
        <v>7707</v>
      </c>
      <c r="H1141" s="19" t="s">
        <v>7708</v>
      </c>
      <c r="I1141" s="19" t="s">
        <v>191</v>
      </c>
      <c r="J1141" s="18"/>
      <c r="K1141" s="18"/>
    </row>
    <row r="1142" spans="1:11" ht="33" x14ac:dyDescent="0.3">
      <c r="A1142" s="19" t="s">
        <v>7709</v>
      </c>
      <c r="B1142" s="20">
        <v>65440</v>
      </c>
      <c r="C1142" s="19" t="s">
        <v>203</v>
      </c>
      <c r="D1142" s="19" t="s">
        <v>7710</v>
      </c>
      <c r="E1142" s="21">
        <v>37649</v>
      </c>
      <c r="F1142" s="22" t="s">
        <v>120</v>
      </c>
      <c r="G1142" s="19" t="s">
        <v>7711</v>
      </c>
      <c r="H1142" s="19" t="s">
        <v>7712</v>
      </c>
      <c r="I1142" s="19" t="s">
        <v>160</v>
      </c>
      <c r="J1142" s="18"/>
      <c r="K1142" s="18"/>
    </row>
    <row r="1143" spans="1:11" x14ac:dyDescent="0.3">
      <c r="A1143" s="19" t="s">
        <v>7713</v>
      </c>
      <c r="B1143" s="20">
        <v>49630</v>
      </c>
      <c r="C1143" s="19" t="s">
        <v>5121</v>
      </c>
      <c r="D1143" s="19" t="s">
        <v>7714</v>
      </c>
      <c r="E1143" s="21">
        <v>37645</v>
      </c>
      <c r="F1143" s="22" t="s">
        <v>120</v>
      </c>
      <c r="G1143" s="19" t="s">
        <v>7715</v>
      </c>
      <c r="H1143" s="19" t="s">
        <v>7716</v>
      </c>
      <c r="I1143" s="19" t="s">
        <v>460</v>
      </c>
      <c r="J1143" s="18"/>
      <c r="K1143" s="18"/>
    </row>
    <row r="1144" spans="1:11" x14ac:dyDescent="0.3">
      <c r="A1144" s="19" t="s">
        <v>7717</v>
      </c>
      <c r="B1144" s="20">
        <v>21650</v>
      </c>
      <c r="C1144" s="19" t="s">
        <v>208</v>
      </c>
      <c r="D1144" s="19" t="s">
        <v>7718</v>
      </c>
      <c r="E1144" s="21">
        <v>37645</v>
      </c>
      <c r="F1144" s="22" t="s">
        <v>120</v>
      </c>
      <c r="G1144" s="19" t="s">
        <v>7719</v>
      </c>
      <c r="H1144" s="19" t="s">
        <v>7720</v>
      </c>
      <c r="I1144" s="19" t="s">
        <v>160</v>
      </c>
      <c r="J1144" s="18"/>
      <c r="K1144" s="18"/>
    </row>
    <row r="1145" spans="1:11" x14ac:dyDescent="0.3">
      <c r="A1145" s="19" t="s">
        <v>7721</v>
      </c>
      <c r="B1145" s="20">
        <v>51370</v>
      </c>
      <c r="C1145" s="19" t="s">
        <v>260</v>
      </c>
      <c r="D1145" s="19" t="s">
        <v>7722</v>
      </c>
      <c r="E1145" s="21">
        <v>37643</v>
      </c>
      <c r="F1145" s="22" t="s">
        <v>120</v>
      </c>
      <c r="G1145" s="19" t="s">
        <v>7723</v>
      </c>
      <c r="H1145" s="19" t="s">
        <v>7724</v>
      </c>
      <c r="I1145" s="19" t="s">
        <v>160</v>
      </c>
      <c r="J1145" s="18"/>
      <c r="K1145" s="18"/>
    </row>
    <row r="1146" spans="1:11" x14ac:dyDescent="0.3">
      <c r="A1146" s="19" t="s">
        <v>7725</v>
      </c>
      <c r="B1146" s="20">
        <v>65650</v>
      </c>
      <c r="C1146" s="19" t="s">
        <v>1051</v>
      </c>
      <c r="D1146" s="19" t="s">
        <v>7726</v>
      </c>
      <c r="E1146" s="21">
        <v>37642</v>
      </c>
      <c r="F1146" s="22" t="s">
        <v>120</v>
      </c>
      <c r="G1146" s="19" t="s">
        <v>7727</v>
      </c>
      <c r="H1146" s="19" t="s">
        <v>7728</v>
      </c>
      <c r="I1146" s="19" t="s">
        <v>130</v>
      </c>
      <c r="J1146" s="18"/>
      <c r="K1146" s="18"/>
    </row>
    <row r="1147" spans="1:11" x14ac:dyDescent="0.3">
      <c r="A1147" s="19" t="s">
        <v>7729</v>
      </c>
      <c r="B1147" s="20">
        <v>65570</v>
      </c>
      <c r="C1147" s="19" t="s">
        <v>1113</v>
      </c>
      <c r="D1147" s="19" t="s">
        <v>7730</v>
      </c>
      <c r="E1147" s="21">
        <v>37642</v>
      </c>
      <c r="F1147" s="22" t="s">
        <v>120</v>
      </c>
      <c r="G1147" s="19" t="s">
        <v>7731</v>
      </c>
      <c r="H1147" s="19" t="s">
        <v>7732</v>
      </c>
      <c r="I1147" s="19" t="s">
        <v>391</v>
      </c>
      <c r="J1147" s="18"/>
      <c r="K1147" s="18"/>
    </row>
    <row r="1148" spans="1:11" x14ac:dyDescent="0.3">
      <c r="A1148" s="19" t="s">
        <v>7733</v>
      </c>
      <c r="B1148" s="20">
        <v>66980</v>
      </c>
      <c r="C1148" s="19" t="s">
        <v>945</v>
      </c>
      <c r="D1148" s="19" t="s">
        <v>7734</v>
      </c>
      <c r="E1148" s="21">
        <v>37638</v>
      </c>
      <c r="F1148" s="22" t="s">
        <v>120</v>
      </c>
      <c r="G1148" s="19" t="s">
        <v>7735</v>
      </c>
      <c r="H1148" s="19" t="s">
        <v>7736</v>
      </c>
      <c r="I1148" s="19" t="s">
        <v>130</v>
      </c>
      <c r="J1148" s="18"/>
      <c r="K1148" s="18"/>
    </row>
    <row r="1149" spans="1:11" x14ac:dyDescent="0.3">
      <c r="A1149" s="19" t="s">
        <v>7737</v>
      </c>
      <c r="B1149" s="20">
        <v>16100</v>
      </c>
      <c r="C1149" s="19" t="s">
        <v>452</v>
      </c>
      <c r="D1149" s="19" t="s">
        <v>741</v>
      </c>
      <c r="E1149" s="21">
        <v>37636</v>
      </c>
      <c r="F1149" s="22" t="s">
        <v>120</v>
      </c>
      <c r="G1149" s="19" t="s">
        <v>7738</v>
      </c>
      <c r="H1149" s="19" t="s">
        <v>7739</v>
      </c>
      <c r="I1149" s="19" t="s">
        <v>130</v>
      </c>
      <c r="J1149" s="18"/>
      <c r="K1149" s="18"/>
    </row>
    <row r="1150" spans="1:11" x14ac:dyDescent="0.3">
      <c r="A1150" s="19" t="s">
        <v>7740</v>
      </c>
      <c r="B1150" s="20">
        <v>42040</v>
      </c>
      <c r="C1150" s="19" t="s">
        <v>452</v>
      </c>
      <c r="D1150" s="19" t="s">
        <v>7741</v>
      </c>
      <c r="E1150" s="21">
        <v>37628</v>
      </c>
      <c r="F1150" s="22" t="s">
        <v>120</v>
      </c>
      <c r="G1150" s="19" t="s">
        <v>5872</v>
      </c>
      <c r="H1150" s="19" t="s">
        <v>7742</v>
      </c>
      <c r="I1150" s="19" t="s">
        <v>160</v>
      </c>
      <c r="J1150" s="18"/>
      <c r="K1150" s="18"/>
    </row>
    <row r="1151" spans="1:11" x14ac:dyDescent="0.3">
      <c r="A1151" s="19" t="s">
        <v>7743</v>
      </c>
      <c r="B1151" s="20">
        <v>66970</v>
      </c>
      <c r="C1151" s="19" t="s">
        <v>137</v>
      </c>
      <c r="D1151" s="19" t="s">
        <v>7744</v>
      </c>
      <c r="E1151" s="21">
        <v>37623</v>
      </c>
      <c r="F1151" s="22" t="s">
        <v>120</v>
      </c>
      <c r="G1151" s="19" t="s">
        <v>7745</v>
      </c>
      <c r="H1151" s="19" t="s">
        <v>7746</v>
      </c>
      <c r="I1151" s="19" t="s">
        <v>890</v>
      </c>
      <c r="J1151" s="18"/>
      <c r="K1151" s="18"/>
    </row>
    <row r="1152" spans="1:11" x14ac:dyDescent="0.3">
      <c r="A1152" s="19" t="s">
        <v>7747</v>
      </c>
      <c r="B1152" s="20">
        <v>66670</v>
      </c>
      <c r="C1152" s="19" t="s">
        <v>260</v>
      </c>
      <c r="D1152" s="19" t="s">
        <v>7748</v>
      </c>
      <c r="E1152" s="21">
        <v>37620</v>
      </c>
      <c r="F1152" s="22" t="s">
        <v>120</v>
      </c>
      <c r="G1152" s="19" t="s">
        <v>7749</v>
      </c>
      <c r="H1152" s="19" t="s">
        <v>7750</v>
      </c>
      <c r="I1152" s="19" t="s">
        <v>123</v>
      </c>
      <c r="J1152" s="18"/>
      <c r="K1152" s="18"/>
    </row>
    <row r="1153" spans="1:11" x14ac:dyDescent="0.3">
      <c r="A1153" s="19" t="s">
        <v>7751</v>
      </c>
      <c r="B1153" s="20">
        <v>66430</v>
      </c>
      <c r="C1153" s="19" t="s">
        <v>709</v>
      </c>
      <c r="D1153" s="19" t="s">
        <v>7752</v>
      </c>
      <c r="E1153" s="21">
        <v>37614</v>
      </c>
      <c r="F1153" s="22" t="s">
        <v>120</v>
      </c>
      <c r="G1153" s="19" t="s">
        <v>7753</v>
      </c>
      <c r="H1153" s="19" t="s">
        <v>7754</v>
      </c>
      <c r="I1153" s="19" t="s">
        <v>391</v>
      </c>
      <c r="J1153" s="18"/>
      <c r="K1153" s="18"/>
    </row>
    <row r="1154" spans="1:11" ht="33" x14ac:dyDescent="0.3">
      <c r="A1154" s="19" t="s">
        <v>7755</v>
      </c>
      <c r="B1154" s="20">
        <v>47820</v>
      </c>
      <c r="C1154" s="19" t="s">
        <v>362</v>
      </c>
      <c r="D1154" s="19" t="s">
        <v>7756</v>
      </c>
      <c r="E1154" s="21">
        <v>37614</v>
      </c>
      <c r="F1154" s="22" t="s">
        <v>120</v>
      </c>
      <c r="G1154" s="19" t="s">
        <v>7757</v>
      </c>
      <c r="H1154" s="19" t="s">
        <v>7758</v>
      </c>
      <c r="I1154" s="19" t="s">
        <v>130</v>
      </c>
      <c r="J1154" s="18"/>
      <c r="K1154" s="18"/>
    </row>
    <row r="1155" spans="1:11" x14ac:dyDescent="0.3">
      <c r="A1155" s="19" t="s">
        <v>7759</v>
      </c>
      <c r="B1155" s="20">
        <v>64090</v>
      </c>
      <c r="C1155" s="19" t="s">
        <v>986</v>
      </c>
      <c r="D1155" s="19" t="s">
        <v>7760</v>
      </c>
      <c r="E1155" s="21">
        <v>37607</v>
      </c>
      <c r="F1155" s="22" t="s">
        <v>120</v>
      </c>
      <c r="G1155" s="19" t="s">
        <v>7761</v>
      </c>
      <c r="H1155" s="19" t="s">
        <v>7762</v>
      </c>
      <c r="I1155" s="19" t="s">
        <v>130</v>
      </c>
      <c r="J1155" s="18"/>
      <c r="K1155" s="18"/>
    </row>
    <row r="1156" spans="1:11" ht="33" x14ac:dyDescent="0.3">
      <c r="A1156" s="19" t="s">
        <v>7763</v>
      </c>
      <c r="B1156" s="20">
        <v>49960</v>
      </c>
      <c r="C1156" s="19" t="s">
        <v>242</v>
      </c>
      <c r="D1156" s="19" t="s">
        <v>7764</v>
      </c>
      <c r="E1156" s="21">
        <v>37603</v>
      </c>
      <c r="F1156" s="22" t="s">
        <v>120</v>
      </c>
      <c r="G1156" s="19" t="s">
        <v>7765</v>
      </c>
      <c r="H1156" s="19" t="s">
        <v>7766</v>
      </c>
      <c r="I1156" s="19" t="s">
        <v>160</v>
      </c>
      <c r="J1156" s="18"/>
      <c r="K1156" s="18"/>
    </row>
    <row r="1157" spans="1:11" x14ac:dyDescent="0.3">
      <c r="A1157" s="19" t="s">
        <v>7767</v>
      </c>
      <c r="B1157" s="20">
        <v>53290</v>
      </c>
      <c r="C1157" s="19" t="s">
        <v>1150</v>
      </c>
      <c r="D1157" s="19" t="s">
        <v>7768</v>
      </c>
      <c r="E1157" s="21">
        <v>37600</v>
      </c>
      <c r="F1157" s="22" t="s">
        <v>120</v>
      </c>
      <c r="G1157" s="19" t="s">
        <v>7769</v>
      </c>
      <c r="H1157" s="19" t="s">
        <v>7770</v>
      </c>
      <c r="I1157" s="19" t="s">
        <v>130</v>
      </c>
      <c r="J1157" s="18"/>
      <c r="K1157" s="18"/>
    </row>
    <row r="1158" spans="1:11" x14ac:dyDescent="0.3">
      <c r="A1158" s="19" t="s">
        <v>7771</v>
      </c>
      <c r="B1158" s="20">
        <v>64520</v>
      </c>
      <c r="C1158" s="19" t="s">
        <v>332</v>
      </c>
      <c r="D1158" s="19" t="s">
        <v>7772</v>
      </c>
      <c r="E1158" s="21">
        <v>37594</v>
      </c>
      <c r="F1158" s="22" t="s">
        <v>120</v>
      </c>
      <c r="G1158" s="19" t="s">
        <v>7773</v>
      </c>
      <c r="H1158" s="19" t="s">
        <v>7774</v>
      </c>
      <c r="I1158" s="19" t="s">
        <v>160</v>
      </c>
      <c r="J1158" s="18"/>
      <c r="K1158" s="18"/>
    </row>
    <row r="1159" spans="1:11" x14ac:dyDescent="0.3">
      <c r="A1159" s="19" t="s">
        <v>7775</v>
      </c>
      <c r="B1159" s="20">
        <v>35600</v>
      </c>
      <c r="C1159" s="19" t="s">
        <v>203</v>
      </c>
      <c r="D1159" s="19" t="s">
        <v>7776</v>
      </c>
      <c r="E1159" s="21">
        <v>37582</v>
      </c>
      <c r="F1159" s="22" t="s">
        <v>120</v>
      </c>
      <c r="G1159" s="19" t="s">
        <v>7777</v>
      </c>
      <c r="H1159" s="19" t="s">
        <v>7778</v>
      </c>
      <c r="I1159" s="19" t="s">
        <v>130</v>
      </c>
      <c r="J1159" s="18"/>
      <c r="K1159" s="18"/>
    </row>
    <row r="1160" spans="1:11" x14ac:dyDescent="0.3">
      <c r="A1160" s="19" t="s">
        <v>7779</v>
      </c>
      <c r="B1160" s="20">
        <v>65170</v>
      </c>
      <c r="C1160" s="19" t="s">
        <v>281</v>
      </c>
      <c r="D1160" s="19" t="s">
        <v>7780</v>
      </c>
      <c r="E1160" s="21">
        <v>37579</v>
      </c>
      <c r="F1160" s="22" t="s">
        <v>120</v>
      </c>
      <c r="G1160" s="19" t="s">
        <v>7781</v>
      </c>
      <c r="H1160" s="19" t="s">
        <v>7782</v>
      </c>
      <c r="I1160" s="19" t="s">
        <v>160</v>
      </c>
      <c r="J1160" s="18"/>
      <c r="K1160" s="18"/>
    </row>
    <row r="1161" spans="1:11" x14ac:dyDescent="0.3">
      <c r="A1161" s="19" t="s">
        <v>7783</v>
      </c>
      <c r="B1161" s="20">
        <v>34230</v>
      </c>
      <c r="C1161" s="19" t="s">
        <v>1059</v>
      </c>
      <c r="D1161" s="19" t="s">
        <v>1060</v>
      </c>
      <c r="E1161" s="21">
        <v>37565</v>
      </c>
      <c r="F1161" s="22" t="s">
        <v>120</v>
      </c>
      <c r="G1161" s="19" t="s">
        <v>7784</v>
      </c>
      <c r="H1161" s="19" t="s">
        <v>7785</v>
      </c>
      <c r="I1161" s="19" t="s">
        <v>130</v>
      </c>
      <c r="J1161" s="18"/>
      <c r="K1161" s="18"/>
    </row>
    <row r="1162" spans="1:11" x14ac:dyDescent="0.3">
      <c r="A1162" s="19" t="s">
        <v>7786</v>
      </c>
      <c r="B1162" s="20">
        <v>41590</v>
      </c>
      <c r="C1162" s="19" t="s">
        <v>5854</v>
      </c>
      <c r="D1162" s="19" t="s">
        <v>7787</v>
      </c>
      <c r="E1162" s="21">
        <v>37561</v>
      </c>
      <c r="F1162" s="22" t="s">
        <v>120</v>
      </c>
      <c r="G1162" s="19" t="s">
        <v>7788</v>
      </c>
      <c r="H1162" s="19" t="s">
        <v>7789</v>
      </c>
      <c r="I1162" s="19" t="s">
        <v>130</v>
      </c>
      <c r="J1162" s="18"/>
      <c r="K1162" s="18"/>
    </row>
    <row r="1163" spans="1:11" x14ac:dyDescent="0.3">
      <c r="A1163" s="19" t="s">
        <v>7790</v>
      </c>
      <c r="B1163" s="20">
        <v>42600</v>
      </c>
      <c r="C1163" s="19" t="s">
        <v>260</v>
      </c>
      <c r="D1163" s="19" t="s">
        <v>7791</v>
      </c>
      <c r="E1163" s="21">
        <v>37530</v>
      </c>
      <c r="F1163" s="22" t="s">
        <v>120</v>
      </c>
      <c r="G1163" s="19" t="s">
        <v>7792</v>
      </c>
      <c r="H1163" s="19" t="s">
        <v>7793</v>
      </c>
      <c r="I1163" s="19" t="s">
        <v>191</v>
      </c>
      <c r="J1163" s="18"/>
      <c r="K1163" s="18"/>
    </row>
    <row r="1164" spans="1:11" x14ac:dyDescent="0.3">
      <c r="A1164" s="19" t="s">
        <v>7794</v>
      </c>
      <c r="B1164" s="20">
        <v>65500</v>
      </c>
      <c r="C1164" s="19" t="s">
        <v>247</v>
      </c>
      <c r="D1164" s="19" t="s">
        <v>7795</v>
      </c>
      <c r="E1164" s="21">
        <v>37518</v>
      </c>
      <c r="F1164" s="22" t="s">
        <v>120</v>
      </c>
      <c r="G1164" s="19" t="s">
        <v>7796</v>
      </c>
      <c r="H1164" s="19" t="s">
        <v>7797</v>
      </c>
      <c r="I1164" s="19" t="s">
        <v>191</v>
      </c>
      <c r="J1164" s="18"/>
      <c r="K1164" s="18"/>
    </row>
    <row r="1165" spans="1:11" ht="33" x14ac:dyDescent="0.3">
      <c r="A1165" s="19" t="s">
        <v>7798</v>
      </c>
      <c r="B1165" s="20">
        <v>60900</v>
      </c>
      <c r="C1165" s="19" t="s">
        <v>2042</v>
      </c>
      <c r="D1165" s="19" t="s">
        <v>7799</v>
      </c>
      <c r="E1165" s="21">
        <v>37516</v>
      </c>
      <c r="F1165" s="22" t="s">
        <v>120</v>
      </c>
      <c r="G1165" s="19" t="s">
        <v>7800</v>
      </c>
      <c r="H1165" s="19" t="s">
        <v>7801</v>
      </c>
      <c r="I1165" s="19" t="s">
        <v>1189</v>
      </c>
      <c r="J1165" s="18"/>
      <c r="K1165" s="18"/>
    </row>
    <row r="1166" spans="1:11" x14ac:dyDescent="0.3">
      <c r="A1166" s="19" t="s">
        <v>7802</v>
      </c>
      <c r="B1166" s="20">
        <v>66620</v>
      </c>
      <c r="C1166" s="19" t="s">
        <v>5854</v>
      </c>
      <c r="D1166" s="19" t="s">
        <v>7803</v>
      </c>
      <c r="E1166" s="21">
        <v>37504</v>
      </c>
      <c r="F1166" s="22" t="s">
        <v>120</v>
      </c>
      <c r="G1166" s="19" t="s">
        <v>7804</v>
      </c>
      <c r="H1166" s="19" t="s">
        <v>7805</v>
      </c>
      <c r="I1166" s="19" t="s">
        <v>130</v>
      </c>
      <c r="J1166" s="18"/>
      <c r="K1166" s="18"/>
    </row>
    <row r="1167" spans="1:11" x14ac:dyDescent="0.3">
      <c r="A1167" s="19" t="s">
        <v>7806</v>
      </c>
      <c r="B1167" s="20">
        <v>52770</v>
      </c>
      <c r="C1167" s="19" t="s">
        <v>709</v>
      </c>
      <c r="D1167" s="19" t="s">
        <v>7807</v>
      </c>
      <c r="E1167" s="21">
        <v>37490</v>
      </c>
      <c r="F1167" s="22" t="s">
        <v>120</v>
      </c>
      <c r="G1167" s="19" t="s">
        <v>7808</v>
      </c>
      <c r="H1167" s="19" t="s">
        <v>7809</v>
      </c>
      <c r="I1167" s="19" t="s">
        <v>130</v>
      </c>
      <c r="J1167" s="18"/>
      <c r="K1167" s="18"/>
    </row>
    <row r="1168" spans="1:11" x14ac:dyDescent="0.3">
      <c r="A1168" s="19" t="s">
        <v>7810</v>
      </c>
      <c r="B1168" s="20">
        <v>65420</v>
      </c>
      <c r="C1168" s="19" t="s">
        <v>7811</v>
      </c>
      <c r="D1168" s="19" t="s">
        <v>7812</v>
      </c>
      <c r="E1168" s="21">
        <v>37490</v>
      </c>
      <c r="F1168" s="22" t="s">
        <v>120</v>
      </c>
      <c r="G1168" s="19" t="s">
        <v>7813</v>
      </c>
      <c r="H1168" s="19" t="s">
        <v>7814</v>
      </c>
      <c r="I1168" s="19" t="s">
        <v>130</v>
      </c>
      <c r="J1168" s="18"/>
      <c r="K1168" s="18"/>
    </row>
    <row r="1169" spans="1:11" ht="33" x14ac:dyDescent="0.3">
      <c r="A1169" s="19" t="s">
        <v>7815</v>
      </c>
      <c r="B1169" s="20">
        <v>64800</v>
      </c>
      <c r="C1169" s="19" t="s">
        <v>858</v>
      </c>
      <c r="D1169" s="19" t="s">
        <v>7816</v>
      </c>
      <c r="E1169" s="21">
        <v>37490</v>
      </c>
      <c r="F1169" s="22" t="s">
        <v>120</v>
      </c>
      <c r="G1169" s="19" t="s">
        <v>7817</v>
      </c>
      <c r="H1169" s="19" t="s">
        <v>7818</v>
      </c>
      <c r="I1169" s="19" t="s">
        <v>130</v>
      </c>
      <c r="J1169" s="18"/>
      <c r="K1169" s="18"/>
    </row>
    <row r="1170" spans="1:11" ht="33" x14ac:dyDescent="0.3">
      <c r="A1170" s="19" t="s">
        <v>7819</v>
      </c>
      <c r="B1170" s="20">
        <v>39980</v>
      </c>
      <c r="C1170" s="19" t="s">
        <v>393</v>
      </c>
      <c r="D1170" s="19" t="s">
        <v>7820</v>
      </c>
      <c r="E1170" s="21">
        <v>37481</v>
      </c>
      <c r="F1170" s="22" t="s">
        <v>120</v>
      </c>
      <c r="G1170" s="19" t="s">
        <v>7821</v>
      </c>
      <c r="H1170" s="19" t="s">
        <v>7822</v>
      </c>
      <c r="I1170" s="19" t="s">
        <v>130</v>
      </c>
      <c r="J1170" s="18"/>
      <c r="K1170" s="18"/>
    </row>
    <row r="1171" spans="1:11" x14ac:dyDescent="0.3">
      <c r="A1171" s="19" t="s">
        <v>7823</v>
      </c>
      <c r="B1171" s="20">
        <v>48410</v>
      </c>
      <c r="C1171" s="19" t="s">
        <v>452</v>
      </c>
      <c r="D1171" s="19" t="s">
        <v>7824</v>
      </c>
      <c r="E1171" s="21">
        <v>37476</v>
      </c>
      <c r="F1171" s="22" t="s">
        <v>120</v>
      </c>
      <c r="G1171" s="19" t="s">
        <v>7825</v>
      </c>
      <c r="H1171" s="19" t="s">
        <v>7826</v>
      </c>
      <c r="I1171" s="19" t="s">
        <v>191</v>
      </c>
      <c r="J1171" s="18"/>
      <c r="K1171" s="18"/>
    </row>
    <row r="1172" spans="1:11" ht="33" x14ac:dyDescent="0.3">
      <c r="A1172" s="19" t="s">
        <v>7827</v>
      </c>
      <c r="B1172" s="20">
        <v>58610</v>
      </c>
      <c r="C1172" s="19" t="s">
        <v>353</v>
      </c>
      <c r="D1172" s="19" t="s">
        <v>7828</v>
      </c>
      <c r="E1172" s="21">
        <v>37460</v>
      </c>
      <c r="F1172" s="22" t="s">
        <v>120</v>
      </c>
      <c r="G1172" s="19" t="s">
        <v>7829</v>
      </c>
      <c r="H1172" s="19" t="s">
        <v>7830</v>
      </c>
      <c r="I1172" s="19" t="s">
        <v>460</v>
      </c>
      <c r="J1172" s="18"/>
      <c r="K1172" s="18"/>
    </row>
    <row r="1173" spans="1:11" x14ac:dyDescent="0.3">
      <c r="A1173" s="19" t="s">
        <v>7831</v>
      </c>
      <c r="B1173" s="20">
        <v>45340</v>
      </c>
      <c r="C1173" s="19" t="s">
        <v>203</v>
      </c>
      <c r="D1173" s="19" t="s">
        <v>7832</v>
      </c>
      <c r="E1173" s="21">
        <v>37456</v>
      </c>
      <c r="F1173" s="22" t="s">
        <v>120</v>
      </c>
      <c r="G1173" s="19" t="s">
        <v>7833</v>
      </c>
      <c r="H1173" s="19" t="s">
        <v>7834</v>
      </c>
      <c r="I1173" s="19" t="s">
        <v>391</v>
      </c>
      <c r="J1173" s="18"/>
      <c r="K1173" s="18"/>
    </row>
    <row r="1174" spans="1:11" ht="33" x14ac:dyDescent="0.3">
      <c r="A1174" s="19" t="s">
        <v>7835</v>
      </c>
      <c r="B1174" s="20">
        <v>65710</v>
      </c>
      <c r="C1174" s="19" t="s">
        <v>353</v>
      </c>
      <c r="D1174" s="19" t="s">
        <v>7836</v>
      </c>
      <c r="E1174" s="21">
        <v>37453</v>
      </c>
      <c r="F1174" s="22" t="s">
        <v>120</v>
      </c>
      <c r="G1174" s="19" t="s">
        <v>7837</v>
      </c>
      <c r="H1174" s="19" t="s">
        <v>7838</v>
      </c>
      <c r="I1174" s="19" t="s">
        <v>160</v>
      </c>
      <c r="J1174" s="18"/>
      <c r="K1174" s="18"/>
    </row>
    <row r="1175" spans="1:11" ht="33" x14ac:dyDescent="0.3">
      <c r="A1175" s="19" t="s">
        <v>7839</v>
      </c>
      <c r="B1175" s="20">
        <v>65690</v>
      </c>
      <c r="C1175" s="19" t="s">
        <v>332</v>
      </c>
      <c r="D1175" s="19" t="s">
        <v>7840</v>
      </c>
      <c r="E1175" s="21">
        <v>37453</v>
      </c>
      <c r="F1175" s="22" t="s">
        <v>120</v>
      </c>
      <c r="G1175" s="19" t="s">
        <v>7841</v>
      </c>
      <c r="H1175" s="19" t="s">
        <v>7842</v>
      </c>
      <c r="I1175" s="19" t="s">
        <v>123</v>
      </c>
      <c r="J1175" s="18"/>
      <c r="K1175" s="18"/>
    </row>
    <row r="1176" spans="1:11" x14ac:dyDescent="0.3">
      <c r="A1176" s="19" t="s">
        <v>7843</v>
      </c>
      <c r="B1176" s="20">
        <v>43710</v>
      </c>
      <c r="C1176" s="19" t="s">
        <v>709</v>
      </c>
      <c r="D1176" s="19" t="s">
        <v>7844</v>
      </c>
      <c r="E1176" s="21">
        <v>37448</v>
      </c>
      <c r="F1176" s="22" t="s">
        <v>120</v>
      </c>
      <c r="G1176" s="19" t="s">
        <v>2245</v>
      </c>
      <c r="H1176" s="19" t="s">
        <v>7845</v>
      </c>
      <c r="I1176" s="19" t="s">
        <v>130</v>
      </c>
      <c r="J1176" s="18"/>
      <c r="K1176" s="18"/>
    </row>
    <row r="1177" spans="1:11" x14ac:dyDescent="0.3">
      <c r="A1177" s="19" t="s">
        <v>7846</v>
      </c>
      <c r="B1177" s="20">
        <v>60560</v>
      </c>
      <c r="C1177" s="19" t="s">
        <v>709</v>
      </c>
      <c r="D1177" s="19" t="s">
        <v>7847</v>
      </c>
      <c r="E1177" s="21">
        <v>37448</v>
      </c>
      <c r="F1177" s="22" t="s">
        <v>120</v>
      </c>
      <c r="G1177" s="19" t="s">
        <v>7848</v>
      </c>
      <c r="H1177" s="19" t="s">
        <v>7849</v>
      </c>
      <c r="I1177" s="19" t="s">
        <v>890</v>
      </c>
      <c r="J1177" s="18"/>
      <c r="K1177" s="18"/>
    </row>
    <row r="1178" spans="1:11" x14ac:dyDescent="0.3">
      <c r="A1178" s="19" t="s">
        <v>7850</v>
      </c>
      <c r="B1178" s="20">
        <v>36010</v>
      </c>
      <c r="C1178" s="19" t="s">
        <v>260</v>
      </c>
      <c r="D1178" s="19" t="s">
        <v>7851</v>
      </c>
      <c r="E1178" s="21">
        <v>37440</v>
      </c>
      <c r="F1178" s="22" t="s">
        <v>120</v>
      </c>
      <c r="G1178" s="19" t="s">
        <v>232</v>
      </c>
      <c r="H1178" s="19" t="s">
        <v>7852</v>
      </c>
      <c r="I1178" s="19" t="s">
        <v>160</v>
      </c>
      <c r="J1178" s="18"/>
      <c r="K1178" s="18"/>
    </row>
    <row r="1179" spans="1:11" x14ac:dyDescent="0.3">
      <c r="A1179" s="19" t="s">
        <v>7853</v>
      </c>
      <c r="B1179" s="20">
        <v>60280</v>
      </c>
      <c r="C1179" s="19" t="s">
        <v>2075</v>
      </c>
      <c r="D1179" s="19" t="s">
        <v>7854</v>
      </c>
      <c r="E1179" s="21">
        <v>37440</v>
      </c>
      <c r="F1179" s="22" t="s">
        <v>120</v>
      </c>
      <c r="G1179" s="19" t="s">
        <v>7855</v>
      </c>
      <c r="H1179" s="19" t="s">
        <v>7856</v>
      </c>
      <c r="I1179" s="19" t="s">
        <v>130</v>
      </c>
      <c r="J1179" s="18"/>
      <c r="K1179" s="18"/>
    </row>
    <row r="1180" spans="1:11" x14ac:dyDescent="0.3">
      <c r="A1180" s="19" t="s">
        <v>7857</v>
      </c>
      <c r="B1180" s="20">
        <v>60230</v>
      </c>
      <c r="C1180" s="19" t="s">
        <v>452</v>
      </c>
      <c r="D1180" s="19" t="s">
        <v>7858</v>
      </c>
      <c r="E1180" s="21">
        <v>37432</v>
      </c>
      <c r="F1180" s="22" t="s">
        <v>120</v>
      </c>
      <c r="G1180" s="19" t="s">
        <v>7859</v>
      </c>
      <c r="H1180" s="19" t="s">
        <v>7860</v>
      </c>
      <c r="I1180" s="19" t="s">
        <v>123</v>
      </c>
      <c r="J1180" s="18"/>
      <c r="K1180" s="18"/>
    </row>
    <row r="1181" spans="1:11" ht="33" x14ac:dyDescent="0.3">
      <c r="A1181" s="19" t="s">
        <v>7861</v>
      </c>
      <c r="B1181" s="20">
        <v>46940</v>
      </c>
      <c r="C1181" s="19" t="s">
        <v>1096</v>
      </c>
      <c r="D1181" s="19" t="s">
        <v>7862</v>
      </c>
      <c r="E1181" s="21">
        <v>37425</v>
      </c>
      <c r="F1181" s="22" t="s">
        <v>120</v>
      </c>
      <c r="G1181" s="19" t="s">
        <v>7863</v>
      </c>
      <c r="H1181" s="19" t="s">
        <v>7864</v>
      </c>
      <c r="I1181" s="19" t="s">
        <v>130</v>
      </c>
      <c r="J1181" s="18"/>
      <c r="K1181" s="18"/>
    </row>
    <row r="1182" spans="1:11" x14ac:dyDescent="0.3">
      <c r="A1182" s="19" t="s">
        <v>7865</v>
      </c>
      <c r="B1182" s="20">
        <v>57680</v>
      </c>
      <c r="C1182" s="19" t="s">
        <v>203</v>
      </c>
      <c r="D1182" s="19" t="s">
        <v>7866</v>
      </c>
      <c r="E1182" s="21">
        <v>37425</v>
      </c>
      <c r="F1182" s="22" t="s">
        <v>120</v>
      </c>
      <c r="G1182" s="19" t="s">
        <v>7727</v>
      </c>
      <c r="H1182" s="19" t="s">
        <v>7867</v>
      </c>
      <c r="I1182" s="19" t="s">
        <v>130</v>
      </c>
      <c r="J1182" s="18"/>
      <c r="K1182" s="18"/>
    </row>
    <row r="1183" spans="1:11" x14ac:dyDescent="0.3">
      <c r="A1183" s="19" t="s">
        <v>7868</v>
      </c>
      <c r="B1183" s="20">
        <v>60150</v>
      </c>
      <c r="C1183" s="19" t="s">
        <v>6072</v>
      </c>
      <c r="D1183" s="19" t="s">
        <v>7869</v>
      </c>
      <c r="E1183" s="21">
        <v>37421</v>
      </c>
      <c r="F1183" s="22" t="s">
        <v>120</v>
      </c>
      <c r="G1183" s="19" t="s">
        <v>7870</v>
      </c>
      <c r="H1183" s="19" t="s">
        <v>7871</v>
      </c>
      <c r="I1183" s="19" t="s">
        <v>160</v>
      </c>
      <c r="J1183" s="18"/>
      <c r="K1183" s="18"/>
    </row>
    <row r="1184" spans="1:11" x14ac:dyDescent="0.3">
      <c r="A1184" s="19" t="s">
        <v>7872</v>
      </c>
      <c r="B1184" s="20">
        <v>65530</v>
      </c>
      <c r="C1184" s="19" t="s">
        <v>941</v>
      </c>
      <c r="D1184" s="19" t="s">
        <v>7873</v>
      </c>
      <c r="E1184" s="21">
        <v>37411</v>
      </c>
      <c r="F1184" s="22" t="s">
        <v>120</v>
      </c>
      <c r="G1184" s="19" t="s">
        <v>7874</v>
      </c>
      <c r="H1184" s="19" t="s">
        <v>7875</v>
      </c>
      <c r="I1184" s="19" t="s">
        <v>130</v>
      </c>
      <c r="J1184" s="18"/>
      <c r="K1184" s="18"/>
    </row>
    <row r="1185" spans="1:11" ht="33" x14ac:dyDescent="0.3">
      <c r="A1185" s="19" t="s">
        <v>7876</v>
      </c>
      <c r="B1185" s="20">
        <v>63440</v>
      </c>
      <c r="C1185" s="19" t="s">
        <v>7877</v>
      </c>
      <c r="D1185" s="19" t="s">
        <v>7878</v>
      </c>
      <c r="E1185" s="21">
        <v>37406</v>
      </c>
      <c r="F1185" s="22" t="s">
        <v>120</v>
      </c>
      <c r="G1185" s="19" t="s">
        <v>7879</v>
      </c>
      <c r="H1185" s="19" t="s">
        <v>7880</v>
      </c>
      <c r="I1185" s="19" t="s">
        <v>160</v>
      </c>
      <c r="J1185" s="18"/>
      <c r="K1185" s="18"/>
    </row>
    <row r="1186" spans="1:11" ht="33" x14ac:dyDescent="0.3">
      <c r="A1186" s="19" t="s">
        <v>7881</v>
      </c>
      <c r="B1186" s="20">
        <v>51160</v>
      </c>
      <c r="C1186" s="19" t="s">
        <v>203</v>
      </c>
      <c r="D1186" s="19" t="s">
        <v>7882</v>
      </c>
      <c r="E1186" s="21">
        <v>37404</v>
      </c>
      <c r="F1186" s="22" t="s">
        <v>120</v>
      </c>
      <c r="G1186" s="19" t="s">
        <v>7883</v>
      </c>
      <c r="H1186" s="19" t="s">
        <v>7884</v>
      </c>
      <c r="I1186" s="19" t="s">
        <v>130</v>
      </c>
      <c r="J1186" s="18"/>
      <c r="K1186" s="18"/>
    </row>
    <row r="1187" spans="1:11" ht="33" x14ac:dyDescent="0.3">
      <c r="A1187" s="19" t="s">
        <v>7885</v>
      </c>
      <c r="B1187" s="20">
        <v>65060</v>
      </c>
      <c r="C1187" s="19" t="s">
        <v>230</v>
      </c>
      <c r="D1187" s="19" t="s">
        <v>7886</v>
      </c>
      <c r="E1187" s="21">
        <v>37404</v>
      </c>
      <c r="F1187" s="22" t="s">
        <v>120</v>
      </c>
      <c r="G1187" s="19" t="s">
        <v>7887</v>
      </c>
      <c r="H1187" s="19" t="s">
        <v>7888</v>
      </c>
      <c r="I1187" s="19" t="s">
        <v>130</v>
      </c>
      <c r="J1187" s="18"/>
      <c r="K1187" s="18"/>
    </row>
    <row r="1188" spans="1:11" ht="33" x14ac:dyDescent="0.3">
      <c r="A1188" s="19" t="s">
        <v>7889</v>
      </c>
      <c r="B1188" s="20">
        <v>49180</v>
      </c>
      <c r="C1188" s="19" t="s">
        <v>242</v>
      </c>
      <c r="D1188" s="19" t="s">
        <v>7890</v>
      </c>
      <c r="E1188" s="21">
        <v>37399</v>
      </c>
      <c r="F1188" s="22" t="s">
        <v>120</v>
      </c>
      <c r="G1188" s="19" t="s">
        <v>7891</v>
      </c>
      <c r="H1188" s="19" t="s">
        <v>7892</v>
      </c>
      <c r="I1188" s="19" t="s">
        <v>130</v>
      </c>
      <c r="J1188" s="18"/>
      <c r="K1188" s="18"/>
    </row>
    <row r="1189" spans="1:11" x14ac:dyDescent="0.3">
      <c r="A1189" s="19" t="s">
        <v>7893</v>
      </c>
      <c r="B1189" s="20">
        <v>60720</v>
      </c>
      <c r="C1189" s="19" t="s">
        <v>260</v>
      </c>
      <c r="D1189" s="19" t="s">
        <v>7894</v>
      </c>
      <c r="E1189" s="21">
        <v>37397</v>
      </c>
      <c r="F1189" s="22" t="s">
        <v>120</v>
      </c>
      <c r="G1189" s="19" t="s">
        <v>7895</v>
      </c>
      <c r="H1189" s="19" t="s">
        <v>7896</v>
      </c>
      <c r="I1189" s="19" t="s">
        <v>191</v>
      </c>
      <c r="J1189" s="18"/>
      <c r="K1189" s="18"/>
    </row>
    <row r="1190" spans="1:11" x14ac:dyDescent="0.3">
      <c r="A1190" s="19" t="s">
        <v>7897</v>
      </c>
      <c r="B1190" s="20">
        <v>61040</v>
      </c>
      <c r="C1190" s="19" t="s">
        <v>1113</v>
      </c>
      <c r="D1190" s="19" t="s">
        <v>7898</v>
      </c>
      <c r="E1190" s="21">
        <v>37392</v>
      </c>
      <c r="F1190" s="22" t="s">
        <v>120</v>
      </c>
      <c r="G1190" s="19" t="s">
        <v>7899</v>
      </c>
      <c r="H1190" s="19" t="s">
        <v>7900</v>
      </c>
      <c r="I1190" s="19" t="s">
        <v>160</v>
      </c>
      <c r="J1190" s="18"/>
      <c r="K1190" s="18"/>
    </row>
    <row r="1191" spans="1:11" x14ac:dyDescent="0.3">
      <c r="A1191" s="19" t="s">
        <v>7901</v>
      </c>
      <c r="B1191" s="20">
        <v>50760</v>
      </c>
      <c r="C1191" s="19" t="s">
        <v>208</v>
      </c>
      <c r="D1191" s="19" t="s">
        <v>7902</v>
      </c>
      <c r="E1191" s="21">
        <v>37392</v>
      </c>
      <c r="F1191" s="22" t="s">
        <v>120</v>
      </c>
      <c r="G1191" s="19" t="s">
        <v>7903</v>
      </c>
      <c r="H1191" s="19" t="s">
        <v>7904</v>
      </c>
      <c r="I1191" s="19" t="s">
        <v>212</v>
      </c>
      <c r="J1191" s="18"/>
      <c r="K1191" s="18"/>
    </row>
    <row r="1192" spans="1:11" x14ac:dyDescent="0.3">
      <c r="A1192" s="19" t="s">
        <v>7905</v>
      </c>
      <c r="B1192" s="20">
        <v>54210</v>
      </c>
      <c r="C1192" s="19" t="s">
        <v>260</v>
      </c>
      <c r="D1192" s="19" t="s">
        <v>7906</v>
      </c>
      <c r="E1192" s="21">
        <v>37385</v>
      </c>
      <c r="F1192" s="22" t="s">
        <v>120</v>
      </c>
      <c r="G1192" s="19" t="s">
        <v>7907</v>
      </c>
      <c r="H1192" s="19" t="s">
        <v>7908</v>
      </c>
      <c r="I1192" s="19" t="s">
        <v>160</v>
      </c>
      <c r="J1192" s="18"/>
      <c r="K1192" s="18"/>
    </row>
    <row r="1193" spans="1:11" x14ac:dyDescent="0.3">
      <c r="A1193" s="19" t="s">
        <v>7909</v>
      </c>
      <c r="B1193" s="20">
        <v>50120</v>
      </c>
      <c r="C1193" s="19" t="s">
        <v>962</v>
      </c>
      <c r="D1193" s="19" t="s">
        <v>7910</v>
      </c>
      <c r="E1193" s="21">
        <v>37371</v>
      </c>
      <c r="F1193" s="22" t="s">
        <v>120</v>
      </c>
      <c r="G1193" s="19" t="s">
        <v>7911</v>
      </c>
      <c r="H1193" s="19" t="s">
        <v>7912</v>
      </c>
      <c r="I1193" s="19" t="s">
        <v>130</v>
      </c>
      <c r="J1193" s="18"/>
      <c r="K1193" s="18"/>
    </row>
    <row r="1194" spans="1:11" ht="33" x14ac:dyDescent="0.3">
      <c r="A1194" s="19" t="s">
        <v>7913</v>
      </c>
      <c r="B1194" s="20">
        <v>54410</v>
      </c>
      <c r="C1194" s="19" t="s">
        <v>1028</v>
      </c>
      <c r="D1194" s="19" t="s">
        <v>7914</v>
      </c>
      <c r="E1194" s="21">
        <v>37371</v>
      </c>
      <c r="F1194" s="22" t="s">
        <v>120</v>
      </c>
      <c r="G1194" s="19" t="s">
        <v>7915</v>
      </c>
      <c r="H1194" s="19" t="s">
        <v>7916</v>
      </c>
      <c r="I1194" s="19" t="s">
        <v>160</v>
      </c>
      <c r="J1194" s="18"/>
      <c r="K1194" s="18"/>
    </row>
    <row r="1195" spans="1:11" x14ac:dyDescent="0.3">
      <c r="A1195" s="19" t="s">
        <v>7917</v>
      </c>
      <c r="B1195" s="20">
        <v>60310</v>
      </c>
      <c r="C1195" s="19" t="s">
        <v>260</v>
      </c>
      <c r="D1195" s="19" t="s">
        <v>7918</v>
      </c>
      <c r="E1195" s="21">
        <v>37369</v>
      </c>
      <c r="F1195" s="22" t="s">
        <v>127</v>
      </c>
      <c r="G1195" s="19" t="s">
        <v>7919</v>
      </c>
      <c r="H1195" s="19" t="s">
        <v>7920</v>
      </c>
      <c r="I1195" s="19" t="s">
        <v>130</v>
      </c>
      <c r="J1195" s="18"/>
      <c r="K1195" s="18"/>
    </row>
    <row r="1196" spans="1:11" x14ac:dyDescent="0.3">
      <c r="A1196" s="19" t="s">
        <v>7921</v>
      </c>
      <c r="B1196" s="20">
        <v>61250</v>
      </c>
      <c r="C1196" s="19" t="s">
        <v>402</v>
      </c>
      <c r="D1196" s="19" t="s">
        <v>7922</v>
      </c>
      <c r="E1196" s="21">
        <v>37364</v>
      </c>
      <c r="F1196" s="22" t="s">
        <v>120</v>
      </c>
      <c r="G1196" s="19" t="s">
        <v>7923</v>
      </c>
      <c r="H1196" s="19" t="s">
        <v>7924</v>
      </c>
      <c r="I1196" s="19" t="s">
        <v>160</v>
      </c>
      <c r="J1196" s="18"/>
      <c r="K1196" s="18"/>
    </row>
    <row r="1197" spans="1:11" ht="33" x14ac:dyDescent="0.3">
      <c r="A1197" s="19" t="s">
        <v>7925</v>
      </c>
      <c r="B1197" s="20">
        <v>53980</v>
      </c>
      <c r="C1197" s="19" t="s">
        <v>393</v>
      </c>
      <c r="D1197" s="19" t="s">
        <v>7926</v>
      </c>
      <c r="E1197" s="21">
        <v>37355</v>
      </c>
      <c r="F1197" s="22" t="s">
        <v>120</v>
      </c>
      <c r="G1197" s="19" t="s">
        <v>7927</v>
      </c>
      <c r="H1197" s="19" t="s">
        <v>7928</v>
      </c>
      <c r="I1197" s="19" t="s">
        <v>460</v>
      </c>
      <c r="J1197" s="18"/>
      <c r="K1197" s="18"/>
    </row>
    <row r="1198" spans="1:11" ht="33" x14ac:dyDescent="0.3">
      <c r="A1198" s="19" t="s">
        <v>7929</v>
      </c>
      <c r="B1198" s="20">
        <v>54050</v>
      </c>
      <c r="C1198" s="19" t="s">
        <v>4908</v>
      </c>
      <c r="D1198" s="19" t="s">
        <v>7930</v>
      </c>
      <c r="E1198" s="21">
        <v>37348</v>
      </c>
      <c r="F1198" s="22" t="s">
        <v>120</v>
      </c>
      <c r="G1198" s="19" t="s">
        <v>7931</v>
      </c>
      <c r="H1198" s="19" t="s">
        <v>7932</v>
      </c>
      <c r="I1198" s="19" t="s">
        <v>160</v>
      </c>
      <c r="J1198" s="18"/>
      <c r="K1198" s="18"/>
    </row>
    <row r="1199" spans="1:11" x14ac:dyDescent="0.3">
      <c r="A1199" s="19" t="s">
        <v>7933</v>
      </c>
      <c r="B1199" s="20">
        <v>39420</v>
      </c>
      <c r="C1199" s="19" t="s">
        <v>941</v>
      </c>
      <c r="D1199" s="19" t="s">
        <v>7934</v>
      </c>
      <c r="E1199" s="21">
        <v>37327</v>
      </c>
      <c r="F1199" s="22" t="s">
        <v>120</v>
      </c>
      <c r="G1199" s="19" t="s">
        <v>7935</v>
      </c>
      <c r="H1199" s="19" t="s">
        <v>7936</v>
      </c>
      <c r="I1199" s="19" t="s">
        <v>130</v>
      </c>
      <c r="J1199" s="18"/>
      <c r="K1199" s="18"/>
    </row>
    <row r="1200" spans="1:11" ht="33" x14ac:dyDescent="0.3">
      <c r="A1200" s="19" t="s">
        <v>7937</v>
      </c>
      <c r="B1200" s="20">
        <v>39440</v>
      </c>
      <c r="C1200" s="19" t="s">
        <v>563</v>
      </c>
      <c r="D1200" s="19" t="s">
        <v>7938</v>
      </c>
      <c r="E1200" s="21">
        <v>37315</v>
      </c>
      <c r="F1200" s="22" t="s">
        <v>120</v>
      </c>
      <c r="G1200" s="19" t="s">
        <v>7939</v>
      </c>
      <c r="H1200" s="19" t="s">
        <v>7940</v>
      </c>
      <c r="I1200" s="19" t="s">
        <v>160</v>
      </c>
      <c r="J1200" s="18"/>
      <c r="K1200" s="18"/>
    </row>
    <row r="1201" spans="1:11" ht="33" x14ac:dyDescent="0.3">
      <c r="A1201" s="19" t="s">
        <v>7941</v>
      </c>
      <c r="B1201" s="20">
        <v>49550</v>
      </c>
      <c r="C1201" s="19" t="s">
        <v>452</v>
      </c>
      <c r="D1201" s="19" t="s">
        <v>7942</v>
      </c>
      <c r="E1201" s="21">
        <v>37315</v>
      </c>
      <c r="F1201" s="22" t="s">
        <v>120</v>
      </c>
      <c r="G1201" s="19" t="s">
        <v>7943</v>
      </c>
      <c r="H1201" s="19" t="s">
        <v>7944</v>
      </c>
      <c r="I1201" s="19" t="s">
        <v>160</v>
      </c>
      <c r="J1201" s="18"/>
      <c r="K1201" s="18"/>
    </row>
    <row r="1202" spans="1:11" x14ac:dyDescent="0.3">
      <c r="A1202" s="19" t="s">
        <v>7945</v>
      </c>
      <c r="B1202" s="20">
        <v>54670</v>
      </c>
      <c r="C1202" s="19" t="s">
        <v>402</v>
      </c>
      <c r="D1202" s="19" t="s">
        <v>7946</v>
      </c>
      <c r="E1202" s="21">
        <v>37313</v>
      </c>
      <c r="F1202" s="22" t="s">
        <v>120</v>
      </c>
      <c r="G1202" s="19" t="s">
        <v>7947</v>
      </c>
      <c r="H1202" s="19" t="s">
        <v>7948</v>
      </c>
      <c r="I1202" s="19" t="s">
        <v>160</v>
      </c>
      <c r="J1202" s="18"/>
      <c r="K1202" s="18"/>
    </row>
    <row r="1203" spans="1:11" x14ac:dyDescent="0.3">
      <c r="A1203" s="19" t="s">
        <v>7949</v>
      </c>
      <c r="B1203" s="20">
        <v>60590</v>
      </c>
      <c r="C1203" s="19" t="s">
        <v>402</v>
      </c>
      <c r="D1203" s="19" t="s">
        <v>7950</v>
      </c>
      <c r="E1203" s="21">
        <v>37308</v>
      </c>
      <c r="F1203" s="22" t="s">
        <v>120</v>
      </c>
      <c r="G1203" s="19" t="s">
        <v>7951</v>
      </c>
      <c r="H1203" s="19" t="s">
        <v>7952</v>
      </c>
      <c r="I1203" s="19" t="s">
        <v>160</v>
      </c>
      <c r="J1203" s="18"/>
      <c r="K1203" s="18"/>
    </row>
    <row r="1204" spans="1:11" ht="49.5" x14ac:dyDescent="0.3">
      <c r="A1204" s="19" t="s">
        <v>7953</v>
      </c>
      <c r="B1204" s="20">
        <v>49070</v>
      </c>
      <c r="C1204" s="19" t="s">
        <v>1113</v>
      </c>
      <c r="D1204" s="19" t="s">
        <v>7954</v>
      </c>
      <c r="E1204" s="21">
        <v>37308</v>
      </c>
      <c r="F1204" s="22" t="s">
        <v>120</v>
      </c>
      <c r="G1204" s="19" t="s">
        <v>7955</v>
      </c>
      <c r="H1204" s="19" t="s">
        <v>7956</v>
      </c>
      <c r="I1204" s="19" t="s">
        <v>160</v>
      </c>
      <c r="J1204" s="18"/>
      <c r="K1204" s="18"/>
    </row>
    <row r="1205" spans="1:11" ht="33" x14ac:dyDescent="0.3">
      <c r="A1205" s="19" t="s">
        <v>7957</v>
      </c>
      <c r="B1205" s="20">
        <v>60370</v>
      </c>
      <c r="C1205" s="19" t="s">
        <v>661</v>
      </c>
      <c r="D1205" s="19" t="s">
        <v>7958</v>
      </c>
      <c r="E1205" s="21">
        <v>37302</v>
      </c>
      <c r="F1205" s="22" t="s">
        <v>120</v>
      </c>
      <c r="G1205" s="19" t="s">
        <v>2567</v>
      </c>
      <c r="H1205" s="19" t="s">
        <v>7959</v>
      </c>
      <c r="I1205" s="19" t="s">
        <v>391</v>
      </c>
      <c r="J1205" s="18"/>
      <c r="K1205" s="18"/>
    </row>
    <row r="1206" spans="1:11" ht="33" x14ac:dyDescent="0.3">
      <c r="A1206" s="19" t="s">
        <v>7960</v>
      </c>
      <c r="B1206" s="20">
        <v>51380</v>
      </c>
      <c r="C1206" s="19" t="s">
        <v>1051</v>
      </c>
      <c r="D1206" s="19" t="s">
        <v>7961</v>
      </c>
      <c r="E1206" s="21">
        <v>37302</v>
      </c>
      <c r="F1206" s="22" t="s">
        <v>120</v>
      </c>
      <c r="G1206" s="19" t="s">
        <v>7962</v>
      </c>
      <c r="H1206" s="19" t="s">
        <v>7963</v>
      </c>
      <c r="I1206" s="19" t="s">
        <v>130</v>
      </c>
      <c r="J1206" s="18"/>
      <c r="K1206" s="18"/>
    </row>
    <row r="1207" spans="1:11" x14ac:dyDescent="0.3">
      <c r="A1207" s="19" t="s">
        <v>7964</v>
      </c>
      <c r="B1207" s="20">
        <v>53270</v>
      </c>
      <c r="C1207" s="19" t="s">
        <v>247</v>
      </c>
      <c r="D1207" s="19" t="s">
        <v>7965</v>
      </c>
      <c r="E1207" s="21">
        <v>37294</v>
      </c>
      <c r="F1207" s="22" t="s">
        <v>120</v>
      </c>
      <c r="G1207" s="19" t="s">
        <v>7966</v>
      </c>
      <c r="H1207" s="19" t="s">
        <v>7967</v>
      </c>
      <c r="I1207" s="19" t="s">
        <v>890</v>
      </c>
      <c r="J1207" s="18"/>
      <c r="K1207" s="18"/>
    </row>
    <row r="1208" spans="1:11" x14ac:dyDescent="0.3">
      <c r="A1208" s="19" t="s">
        <v>7968</v>
      </c>
      <c r="B1208" s="20">
        <v>34950</v>
      </c>
      <c r="C1208" s="19" t="s">
        <v>1204</v>
      </c>
      <c r="D1208" s="19" t="s">
        <v>7969</v>
      </c>
      <c r="E1208" s="21">
        <v>37294</v>
      </c>
      <c r="F1208" s="22" t="s">
        <v>120</v>
      </c>
      <c r="G1208" s="19" t="s">
        <v>7970</v>
      </c>
      <c r="H1208" s="19" t="s">
        <v>7971</v>
      </c>
      <c r="I1208" s="19" t="s">
        <v>130</v>
      </c>
      <c r="J1208" s="18"/>
      <c r="K1208" s="18"/>
    </row>
    <row r="1209" spans="1:11" x14ac:dyDescent="0.3">
      <c r="A1209" s="19" t="s">
        <v>7972</v>
      </c>
      <c r="B1209" s="20">
        <v>60260</v>
      </c>
      <c r="C1209" s="19" t="s">
        <v>208</v>
      </c>
      <c r="D1209" s="19" t="s">
        <v>7973</v>
      </c>
      <c r="E1209" s="21">
        <v>37292</v>
      </c>
      <c r="F1209" s="22" t="s">
        <v>120</v>
      </c>
      <c r="G1209" s="19" t="s">
        <v>7974</v>
      </c>
      <c r="H1209" s="19" t="s">
        <v>7975</v>
      </c>
      <c r="I1209" s="19" t="s">
        <v>620</v>
      </c>
      <c r="J1209" s="18"/>
      <c r="K1209" s="18"/>
    </row>
    <row r="1210" spans="1:11" x14ac:dyDescent="0.3">
      <c r="A1210" s="19" t="s">
        <v>7976</v>
      </c>
      <c r="B1210" s="20">
        <v>60380</v>
      </c>
      <c r="C1210" s="19" t="s">
        <v>187</v>
      </c>
      <c r="D1210" s="19" t="s">
        <v>7977</v>
      </c>
      <c r="E1210" s="21">
        <v>37292</v>
      </c>
      <c r="F1210" s="22" t="s">
        <v>120</v>
      </c>
      <c r="G1210" s="19" t="s">
        <v>7978</v>
      </c>
      <c r="H1210" s="19" t="s">
        <v>7979</v>
      </c>
      <c r="I1210" s="19" t="s">
        <v>970</v>
      </c>
      <c r="J1210" s="18"/>
      <c r="K1210" s="18"/>
    </row>
    <row r="1211" spans="1:11" x14ac:dyDescent="0.3">
      <c r="A1211" s="19" t="s">
        <v>7980</v>
      </c>
      <c r="B1211" s="20">
        <v>46310</v>
      </c>
      <c r="C1211" s="19" t="s">
        <v>1113</v>
      </c>
      <c r="D1211" s="19" t="s">
        <v>7981</v>
      </c>
      <c r="E1211" s="21">
        <v>37292</v>
      </c>
      <c r="F1211" s="22" t="s">
        <v>120</v>
      </c>
      <c r="G1211" s="19" t="s">
        <v>7982</v>
      </c>
      <c r="H1211" s="19" t="s">
        <v>7983</v>
      </c>
      <c r="I1211" s="19" t="s">
        <v>160</v>
      </c>
      <c r="J1211" s="18"/>
      <c r="K1211" s="18"/>
    </row>
    <row r="1212" spans="1:11" ht="33" x14ac:dyDescent="0.3">
      <c r="A1212" s="19" t="s">
        <v>7984</v>
      </c>
      <c r="B1212" s="20">
        <v>58530</v>
      </c>
      <c r="C1212" s="19" t="s">
        <v>563</v>
      </c>
      <c r="D1212" s="19" t="s">
        <v>7985</v>
      </c>
      <c r="E1212" s="21">
        <v>37292</v>
      </c>
      <c r="F1212" s="22" t="s">
        <v>120</v>
      </c>
      <c r="G1212" s="19" t="s">
        <v>7986</v>
      </c>
      <c r="H1212" s="19" t="s">
        <v>7987</v>
      </c>
      <c r="I1212" s="19" t="s">
        <v>160</v>
      </c>
      <c r="J1212" s="18"/>
      <c r="K1212" s="18"/>
    </row>
    <row r="1213" spans="1:11" x14ac:dyDescent="0.3">
      <c r="A1213" s="19" t="s">
        <v>7988</v>
      </c>
      <c r="B1213" s="20">
        <v>49720</v>
      </c>
      <c r="C1213" s="19" t="s">
        <v>1204</v>
      </c>
      <c r="D1213" s="19" t="s">
        <v>7989</v>
      </c>
      <c r="E1213" s="21">
        <v>37287</v>
      </c>
      <c r="F1213" s="22" t="s">
        <v>120</v>
      </c>
      <c r="G1213" s="19" t="s">
        <v>7990</v>
      </c>
      <c r="H1213" s="19" t="s">
        <v>7991</v>
      </c>
      <c r="I1213" s="19" t="s">
        <v>130</v>
      </c>
      <c r="J1213" s="18"/>
      <c r="K1213" s="18"/>
    </row>
    <row r="1214" spans="1:11" x14ac:dyDescent="0.3">
      <c r="A1214" s="19" t="s">
        <v>7992</v>
      </c>
      <c r="B1214" s="20">
        <v>52670</v>
      </c>
      <c r="C1214" s="19" t="s">
        <v>402</v>
      </c>
      <c r="D1214" s="19" t="s">
        <v>7993</v>
      </c>
      <c r="E1214" s="21">
        <v>37280</v>
      </c>
      <c r="F1214" s="22" t="s">
        <v>120</v>
      </c>
      <c r="G1214" s="19" t="s">
        <v>7994</v>
      </c>
      <c r="H1214" s="19" t="s">
        <v>7995</v>
      </c>
      <c r="I1214" s="19" t="s">
        <v>160</v>
      </c>
      <c r="J1214" s="18"/>
      <c r="K1214" s="18"/>
    </row>
    <row r="1215" spans="1:11" x14ac:dyDescent="0.3">
      <c r="A1215" s="19" t="s">
        <v>7996</v>
      </c>
      <c r="B1215" s="20">
        <v>46890</v>
      </c>
      <c r="C1215" s="19" t="s">
        <v>332</v>
      </c>
      <c r="D1215" s="19" t="s">
        <v>7997</v>
      </c>
      <c r="E1215" s="21">
        <v>37273</v>
      </c>
      <c r="F1215" s="22" t="s">
        <v>120</v>
      </c>
      <c r="G1215" s="19" t="s">
        <v>7998</v>
      </c>
      <c r="H1215" s="19" t="s">
        <v>7999</v>
      </c>
      <c r="I1215" s="19" t="s">
        <v>160</v>
      </c>
      <c r="J1215" s="18"/>
      <c r="K1215" s="18"/>
    </row>
    <row r="1216" spans="1:11" x14ac:dyDescent="0.3">
      <c r="A1216" s="19" t="s">
        <v>8000</v>
      </c>
      <c r="B1216" s="20">
        <v>13990</v>
      </c>
      <c r="C1216" s="19" t="s">
        <v>962</v>
      </c>
      <c r="D1216" s="19" t="s">
        <v>8001</v>
      </c>
      <c r="E1216" s="21">
        <v>37273</v>
      </c>
      <c r="F1216" s="22" t="s">
        <v>120</v>
      </c>
      <c r="G1216" s="19" t="s">
        <v>8002</v>
      </c>
      <c r="H1216" s="19" t="s">
        <v>8003</v>
      </c>
      <c r="I1216" s="19" t="s">
        <v>130</v>
      </c>
      <c r="J1216" s="18"/>
      <c r="K1216" s="18"/>
    </row>
    <row r="1217" spans="1:11" x14ac:dyDescent="0.3">
      <c r="A1217" s="19" t="s">
        <v>8004</v>
      </c>
      <c r="B1217" s="20">
        <v>58450</v>
      </c>
      <c r="C1217" s="19" t="s">
        <v>208</v>
      </c>
      <c r="D1217" s="19" t="s">
        <v>8005</v>
      </c>
      <c r="E1217" s="21">
        <v>37273</v>
      </c>
      <c r="F1217" s="22" t="s">
        <v>120</v>
      </c>
      <c r="G1217" s="19" t="s">
        <v>8006</v>
      </c>
      <c r="H1217" s="19" t="s">
        <v>8007</v>
      </c>
      <c r="I1217" s="19" t="s">
        <v>460</v>
      </c>
      <c r="J1217" s="18"/>
      <c r="K1217" s="18"/>
    </row>
    <row r="1218" spans="1:11" x14ac:dyDescent="0.3">
      <c r="A1218" s="19" t="s">
        <v>8008</v>
      </c>
      <c r="B1218" s="20">
        <v>59090</v>
      </c>
      <c r="C1218" s="19" t="s">
        <v>332</v>
      </c>
      <c r="D1218" s="19" t="s">
        <v>8009</v>
      </c>
      <c r="E1218" s="21">
        <v>37271</v>
      </c>
      <c r="F1218" s="22" t="s">
        <v>120</v>
      </c>
      <c r="G1218" s="19" t="s">
        <v>8010</v>
      </c>
      <c r="H1218" s="19" t="s">
        <v>8011</v>
      </c>
      <c r="I1218" s="19" t="s">
        <v>160</v>
      </c>
      <c r="J1218" s="18"/>
      <c r="K1218" s="18"/>
    </row>
    <row r="1219" spans="1:11" ht="33" x14ac:dyDescent="0.3">
      <c r="A1219" s="19" t="s">
        <v>8012</v>
      </c>
      <c r="B1219" s="20">
        <v>54930</v>
      </c>
      <c r="C1219" s="19" t="s">
        <v>904</v>
      </c>
      <c r="D1219" s="19" t="s">
        <v>8013</v>
      </c>
      <c r="E1219" s="21">
        <v>37271</v>
      </c>
      <c r="F1219" s="22" t="s">
        <v>120</v>
      </c>
      <c r="G1219" s="19" t="s">
        <v>8014</v>
      </c>
      <c r="H1219" s="19" t="s">
        <v>8015</v>
      </c>
      <c r="I1219" s="19" t="s">
        <v>130</v>
      </c>
      <c r="J1219" s="18"/>
      <c r="K1219" s="18"/>
    </row>
    <row r="1220" spans="1:11" x14ac:dyDescent="0.3">
      <c r="A1220" s="19" t="s">
        <v>8016</v>
      </c>
      <c r="B1220" s="20">
        <v>35200</v>
      </c>
      <c r="C1220" s="19" t="s">
        <v>208</v>
      </c>
      <c r="D1220" s="19" t="s">
        <v>8017</v>
      </c>
      <c r="E1220" s="21">
        <v>37271</v>
      </c>
      <c r="F1220" s="22" t="s">
        <v>120</v>
      </c>
      <c r="G1220" s="19" t="s">
        <v>8018</v>
      </c>
      <c r="H1220" s="19" t="s">
        <v>8019</v>
      </c>
      <c r="I1220" s="19" t="s">
        <v>970</v>
      </c>
      <c r="J1220" s="18"/>
      <c r="K1220" s="18"/>
    </row>
    <row r="1221" spans="1:11" x14ac:dyDescent="0.3">
      <c r="A1221" s="19" t="s">
        <v>8020</v>
      </c>
      <c r="B1221" s="20">
        <v>54040</v>
      </c>
      <c r="C1221" s="19" t="s">
        <v>260</v>
      </c>
      <c r="D1221" s="19" t="s">
        <v>8021</v>
      </c>
      <c r="E1221" s="21">
        <v>37271</v>
      </c>
      <c r="F1221" s="22" t="s">
        <v>120</v>
      </c>
      <c r="G1221" s="19" t="s">
        <v>8022</v>
      </c>
      <c r="H1221" s="19" t="s">
        <v>8023</v>
      </c>
      <c r="I1221" s="19" t="s">
        <v>191</v>
      </c>
      <c r="J1221" s="18"/>
      <c r="K1221" s="18"/>
    </row>
    <row r="1222" spans="1:11" ht="33" x14ac:dyDescent="0.3">
      <c r="A1222" s="19" t="s">
        <v>8024</v>
      </c>
      <c r="B1222" s="20">
        <v>48470</v>
      </c>
      <c r="C1222" s="19" t="s">
        <v>187</v>
      </c>
      <c r="D1222" s="19" t="s">
        <v>8025</v>
      </c>
      <c r="E1222" s="21">
        <v>37266</v>
      </c>
      <c r="F1222" s="22" t="s">
        <v>120</v>
      </c>
      <c r="G1222" s="19" t="s">
        <v>8026</v>
      </c>
      <c r="H1222" s="19" t="s">
        <v>8027</v>
      </c>
      <c r="I1222" s="19" t="s">
        <v>460</v>
      </c>
      <c r="J1222" s="18"/>
      <c r="K1222" s="18"/>
    </row>
    <row r="1223" spans="1:11" ht="49.5" x14ac:dyDescent="0.3">
      <c r="A1223" s="19" t="s">
        <v>8028</v>
      </c>
      <c r="B1223" s="20">
        <v>60300</v>
      </c>
      <c r="C1223" s="19" t="s">
        <v>362</v>
      </c>
      <c r="D1223" s="19" t="s">
        <v>8029</v>
      </c>
      <c r="E1223" s="21">
        <v>37266</v>
      </c>
      <c r="F1223" s="22" t="s">
        <v>120</v>
      </c>
      <c r="G1223" s="19" t="s">
        <v>428</v>
      </c>
      <c r="H1223" s="19" t="s">
        <v>8030</v>
      </c>
      <c r="I1223" s="19" t="s">
        <v>160</v>
      </c>
      <c r="J1223" s="18"/>
      <c r="K1223" s="18"/>
    </row>
    <row r="1224" spans="1:11" ht="33" x14ac:dyDescent="0.3">
      <c r="A1224" s="19" t="s">
        <v>8031</v>
      </c>
      <c r="B1224" s="20">
        <v>42500</v>
      </c>
      <c r="C1224" s="19" t="s">
        <v>393</v>
      </c>
      <c r="D1224" s="19" t="s">
        <v>8032</v>
      </c>
      <c r="E1224" s="21">
        <v>37266</v>
      </c>
      <c r="F1224" s="22" t="s">
        <v>120</v>
      </c>
      <c r="G1224" s="19" t="s">
        <v>8033</v>
      </c>
      <c r="H1224" s="19" t="s">
        <v>8034</v>
      </c>
      <c r="I1224" s="19" t="s">
        <v>130</v>
      </c>
      <c r="J1224" s="18"/>
      <c r="K1224" s="18"/>
    </row>
    <row r="1225" spans="1:11" ht="33" x14ac:dyDescent="0.3">
      <c r="A1225" s="19" t="s">
        <v>8035</v>
      </c>
      <c r="B1225" s="20">
        <v>58420</v>
      </c>
      <c r="C1225" s="19" t="s">
        <v>362</v>
      </c>
      <c r="D1225" s="19" t="s">
        <v>8036</v>
      </c>
      <c r="E1225" s="21">
        <v>37266</v>
      </c>
      <c r="F1225" s="22" t="s">
        <v>120</v>
      </c>
      <c r="G1225" s="19" t="s">
        <v>8037</v>
      </c>
      <c r="H1225" s="19" t="s">
        <v>8038</v>
      </c>
      <c r="I1225" s="19" t="s">
        <v>646</v>
      </c>
      <c r="J1225" s="18"/>
      <c r="K1225" s="18"/>
    </row>
    <row r="1226" spans="1:11" ht="33" x14ac:dyDescent="0.3">
      <c r="A1226" s="19" t="s">
        <v>8039</v>
      </c>
      <c r="B1226" s="20">
        <v>40350</v>
      </c>
      <c r="C1226" s="19" t="s">
        <v>393</v>
      </c>
      <c r="D1226" s="19" t="s">
        <v>8040</v>
      </c>
      <c r="E1226" s="21">
        <v>37266</v>
      </c>
      <c r="F1226" s="22" t="s">
        <v>120</v>
      </c>
      <c r="G1226" s="19" t="s">
        <v>8041</v>
      </c>
      <c r="H1226" s="19" t="s">
        <v>8042</v>
      </c>
      <c r="I1226" s="19" t="s">
        <v>130</v>
      </c>
      <c r="J1226" s="18"/>
      <c r="K1226" s="18"/>
    </row>
    <row r="1227" spans="1:11" x14ac:dyDescent="0.3">
      <c r="A1227" s="19" t="s">
        <v>8043</v>
      </c>
      <c r="B1227" s="20">
        <v>54300</v>
      </c>
      <c r="C1227" s="19" t="s">
        <v>538</v>
      </c>
      <c r="D1227" s="19" t="s">
        <v>8044</v>
      </c>
      <c r="E1227" s="21">
        <v>37266</v>
      </c>
      <c r="F1227" s="22" t="s">
        <v>120</v>
      </c>
      <c r="G1227" s="19" t="s">
        <v>8045</v>
      </c>
      <c r="H1227" s="19" t="s">
        <v>8046</v>
      </c>
      <c r="I1227" s="19" t="s">
        <v>391</v>
      </c>
      <c r="J1227" s="18"/>
      <c r="K1227" s="18"/>
    </row>
    <row r="1228" spans="1:11" ht="33" x14ac:dyDescent="0.3">
      <c r="A1228" s="19" t="s">
        <v>8047</v>
      </c>
      <c r="B1228" s="20">
        <v>47080</v>
      </c>
      <c r="C1228" s="19" t="s">
        <v>203</v>
      </c>
      <c r="D1228" s="19" t="s">
        <v>8048</v>
      </c>
      <c r="E1228" s="21">
        <v>37266</v>
      </c>
      <c r="F1228" s="22" t="s">
        <v>120</v>
      </c>
      <c r="G1228" s="19" t="s">
        <v>8049</v>
      </c>
      <c r="H1228" s="19" t="s">
        <v>8050</v>
      </c>
      <c r="I1228" s="19" t="s">
        <v>130</v>
      </c>
      <c r="J1228" s="18"/>
      <c r="K1228" s="18"/>
    </row>
    <row r="1229" spans="1:11" x14ac:dyDescent="0.3">
      <c r="A1229" s="19" t="s">
        <v>8051</v>
      </c>
      <c r="B1229" s="20">
        <v>60250</v>
      </c>
      <c r="C1229" s="19" t="s">
        <v>945</v>
      </c>
      <c r="D1229" s="19" t="s">
        <v>8052</v>
      </c>
      <c r="E1229" s="21">
        <v>37264</v>
      </c>
      <c r="F1229" s="22" t="s">
        <v>120</v>
      </c>
      <c r="G1229" s="19" t="s">
        <v>8053</v>
      </c>
      <c r="H1229" s="19" t="s">
        <v>8054</v>
      </c>
      <c r="I1229" s="19" t="s">
        <v>130</v>
      </c>
      <c r="J1229" s="18"/>
      <c r="K1229" s="18"/>
    </row>
    <row r="1230" spans="1:11" x14ac:dyDescent="0.3">
      <c r="A1230" s="19" t="s">
        <v>8055</v>
      </c>
      <c r="B1230" s="20">
        <v>56730</v>
      </c>
      <c r="C1230" s="19" t="s">
        <v>118</v>
      </c>
      <c r="D1230" s="19" t="s">
        <v>8056</v>
      </c>
      <c r="E1230" s="21">
        <v>37260</v>
      </c>
      <c r="F1230" s="22" t="s">
        <v>120</v>
      </c>
      <c r="G1230" s="19" t="s">
        <v>8057</v>
      </c>
      <c r="H1230" s="19" t="s">
        <v>8058</v>
      </c>
      <c r="I1230" s="19" t="s">
        <v>160</v>
      </c>
      <c r="J1230" s="18"/>
      <c r="K1230" s="18"/>
    </row>
    <row r="1231" spans="1:11" x14ac:dyDescent="0.3">
      <c r="A1231" s="19" t="s">
        <v>8059</v>
      </c>
      <c r="B1231" s="20">
        <v>53260</v>
      </c>
      <c r="C1231" s="19" t="s">
        <v>187</v>
      </c>
      <c r="D1231" s="19" t="s">
        <v>8060</v>
      </c>
      <c r="E1231" s="21">
        <v>37260</v>
      </c>
      <c r="F1231" s="22" t="s">
        <v>120</v>
      </c>
      <c r="G1231" s="19" t="s">
        <v>8061</v>
      </c>
      <c r="H1231" s="19" t="s">
        <v>8062</v>
      </c>
      <c r="I1231" s="19" t="s">
        <v>130</v>
      </c>
      <c r="J1231" s="18"/>
      <c r="K1231" s="18"/>
    </row>
    <row r="1232" spans="1:11" x14ac:dyDescent="0.3">
      <c r="A1232" s="19" t="s">
        <v>8063</v>
      </c>
      <c r="B1232" s="20">
        <v>60240</v>
      </c>
      <c r="C1232" s="19" t="s">
        <v>203</v>
      </c>
      <c r="D1232" s="19" t="s">
        <v>8064</v>
      </c>
      <c r="E1232" s="21">
        <v>37260</v>
      </c>
      <c r="F1232" s="22" t="s">
        <v>120</v>
      </c>
      <c r="G1232" s="19" t="s">
        <v>8065</v>
      </c>
      <c r="H1232" s="19" t="s">
        <v>8066</v>
      </c>
      <c r="I1232" s="19" t="s">
        <v>160</v>
      </c>
      <c r="J1232" s="18"/>
      <c r="K1232" s="18"/>
    </row>
    <row r="1233" spans="1:11" x14ac:dyDescent="0.3">
      <c r="A1233" s="19" t="s">
        <v>8067</v>
      </c>
      <c r="B1233" s="20">
        <v>41930</v>
      </c>
      <c r="C1233" s="19" t="s">
        <v>489</v>
      </c>
      <c r="D1233" s="19" t="s">
        <v>8068</v>
      </c>
      <c r="E1233" s="21">
        <v>37251</v>
      </c>
      <c r="F1233" s="22" t="s">
        <v>120</v>
      </c>
      <c r="G1233" s="19" t="s">
        <v>8069</v>
      </c>
      <c r="H1233" s="19" t="s">
        <v>8070</v>
      </c>
      <c r="I1233" s="19" t="s">
        <v>251</v>
      </c>
      <c r="J1233" s="18"/>
      <c r="K1233" s="18"/>
    </row>
    <row r="1234" spans="1:11" ht="33" x14ac:dyDescent="0.3">
      <c r="A1234" s="19" t="s">
        <v>8071</v>
      </c>
      <c r="B1234" s="20">
        <v>54220</v>
      </c>
      <c r="C1234" s="19" t="s">
        <v>353</v>
      </c>
      <c r="D1234" s="19" t="s">
        <v>8072</v>
      </c>
      <c r="E1234" s="21">
        <v>37251</v>
      </c>
      <c r="F1234" s="22" t="s">
        <v>120</v>
      </c>
      <c r="G1234" s="19" t="s">
        <v>8073</v>
      </c>
      <c r="H1234" s="19" t="s">
        <v>8074</v>
      </c>
      <c r="I1234" s="19" t="s">
        <v>130</v>
      </c>
      <c r="J1234" s="18"/>
      <c r="K1234" s="18"/>
    </row>
    <row r="1235" spans="1:11" x14ac:dyDescent="0.3">
      <c r="A1235" s="19" t="s">
        <v>8075</v>
      </c>
      <c r="B1235" s="20">
        <v>14940</v>
      </c>
      <c r="C1235" s="19" t="s">
        <v>538</v>
      </c>
      <c r="D1235" s="19" t="s">
        <v>8076</v>
      </c>
      <c r="E1235" s="21">
        <v>37251</v>
      </c>
      <c r="F1235" s="22" t="s">
        <v>120</v>
      </c>
      <c r="G1235" s="19" t="s">
        <v>6129</v>
      </c>
      <c r="H1235" s="19" t="s">
        <v>8077</v>
      </c>
      <c r="I1235" s="19" t="s">
        <v>391</v>
      </c>
      <c r="J1235" s="18"/>
      <c r="K1235" s="18"/>
    </row>
    <row r="1236" spans="1:11" ht="33" x14ac:dyDescent="0.3">
      <c r="A1236" s="19" t="s">
        <v>8078</v>
      </c>
      <c r="B1236" s="20">
        <v>43590</v>
      </c>
      <c r="C1236" s="19" t="s">
        <v>332</v>
      </c>
      <c r="D1236" s="19" t="s">
        <v>8079</v>
      </c>
      <c r="E1236" s="21">
        <v>37245</v>
      </c>
      <c r="F1236" s="22" t="s">
        <v>120</v>
      </c>
      <c r="G1236" s="19" t="s">
        <v>8080</v>
      </c>
      <c r="H1236" s="19" t="s">
        <v>8081</v>
      </c>
      <c r="I1236" s="19" t="s">
        <v>160</v>
      </c>
      <c r="J1236" s="18"/>
      <c r="K1236" s="18"/>
    </row>
    <row r="1237" spans="1:11" x14ac:dyDescent="0.3">
      <c r="A1237" s="19" t="s">
        <v>8082</v>
      </c>
      <c r="B1237" s="20">
        <v>58470</v>
      </c>
      <c r="C1237" s="19" t="s">
        <v>260</v>
      </c>
      <c r="D1237" s="19" t="s">
        <v>8083</v>
      </c>
      <c r="E1237" s="21">
        <v>37243</v>
      </c>
      <c r="F1237" s="22" t="s">
        <v>120</v>
      </c>
      <c r="G1237" s="19" t="s">
        <v>8084</v>
      </c>
      <c r="H1237" s="19" t="s">
        <v>8085</v>
      </c>
      <c r="I1237" s="19" t="s">
        <v>391</v>
      </c>
      <c r="J1237" s="18"/>
      <c r="K1237" s="18"/>
    </row>
    <row r="1238" spans="1:11" x14ac:dyDescent="0.3">
      <c r="A1238" s="19" t="s">
        <v>8086</v>
      </c>
      <c r="B1238" s="20">
        <v>45300</v>
      </c>
      <c r="C1238" s="19" t="s">
        <v>260</v>
      </c>
      <c r="D1238" s="19" t="s">
        <v>8087</v>
      </c>
      <c r="E1238" s="21">
        <v>37243</v>
      </c>
      <c r="F1238" s="22" t="s">
        <v>120</v>
      </c>
      <c r="G1238" s="19" t="s">
        <v>8088</v>
      </c>
      <c r="H1238" s="19" t="s">
        <v>8089</v>
      </c>
      <c r="I1238" s="19" t="s">
        <v>251</v>
      </c>
      <c r="J1238" s="18"/>
      <c r="K1238" s="18"/>
    </row>
    <row r="1239" spans="1:11" ht="33" x14ac:dyDescent="0.3">
      <c r="A1239" s="19" t="s">
        <v>8090</v>
      </c>
      <c r="B1239" s="20">
        <v>56190</v>
      </c>
      <c r="C1239" s="19" t="s">
        <v>563</v>
      </c>
      <c r="D1239" s="19" t="s">
        <v>8091</v>
      </c>
      <c r="E1239" s="21">
        <v>37243</v>
      </c>
      <c r="F1239" s="22" t="s">
        <v>120</v>
      </c>
      <c r="G1239" s="19" t="s">
        <v>8092</v>
      </c>
      <c r="H1239" s="19" t="s">
        <v>8093</v>
      </c>
      <c r="I1239" s="19" t="s">
        <v>160</v>
      </c>
      <c r="J1239" s="18"/>
      <c r="K1239" s="18"/>
    </row>
    <row r="1240" spans="1:11" x14ac:dyDescent="0.3">
      <c r="A1240" s="19" t="s">
        <v>8094</v>
      </c>
      <c r="B1240" s="20">
        <v>56700</v>
      </c>
      <c r="C1240" s="19" t="s">
        <v>208</v>
      </c>
      <c r="D1240" s="19" t="s">
        <v>8095</v>
      </c>
      <c r="E1240" s="21">
        <v>37238</v>
      </c>
      <c r="F1240" s="22" t="s">
        <v>120</v>
      </c>
      <c r="G1240" s="19" t="s">
        <v>8096</v>
      </c>
      <c r="H1240" s="19" t="s">
        <v>8097</v>
      </c>
      <c r="I1240" s="19" t="s">
        <v>123</v>
      </c>
      <c r="J1240" s="18"/>
      <c r="K1240" s="18"/>
    </row>
    <row r="1241" spans="1:11" x14ac:dyDescent="0.3">
      <c r="A1241" s="19" t="s">
        <v>8098</v>
      </c>
      <c r="B1241" s="20">
        <v>54940</v>
      </c>
      <c r="C1241" s="19" t="s">
        <v>5854</v>
      </c>
      <c r="D1241" s="19" t="s">
        <v>8099</v>
      </c>
      <c r="E1241" s="21">
        <v>37238</v>
      </c>
      <c r="F1241" s="22" t="s">
        <v>120</v>
      </c>
      <c r="G1241" s="19" t="s">
        <v>8100</v>
      </c>
      <c r="H1241" s="19" t="s">
        <v>8101</v>
      </c>
      <c r="I1241" s="19" t="s">
        <v>130</v>
      </c>
      <c r="J1241" s="18"/>
      <c r="K1241" s="18"/>
    </row>
    <row r="1242" spans="1:11" x14ac:dyDescent="0.3">
      <c r="A1242" s="19" t="s">
        <v>8102</v>
      </c>
      <c r="B1242" s="20">
        <v>43370</v>
      </c>
      <c r="C1242" s="19" t="s">
        <v>247</v>
      </c>
      <c r="D1242" s="19" t="s">
        <v>8103</v>
      </c>
      <c r="E1242" s="21">
        <v>37238</v>
      </c>
      <c r="F1242" s="22" t="s">
        <v>120</v>
      </c>
      <c r="G1242" s="19" t="s">
        <v>8104</v>
      </c>
      <c r="H1242" s="19" t="s">
        <v>8105</v>
      </c>
      <c r="I1242" s="19" t="s">
        <v>890</v>
      </c>
      <c r="J1242" s="18"/>
      <c r="K1242" s="18"/>
    </row>
    <row r="1243" spans="1:11" x14ac:dyDescent="0.3">
      <c r="A1243" s="19" t="s">
        <v>8106</v>
      </c>
      <c r="B1243" s="20">
        <v>54620</v>
      </c>
      <c r="C1243" s="19" t="s">
        <v>148</v>
      </c>
      <c r="D1243" s="19" t="s">
        <v>8107</v>
      </c>
      <c r="E1243" s="21">
        <v>37229</v>
      </c>
      <c r="F1243" s="22" t="s">
        <v>120</v>
      </c>
      <c r="G1243" s="19" t="s">
        <v>8108</v>
      </c>
      <c r="H1243" s="19" t="s">
        <v>8109</v>
      </c>
      <c r="I1243" s="19" t="s">
        <v>160</v>
      </c>
      <c r="J1243" s="18"/>
      <c r="K1243" s="18"/>
    </row>
    <row r="1244" spans="1:11" ht="49.5" x14ac:dyDescent="0.3">
      <c r="A1244" s="19" t="s">
        <v>8110</v>
      </c>
      <c r="B1244" s="20">
        <v>56360</v>
      </c>
      <c r="C1244" s="19" t="s">
        <v>1113</v>
      </c>
      <c r="D1244" s="19" t="s">
        <v>8111</v>
      </c>
      <c r="E1244" s="21">
        <v>37229</v>
      </c>
      <c r="F1244" s="22" t="s">
        <v>120</v>
      </c>
      <c r="G1244" s="19" t="s">
        <v>8112</v>
      </c>
      <c r="H1244" s="19" t="s">
        <v>8113</v>
      </c>
      <c r="I1244" s="19" t="s">
        <v>130</v>
      </c>
      <c r="J1244" s="18"/>
      <c r="K1244" s="18"/>
    </row>
    <row r="1245" spans="1:11" x14ac:dyDescent="0.3">
      <c r="A1245" s="19" t="s">
        <v>8114</v>
      </c>
      <c r="B1245" s="20">
        <v>43260</v>
      </c>
      <c r="C1245" s="19" t="s">
        <v>260</v>
      </c>
      <c r="D1245" s="19" t="s">
        <v>8115</v>
      </c>
      <c r="E1245" s="21">
        <v>37224</v>
      </c>
      <c r="F1245" s="22" t="s">
        <v>120</v>
      </c>
      <c r="G1245" s="19" t="s">
        <v>8116</v>
      </c>
      <c r="H1245" s="19" t="s">
        <v>8117</v>
      </c>
      <c r="I1245" s="19" t="s">
        <v>130</v>
      </c>
      <c r="J1245" s="18"/>
      <c r="K1245" s="18"/>
    </row>
    <row r="1246" spans="1:11" x14ac:dyDescent="0.3">
      <c r="A1246" s="19" t="s">
        <v>8118</v>
      </c>
      <c r="B1246" s="20">
        <v>38340</v>
      </c>
      <c r="C1246" s="19" t="s">
        <v>260</v>
      </c>
      <c r="D1246" s="19" t="s">
        <v>8119</v>
      </c>
      <c r="E1246" s="21">
        <v>37217</v>
      </c>
      <c r="F1246" s="22" t="s">
        <v>120</v>
      </c>
      <c r="G1246" s="19" t="s">
        <v>8120</v>
      </c>
      <c r="H1246" s="19" t="s">
        <v>8121</v>
      </c>
      <c r="I1246" s="19" t="s">
        <v>130</v>
      </c>
      <c r="J1246" s="18"/>
      <c r="K1246" s="18"/>
    </row>
    <row r="1247" spans="1:11" x14ac:dyDescent="0.3">
      <c r="A1247" s="19" t="s">
        <v>8122</v>
      </c>
      <c r="B1247" s="20">
        <v>51390</v>
      </c>
      <c r="C1247" s="19" t="s">
        <v>986</v>
      </c>
      <c r="D1247" s="19" t="s">
        <v>8123</v>
      </c>
      <c r="E1247" s="21">
        <v>37210</v>
      </c>
      <c r="F1247" s="22" t="s">
        <v>120</v>
      </c>
      <c r="G1247" s="19" t="s">
        <v>8124</v>
      </c>
      <c r="H1247" s="19" t="s">
        <v>8125</v>
      </c>
      <c r="I1247" s="19" t="s">
        <v>160</v>
      </c>
      <c r="J1247" s="18"/>
      <c r="K1247" s="18"/>
    </row>
    <row r="1248" spans="1:11" ht="33" x14ac:dyDescent="0.3">
      <c r="A1248" s="19" t="s">
        <v>8126</v>
      </c>
      <c r="B1248" s="20">
        <v>54540</v>
      </c>
      <c r="C1248" s="19" t="s">
        <v>714</v>
      </c>
      <c r="D1248" s="19" t="s">
        <v>8127</v>
      </c>
      <c r="E1248" s="21">
        <v>37210</v>
      </c>
      <c r="F1248" s="22" t="s">
        <v>120</v>
      </c>
      <c r="G1248" s="19" t="s">
        <v>8128</v>
      </c>
      <c r="H1248" s="19" t="s">
        <v>8129</v>
      </c>
      <c r="I1248" s="19" t="s">
        <v>251</v>
      </c>
      <c r="J1248" s="18"/>
      <c r="K1248" s="18"/>
    </row>
    <row r="1249" spans="1:11" x14ac:dyDescent="0.3">
      <c r="A1249" s="19" t="s">
        <v>72</v>
      </c>
      <c r="B1249" s="20">
        <v>53350</v>
      </c>
      <c r="C1249" s="19" t="s">
        <v>203</v>
      </c>
      <c r="D1249" s="19" t="s">
        <v>8130</v>
      </c>
      <c r="E1249" s="21">
        <v>37210</v>
      </c>
      <c r="F1249" s="22" t="s">
        <v>120</v>
      </c>
      <c r="G1249" s="19" t="s">
        <v>8131</v>
      </c>
      <c r="H1249" s="19" t="s">
        <v>8132</v>
      </c>
      <c r="I1249" s="19" t="s">
        <v>130</v>
      </c>
      <c r="J1249" s="18"/>
      <c r="K1249" s="18"/>
    </row>
    <row r="1250" spans="1:11" x14ac:dyDescent="0.3">
      <c r="A1250" s="19" t="s">
        <v>8133</v>
      </c>
      <c r="B1250" s="20">
        <v>54630</v>
      </c>
      <c r="C1250" s="19" t="s">
        <v>2223</v>
      </c>
      <c r="D1250" s="19" t="s">
        <v>8134</v>
      </c>
      <c r="E1250" s="21">
        <v>37208</v>
      </c>
      <c r="F1250" s="22" t="s">
        <v>120</v>
      </c>
      <c r="G1250" s="19" t="s">
        <v>8135</v>
      </c>
      <c r="H1250" s="19" t="s">
        <v>8136</v>
      </c>
      <c r="I1250" s="19" t="s">
        <v>160</v>
      </c>
      <c r="J1250" s="18"/>
      <c r="K1250" s="18"/>
    </row>
    <row r="1251" spans="1:11" x14ac:dyDescent="0.3">
      <c r="A1251" s="19" t="s">
        <v>8137</v>
      </c>
      <c r="B1251" s="20">
        <v>56080</v>
      </c>
      <c r="C1251" s="19" t="s">
        <v>563</v>
      </c>
      <c r="D1251" s="19" t="s">
        <v>8138</v>
      </c>
      <c r="E1251" s="21">
        <v>37208</v>
      </c>
      <c r="F1251" s="22" t="s">
        <v>120</v>
      </c>
      <c r="G1251" s="19" t="s">
        <v>8139</v>
      </c>
      <c r="H1251" s="19" t="s">
        <v>8140</v>
      </c>
      <c r="I1251" s="19" t="s">
        <v>460</v>
      </c>
      <c r="J1251" s="18"/>
      <c r="K1251" s="18"/>
    </row>
    <row r="1252" spans="1:11" x14ac:dyDescent="0.3">
      <c r="A1252" s="19" t="s">
        <v>8141</v>
      </c>
      <c r="B1252" s="20">
        <v>44490</v>
      </c>
      <c r="C1252" s="19" t="s">
        <v>1028</v>
      </c>
      <c r="D1252" s="19" t="s">
        <v>8142</v>
      </c>
      <c r="E1252" s="21">
        <v>37203</v>
      </c>
      <c r="F1252" s="22" t="s">
        <v>120</v>
      </c>
      <c r="G1252" s="19" t="s">
        <v>8143</v>
      </c>
      <c r="H1252" s="19" t="s">
        <v>8144</v>
      </c>
      <c r="I1252" s="19" t="s">
        <v>391</v>
      </c>
      <c r="J1252" s="18"/>
      <c r="K1252" s="18"/>
    </row>
    <row r="1253" spans="1:11" x14ac:dyDescent="0.3">
      <c r="A1253" s="19" t="s">
        <v>8145</v>
      </c>
      <c r="B1253" s="20">
        <v>53950</v>
      </c>
      <c r="C1253" s="19" t="s">
        <v>402</v>
      </c>
      <c r="D1253" s="19" t="s">
        <v>8146</v>
      </c>
      <c r="E1253" s="21">
        <v>37201</v>
      </c>
      <c r="F1253" s="22" t="s">
        <v>120</v>
      </c>
      <c r="G1253" s="19" t="s">
        <v>8147</v>
      </c>
      <c r="H1253" s="19" t="s">
        <v>8148</v>
      </c>
      <c r="I1253" s="19" t="s">
        <v>251</v>
      </c>
      <c r="J1253" s="18"/>
      <c r="K1253" s="18"/>
    </row>
    <row r="1254" spans="1:11" x14ac:dyDescent="0.3">
      <c r="A1254" s="19" t="s">
        <v>8149</v>
      </c>
      <c r="B1254" s="20">
        <v>53700</v>
      </c>
      <c r="C1254" s="19" t="s">
        <v>247</v>
      </c>
      <c r="D1254" s="19" t="s">
        <v>8150</v>
      </c>
      <c r="E1254" s="21">
        <v>37201</v>
      </c>
      <c r="F1254" s="22" t="s">
        <v>120</v>
      </c>
      <c r="G1254" s="19" t="s">
        <v>8151</v>
      </c>
      <c r="H1254" s="19" t="s">
        <v>8152</v>
      </c>
      <c r="I1254" s="19" t="s">
        <v>890</v>
      </c>
      <c r="J1254" s="18"/>
      <c r="K1254" s="18"/>
    </row>
    <row r="1255" spans="1:11" x14ac:dyDescent="0.3">
      <c r="A1255" s="19" t="s">
        <v>8153</v>
      </c>
      <c r="B1255" s="20">
        <v>54920</v>
      </c>
      <c r="C1255" s="19" t="s">
        <v>203</v>
      </c>
      <c r="D1255" s="19" t="s">
        <v>8154</v>
      </c>
      <c r="E1255" s="21">
        <v>37196</v>
      </c>
      <c r="F1255" s="22" t="s">
        <v>120</v>
      </c>
      <c r="G1255" s="19" t="s">
        <v>8155</v>
      </c>
      <c r="H1255" s="19" t="s">
        <v>8156</v>
      </c>
      <c r="I1255" s="19" t="s">
        <v>160</v>
      </c>
      <c r="J1255" s="18"/>
      <c r="K1255" s="18"/>
    </row>
    <row r="1256" spans="1:11" x14ac:dyDescent="0.3">
      <c r="A1256" s="19" t="s">
        <v>8157</v>
      </c>
      <c r="B1256" s="20">
        <v>41960</v>
      </c>
      <c r="C1256" s="19" t="s">
        <v>402</v>
      </c>
      <c r="D1256" s="19" t="s">
        <v>8158</v>
      </c>
      <c r="E1256" s="21">
        <v>37194</v>
      </c>
      <c r="F1256" s="22" t="s">
        <v>120</v>
      </c>
      <c r="G1256" s="19" t="s">
        <v>8159</v>
      </c>
      <c r="H1256" s="19" t="s">
        <v>8160</v>
      </c>
      <c r="I1256" s="19" t="s">
        <v>160</v>
      </c>
      <c r="J1256" s="18"/>
      <c r="K1256" s="18"/>
    </row>
    <row r="1257" spans="1:11" ht="33" x14ac:dyDescent="0.3">
      <c r="A1257" s="19" t="s">
        <v>8161</v>
      </c>
      <c r="B1257" s="20">
        <v>53160</v>
      </c>
      <c r="C1257" s="19" t="s">
        <v>353</v>
      </c>
      <c r="D1257" s="19" t="s">
        <v>8162</v>
      </c>
      <c r="E1257" s="21">
        <v>37194</v>
      </c>
      <c r="F1257" s="22" t="s">
        <v>120</v>
      </c>
      <c r="G1257" s="19" t="s">
        <v>8163</v>
      </c>
      <c r="H1257" s="19" t="s">
        <v>8164</v>
      </c>
      <c r="I1257" s="19" t="s">
        <v>160</v>
      </c>
      <c r="J1257" s="18"/>
      <c r="K1257" s="18"/>
    </row>
    <row r="1258" spans="1:11" x14ac:dyDescent="0.3">
      <c r="A1258" s="19" t="s">
        <v>8165</v>
      </c>
      <c r="B1258" s="20">
        <v>52400</v>
      </c>
      <c r="C1258" s="19" t="s">
        <v>203</v>
      </c>
      <c r="D1258" s="19" t="s">
        <v>8166</v>
      </c>
      <c r="E1258" s="21">
        <v>37182</v>
      </c>
      <c r="F1258" s="22" t="s">
        <v>120</v>
      </c>
      <c r="G1258" s="19" t="s">
        <v>8167</v>
      </c>
      <c r="H1258" s="19" t="s">
        <v>8168</v>
      </c>
      <c r="I1258" s="19" t="s">
        <v>130</v>
      </c>
      <c r="J1258" s="18"/>
      <c r="K1258" s="18"/>
    </row>
    <row r="1259" spans="1:11" x14ac:dyDescent="0.3">
      <c r="A1259" s="19" t="s">
        <v>8169</v>
      </c>
      <c r="B1259" s="20">
        <v>54180</v>
      </c>
      <c r="C1259" s="19" t="s">
        <v>167</v>
      </c>
      <c r="D1259" s="19" t="s">
        <v>8170</v>
      </c>
      <c r="E1259" s="21">
        <v>37180</v>
      </c>
      <c r="F1259" s="22" t="s">
        <v>120</v>
      </c>
      <c r="G1259" s="19" t="s">
        <v>8171</v>
      </c>
      <c r="H1259" s="19" t="s">
        <v>8172</v>
      </c>
      <c r="I1259" s="19" t="s">
        <v>130</v>
      </c>
      <c r="J1259" s="18"/>
      <c r="K1259" s="18"/>
    </row>
    <row r="1260" spans="1:11" x14ac:dyDescent="0.3">
      <c r="A1260" s="19" t="s">
        <v>8173</v>
      </c>
      <c r="B1260" s="20">
        <v>49470</v>
      </c>
      <c r="C1260" s="19" t="s">
        <v>203</v>
      </c>
      <c r="D1260" s="19" t="s">
        <v>8174</v>
      </c>
      <c r="E1260" s="21">
        <v>37175</v>
      </c>
      <c r="F1260" s="22" t="s">
        <v>120</v>
      </c>
      <c r="G1260" s="19" t="s">
        <v>8175</v>
      </c>
      <c r="H1260" s="19" t="s">
        <v>8176</v>
      </c>
      <c r="I1260" s="19" t="s">
        <v>130</v>
      </c>
      <c r="J1260" s="18"/>
      <c r="K1260" s="18"/>
    </row>
    <row r="1261" spans="1:11" x14ac:dyDescent="0.3">
      <c r="A1261" s="19" t="s">
        <v>8177</v>
      </c>
      <c r="B1261" s="20">
        <v>53050</v>
      </c>
      <c r="C1261" s="19" t="s">
        <v>525</v>
      </c>
      <c r="D1261" s="19" t="s">
        <v>526</v>
      </c>
      <c r="E1261" s="21">
        <v>37175</v>
      </c>
      <c r="F1261" s="22" t="s">
        <v>120</v>
      </c>
      <c r="G1261" s="19" t="s">
        <v>8178</v>
      </c>
      <c r="H1261" s="19" t="s">
        <v>8179</v>
      </c>
      <c r="I1261" s="19" t="s">
        <v>251</v>
      </c>
      <c r="J1261" s="18"/>
      <c r="K1261" s="18"/>
    </row>
    <row r="1262" spans="1:11" ht="33" x14ac:dyDescent="0.3">
      <c r="A1262" s="19" t="s">
        <v>8180</v>
      </c>
      <c r="B1262" s="20">
        <v>43090</v>
      </c>
      <c r="C1262" s="19" t="s">
        <v>709</v>
      </c>
      <c r="D1262" s="19" t="s">
        <v>8181</v>
      </c>
      <c r="E1262" s="21">
        <v>37175</v>
      </c>
      <c r="F1262" s="22" t="s">
        <v>120</v>
      </c>
      <c r="G1262" s="19" t="s">
        <v>8182</v>
      </c>
      <c r="H1262" s="19" t="s">
        <v>8183</v>
      </c>
      <c r="I1262" s="19" t="s">
        <v>130</v>
      </c>
      <c r="J1262" s="18"/>
      <c r="K1262" s="18"/>
    </row>
    <row r="1263" spans="1:11" ht="33" x14ac:dyDescent="0.3">
      <c r="A1263" s="19" t="s">
        <v>8184</v>
      </c>
      <c r="B1263" s="20">
        <v>53110</v>
      </c>
      <c r="C1263" s="19" t="s">
        <v>511</v>
      </c>
      <c r="D1263" s="19" t="s">
        <v>8185</v>
      </c>
      <c r="E1263" s="21">
        <v>37173</v>
      </c>
      <c r="F1263" s="22" t="s">
        <v>120</v>
      </c>
      <c r="G1263" s="19" t="s">
        <v>8186</v>
      </c>
      <c r="H1263" s="19" t="s">
        <v>8187</v>
      </c>
      <c r="I1263" s="19" t="s">
        <v>130</v>
      </c>
      <c r="J1263" s="18"/>
      <c r="K1263" s="18"/>
    </row>
    <row r="1264" spans="1:11" x14ac:dyDescent="0.3">
      <c r="A1264" s="19" t="s">
        <v>8188</v>
      </c>
      <c r="B1264" s="20">
        <v>54800</v>
      </c>
      <c r="C1264" s="19" t="s">
        <v>8189</v>
      </c>
      <c r="D1264" s="19" t="s">
        <v>3375</v>
      </c>
      <c r="E1264" s="21">
        <v>37161</v>
      </c>
      <c r="F1264" s="22" t="s">
        <v>120</v>
      </c>
      <c r="G1264" s="19" t="s">
        <v>6269</v>
      </c>
      <c r="H1264" s="19" t="s">
        <v>8190</v>
      </c>
      <c r="I1264" s="19" t="s">
        <v>970</v>
      </c>
      <c r="J1264" s="18"/>
      <c r="K1264" s="18"/>
    </row>
    <row r="1265" spans="1:11" x14ac:dyDescent="0.3">
      <c r="A1265" s="19" t="s">
        <v>8191</v>
      </c>
      <c r="B1265" s="20">
        <v>47770</v>
      </c>
      <c r="C1265" s="19" t="s">
        <v>230</v>
      </c>
      <c r="D1265" s="19" t="s">
        <v>8192</v>
      </c>
      <c r="E1265" s="21">
        <v>37152</v>
      </c>
      <c r="F1265" s="22" t="s">
        <v>120</v>
      </c>
      <c r="G1265" s="19" t="s">
        <v>4477</v>
      </c>
      <c r="H1265" s="19" t="s">
        <v>8193</v>
      </c>
      <c r="I1265" s="19" t="s">
        <v>130</v>
      </c>
      <c r="J1265" s="18"/>
      <c r="K1265" s="18"/>
    </row>
    <row r="1266" spans="1:11" x14ac:dyDescent="0.3">
      <c r="A1266" s="19" t="s">
        <v>8194</v>
      </c>
      <c r="B1266" s="20">
        <v>53800</v>
      </c>
      <c r="C1266" s="19" t="s">
        <v>203</v>
      </c>
      <c r="D1266" s="19" t="s">
        <v>8195</v>
      </c>
      <c r="E1266" s="21">
        <v>37147</v>
      </c>
      <c r="F1266" s="22" t="s">
        <v>120</v>
      </c>
      <c r="G1266" s="19" t="s">
        <v>8196</v>
      </c>
      <c r="H1266" s="19" t="s">
        <v>8197</v>
      </c>
      <c r="I1266" s="19" t="s">
        <v>160</v>
      </c>
      <c r="J1266" s="18"/>
      <c r="K1266" s="18"/>
    </row>
    <row r="1267" spans="1:11" ht="33" x14ac:dyDescent="0.3">
      <c r="A1267" s="19" t="s">
        <v>8198</v>
      </c>
      <c r="B1267" s="20">
        <v>40300</v>
      </c>
      <c r="C1267" s="19" t="s">
        <v>362</v>
      </c>
      <c r="D1267" s="19" t="s">
        <v>8199</v>
      </c>
      <c r="E1267" s="21">
        <v>37138</v>
      </c>
      <c r="F1267" s="22" t="s">
        <v>120</v>
      </c>
      <c r="G1267" s="19" t="s">
        <v>8200</v>
      </c>
      <c r="H1267" s="19" t="s">
        <v>8201</v>
      </c>
      <c r="I1267" s="19" t="s">
        <v>130</v>
      </c>
      <c r="J1267" s="18"/>
      <c r="K1267" s="18"/>
    </row>
    <row r="1268" spans="1:11" x14ac:dyDescent="0.3">
      <c r="A1268" s="19" t="s">
        <v>8202</v>
      </c>
      <c r="B1268" s="20">
        <v>58820</v>
      </c>
      <c r="C1268" s="19" t="s">
        <v>402</v>
      </c>
      <c r="D1268" s="19" t="s">
        <v>507</v>
      </c>
      <c r="E1268" s="21">
        <v>37134</v>
      </c>
      <c r="F1268" s="22" t="s">
        <v>120</v>
      </c>
      <c r="G1268" s="19" t="s">
        <v>8203</v>
      </c>
      <c r="H1268" s="19" t="s">
        <v>8204</v>
      </c>
      <c r="I1268" s="19" t="s">
        <v>130</v>
      </c>
      <c r="J1268" s="18"/>
      <c r="K1268" s="18"/>
    </row>
    <row r="1269" spans="1:11" ht="33" x14ac:dyDescent="0.3">
      <c r="A1269" s="19" t="s">
        <v>8205</v>
      </c>
      <c r="B1269" s="20">
        <v>35900</v>
      </c>
      <c r="C1269" s="19" t="s">
        <v>286</v>
      </c>
      <c r="D1269" s="19" t="s">
        <v>8206</v>
      </c>
      <c r="E1269" s="21">
        <v>37133</v>
      </c>
      <c r="F1269" s="22" t="s">
        <v>120</v>
      </c>
      <c r="G1269" s="19" t="s">
        <v>8207</v>
      </c>
      <c r="H1269" s="19" t="s">
        <v>8208</v>
      </c>
      <c r="I1269" s="19" t="s">
        <v>130</v>
      </c>
      <c r="J1269" s="18"/>
      <c r="K1269" s="18"/>
    </row>
    <row r="1270" spans="1:11" x14ac:dyDescent="0.3">
      <c r="A1270" s="19" t="s">
        <v>8209</v>
      </c>
      <c r="B1270" s="20">
        <v>53590</v>
      </c>
      <c r="C1270" s="19" t="s">
        <v>871</v>
      </c>
      <c r="D1270" s="19" t="s">
        <v>8210</v>
      </c>
      <c r="E1270" s="21">
        <v>37126</v>
      </c>
      <c r="F1270" s="22" t="s">
        <v>120</v>
      </c>
      <c r="G1270" s="19" t="s">
        <v>8211</v>
      </c>
      <c r="H1270" s="19" t="s">
        <v>8212</v>
      </c>
      <c r="I1270" s="19" t="s">
        <v>130</v>
      </c>
      <c r="J1270" s="18"/>
      <c r="K1270" s="18"/>
    </row>
    <row r="1271" spans="1:11" x14ac:dyDescent="0.3">
      <c r="A1271" s="19" t="s">
        <v>8213</v>
      </c>
      <c r="B1271" s="20">
        <v>21320</v>
      </c>
      <c r="C1271" s="19" t="s">
        <v>447</v>
      </c>
      <c r="D1271" s="19" t="s">
        <v>8214</v>
      </c>
      <c r="E1271" s="21">
        <v>37124</v>
      </c>
      <c r="F1271" s="22" t="s">
        <v>120</v>
      </c>
      <c r="G1271" s="19" t="s">
        <v>8215</v>
      </c>
      <c r="H1271" s="19" t="s">
        <v>8216</v>
      </c>
      <c r="I1271" s="19" t="s">
        <v>130</v>
      </c>
      <c r="J1271" s="18"/>
      <c r="K1271" s="18"/>
    </row>
    <row r="1272" spans="1:11" x14ac:dyDescent="0.3">
      <c r="A1272" s="19" t="s">
        <v>8217</v>
      </c>
      <c r="B1272" s="20">
        <v>53060</v>
      </c>
      <c r="C1272" s="19" t="s">
        <v>247</v>
      </c>
      <c r="D1272" s="19" t="s">
        <v>8218</v>
      </c>
      <c r="E1272" s="21">
        <v>37120</v>
      </c>
      <c r="F1272" s="22" t="s">
        <v>120</v>
      </c>
      <c r="G1272" s="19" t="s">
        <v>8219</v>
      </c>
      <c r="H1272" s="19" t="s">
        <v>8220</v>
      </c>
      <c r="I1272" s="19" t="s">
        <v>391</v>
      </c>
      <c r="J1272" s="18"/>
      <c r="K1272" s="18"/>
    </row>
    <row r="1273" spans="1:11" x14ac:dyDescent="0.3">
      <c r="A1273" s="19" t="s">
        <v>8221</v>
      </c>
      <c r="B1273" s="20">
        <v>53610</v>
      </c>
      <c r="C1273" s="19" t="s">
        <v>563</v>
      </c>
      <c r="D1273" s="19" t="s">
        <v>8222</v>
      </c>
      <c r="E1273" s="21">
        <v>37120</v>
      </c>
      <c r="F1273" s="22" t="s">
        <v>120</v>
      </c>
      <c r="G1273" s="19" t="s">
        <v>8182</v>
      </c>
      <c r="H1273" s="19" t="s">
        <v>8223</v>
      </c>
      <c r="I1273" s="19" t="s">
        <v>160</v>
      </c>
      <c r="J1273" s="18"/>
      <c r="K1273" s="18"/>
    </row>
    <row r="1274" spans="1:11" x14ac:dyDescent="0.3">
      <c r="A1274" s="19" t="s">
        <v>8224</v>
      </c>
      <c r="B1274" s="20">
        <v>52790</v>
      </c>
      <c r="C1274" s="19" t="s">
        <v>203</v>
      </c>
      <c r="D1274" s="19" t="s">
        <v>8225</v>
      </c>
      <c r="E1274" s="21">
        <v>37117</v>
      </c>
      <c r="F1274" s="22" t="s">
        <v>120</v>
      </c>
      <c r="G1274" s="19" t="s">
        <v>8226</v>
      </c>
      <c r="H1274" s="19" t="s">
        <v>8227</v>
      </c>
      <c r="I1274" s="19" t="s">
        <v>130</v>
      </c>
      <c r="J1274" s="18"/>
      <c r="K1274" s="18"/>
    </row>
    <row r="1275" spans="1:11" ht="33" x14ac:dyDescent="0.3">
      <c r="A1275" s="19" t="s">
        <v>8228</v>
      </c>
      <c r="B1275" s="20">
        <v>53450</v>
      </c>
      <c r="C1275" s="19" t="s">
        <v>5121</v>
      </c>
      <c r="D1275" s="19" t="s">
        <v>8229</v>
      </c>
      <c r="E1275" s="21">
        <v>37112</v>
      </c>
      <c r="F1275" s="22" t="s">
        <v>120</v>
      </c>
      <c r="G1275" s="19" t="s">
        <v>8230</v>
      </c>
      <c r="H1275" s="19" t="s">
        <v>8231</v>
      </c>
      <c r="I1275" s="19" t="s">
        <v>160</v>
      </c>
      <c r="J1275" s="18"/>
      <c r="K1275" s="18"/>
    </row>
    <row r="1276" spans="1:11" x14ac:dyDescent="0.3">
      <c r="A1276" s="19" t="s">
        <v>8232</v>
      </c>
      <c r="B1276" s="20">
        <v>53030</v>
      </c>
      <c r="C1276" s="19" t="s">
        <v>402</v>
      </c>
      <c r="D1276" s="19" t="s">
        <v>8233</v>
      </c>
      <c r="E1276" s="21">
        <v>37110</v>
      </c>
      <c r="F1276" s="22" t="s">
        <v>120</v>
      </c>
      <c r="G1276" s="19" t="s">
        <v>8234</v>
      </c>
      <c r="H1276" s="19" t="s">
        <v>8235</v>
      </c>
      <c r="I1276" s="19" t="s">
        <v>391</v>
      </c>
      <c r="J1276" s="18"/>
      <c r="K1276" s="18"/>
    </row>
    <row r="1277" spans="1:11" x14ac:dyDescent="0.3">
      <c r="A1277" s="19" t="s">
        <v>8236</v>
      </c>
      <c r="B1277" s="20">
        <v>52420</v>
      </c>
      <c r="C1277" s="19" t="s">
        <v>208</v>
      </c>
      <c r="D1277" s="19" t="s">
        <v>8237</v>
      </c>
      <c r="E1277" s="21">
        <v>37110</v>
      </c>
      <c r="F1277" s="22" t="s">
        <v>120</v>
      </c>
      <c r="G1277" s="19" t="s">
        <v>2196</v>
      </c>
      <c r="H1277" s="19" t="s">
        <v>8238</v>
      </c>
      <c r="I1277" s="19" t="s">
        <v>181</v>
      </c>
      <c r="J1277" s="18"/>
      <c r="K1277" s="18"/>
    </row>
    <row r="1278" spans="1:11" ht="33" x14ac:dyDescent="0.3">
      <c r="A1278" s="19" t="s">
        <v>8239</v>
      </c>
      <c r="B1278" s="20">
        <v>53620</v>
      </c>
      <c r="C1278" s="19" t="s">
        <v>1028</v>
      </c>
      <c r="D1278" s="19" t="s">
        <v>8240</v>
      </c>
      <c r="E1278" s="21">
        <v>37110</v>
      </c>
      <c r="F1278" s="22" t="s">
        <v>120</v>
      </c>
      <c r="G1278" s="19" t="s">
        <v>8241</v>
      </c>
      <c r="H1278" s="19" t="s">
        <v>8242</v>
      </c>
      <c r="I1278" s="19" t="s">
        <v>123</v>
      </c>
      <c r="J1278" s="18"/>
      <c r="K1278" s="18"/>
    </row>
    <row r="1279" spans="1:11" ht="33" x14ac:dyDescent="0.3">
      <c r="A1279" s="19" t="s">
        <v>8243</v>
      </c>
      <c r="B1279" s="20">
        <v>49520</v>
      </c>
      <c r="C1279" s="19" t="s">
        <v>260</v>
      </c>
      <c r="D1279" s="19" t="s">
        <v>8244</v>
      </c>
      <c r="E1279" s="21">
        <v>37105</v>
      </c>
      <c r="F1279" s="22" t="s">
        <v>120</v>
      </c>
      <c r="G1279" s="19" t="s">
        <v>8245</v>
      </c>
      <c r="H1279" s="19" t="s">
        <v>8246</v>
      </c>
      <c r="I1279" s="19" t="s">
        <v>160</v>
      </c>
      <c r="J1279" s="18"/>
      <c r="K1279" s="18"/>
    </row>
    <row r="1280" spans="1:11" ht="33" x14ac:dyDescent="0.3">
      <c r="A1280" s="19" t="s">
        <v>8247</v>
      </c>
      <c r="B1280" s="20">
        <v>52300</v>
      </c>
      <c r="C1280" s="19" t="s">
        <v>986</v>
      </c>
      <c r="D1280" s="19" t="s">
        <v>8248</v>
      </c>
      <c r="E1280" s="21">
        <v>37105</v>
      </c>
      <c r="F1280" s="22" t="s">
        <v>120</v>
      </c>
      <c r="G1280" s="19" t="s">
        <v>8249</v>
      </c>
      <c r="H1280" s="19" t="s">
        <v>8250</v>
      </c>
      <c r="I1280" s="19" t="s">
        <v>130</v>
      </c>
      <c r="J1280" s="18"/>
      <c r="K1280" s="18"/>
    </row>
    <row r="1281" spans="1:11" x14ac:dyDescent="0.3">
      <c r="A1281" s="19" t="s">
        <v>8251</v>
      </c>
      <c r="B1281" s="20">
        <v>48910</v>
      </c>
      <c r="C1281" s="19" t="s">
        <v>709</v>
      </c>
      <c r="D1281" s="19" t="s">
        <v>8252</v>
      </c>
      <c r="E1281" s="21">
        <v>37103</v>
      </c>
      <c r="F1281" s="22" t="s">
        <v>120</v>
      </c>
      <c r="G1281" s="19" t="s">
        <v>8253</v>
      </c>
      <c r="H1281" s="19" t="s">
        <v>8254</v>
      </c>
      <c r="I1281" s="19" t="s">
        <v>130</v>
      </c>
      <c r="J1281" s="18"/>
      <c r="K1281" s="18"/>
    </row>
    <row r="1282" spans="1:11" x14ac:dyDescent="0.3">
      <c r="A1282" s="19" t="s">
        <v>8255</v>
      </c>
      <c r="B1282" s="20">
        <v>51980</v>
      </c>
      <c r="C1282" s="19" t="s">
        <v>208</v>
      </c>
      <c r="D1282" s="19" t="s">
        <v>8256</v>
      </c>
      <c r="E1282" s="21">
        <v>37103</v>
      </c>
      <c r="F1282" s="22" t="s">
        <v>120</v>
      </c>
      <c r="G1282" s="19" t="s">
        <v>8257</v>
      </c>
      <c r="H1282" s="19" t="s">
        <v>8258</v>
      </c>
      <c r="I1282" s="19" t="s">
        <v>160</v>
      </c>
      <c r="J1282" s="18"/>
      <c r="K1282" s="18"/>
    </row>
    <row r="1283" spans="1:11" x14ac:dyDescent="0.3">
      <c r="A1283" s="19" t="s">
        <v>8259</v>
      </c>
      <c r="B1283" s="20">
        <v>51500</v>
      </c>
      <c r="C1283" s="19" t="s">
        <v>281</v>
      </c>
      <c r="D1283" s="19" t="s">
        <v>8260</v>
      </c>
      <c r="E1283" s="21">
        <v>37098</v>
      </c>
      <c r="F1283" s="22" t="s">
        <v>120</v>
      </c>
      <c r="G1283" s="19" t="s">
        <v>8261</v>
      </c>
      <c r="H1283" s="19" t="s">
        <v>8262</v>
      </c>
      <c r="I1283" s="19" t="s">
        <v>160</v>
      </c>
      <c r="J1283" s="18"/>
      <c r="K1283" s="18"/>
    </row>
    <row r="1284" spans="1:11" x14ac:dyDescent="0.3">
      <c r="A1284" s="19" t="s">
        <v>8263</v>
      </c>
      <c r="B1284" s="20">
        <v>49120</v>
      </c>
      <c r="C1284" s="19" t="s">
        <v>260</v>
      </c>
      <c r="D1284" s="19" t="s">
        <v>8264</v>
      </c>
      <c r="E1284" s="21">
        <v>37098</v>
      </c>
      <c r="F1284" s="22" t="s">
        <v>120</v>
      </c>
      <c r="G1284" s="19" t="s">
        <v>8265</v>
      </c>
      <c r="H1284" s="19" t="s">
        <v>8266</v>
      </c>
      <c r="I1284" s="19" t="s">
        <v>123</v>
      </c>
      <c r="J1284" s="18"/>
      <c r="K1284" s="18"/>
    </row>
    <row r="1285" spans="1:11" x14ac:dyDescent="0.3">
      <c r="A1285" s="19" t="s">
        <v>8267</v>
      </c>
      <c r="B1285" s="20">
        <v>43360</v>
      </c>
      <c r="C1285" s="19" t="s">
        <v>1265</v>
      </c>
      <c r="D1285" s="19" t="s">
        <v>8268</v>
      </c>
      <c r="E1285" s="21">
        <v>37092</v>
      </c>
      <c r="F1285" s="22" t="s">
        <v>120</v>
      </c>
      <c r="G1285" s="19" t="s">
        <v>1784</v>
      </c>
      <c r="H1285" s="19" t="s">
        <v>8269</v>
      </c>
      <c r="I1285" s="19" t="s">
        <v>160</v>
      </c>
      <c r="J1285" s="18"/>
      <c r="K1285" s="18"/>
    </row>
    <row r="1286" spans="1:11" x14ac:dyDescent="0.3">
      <c r="A1286" s="19" t="s">
        <v>8270</v>
      </c>
      <c r="B1286" s="20">
        <v>52330</v>
      </c>
      <c r="C1286" s="19" t="s">
        <v>222</v>
      </c>
      <c r="D1286" s="19" t="s">
        <v>8271</v>
      </c>
      <c r="E1286" s="21">
        <v>37082</v>
      </c>
      <c r="F1286" s="22" t="s">
        <v>120</v>
      </c>
      <c r="G1286" s="19" t="s">
        <v>6269</v>
      </c>
      <c r="H1286" s="19" t="s">
        <v>8272</v>
      </c>
      <c r="I1286" s="19" t="s">
        <v>460</v>
      </c>
      <c r="J1286" s="18"/>
      <c r="K1286" s="18"/>
    </row>
    <row r="1287" spans="1:11" x14ac:dyDescent="0.3">
      <c r="A1287" s="19" t="s">
        <v>8273</v>
      </c>
      <c r="B1287" s="20">
        <v>52600</v>
      </c>
      <c r="C1287" s="19" t="s">
        <v>941</v>
      </c>
      <c r="D1287" s="19" t="s">
        <v>8274</v>
      </c>
      <c r="E1287" s="21">
        <v>37082</v>
      </c>
      <c r="F1287" s="22" t="s">
        <v>120</v>
      </c>
      <c r="G1287" s="19" t="s">
        <v>8275</v>
      </c>
      <c r="H1287" s="19" t="s">
        <v>8276</v>
      </c>
      <c r="I1287" s="19" t="s">
        <v>130</v>
      </c>
      <c r="J1287" s="18"/>
      <c r="K1287" s="18"/>
    </row>
    <row r="1288" spans="1:11" ht="33" x14ac:dyDescent="0.3">
      <c r="A1288" s="19" t="s">
        <v>8277</v>
      </c>
      <c r="B1288" s="20">
        <v>52020</v>
      </c>
      <c r="C1288" s="19" t="s">
        <v>1051</v>
      </c>
      <c r="D1288" s="19" t="s">
        <v>8278</v>
      </c>
      <c r="E1288" s="21">
        <v>37077</v>
      </c>
      <c r="F1288" s="22" t="s">
        <v>120</v>
      </c>
      <c r="G1288" s="19" t="s">
        <v>8279</v>
      </c>
      <c r="H1288" s="19" t="s">
        <v>8280</v>
      </c>
      <c r="I1288" s="19" t="s">
        <v>130</v>
      </c>
      <c r="J1288" s="18"/>
      <c r="K1288" s="18"/>
    </row>
    <row r="1289" spans="1:11" ht="33" x14ac:dyDescent="0.3">
      <c r="A1289" s="19" t="s">
        <v>8281</v>
      </c>
      <c r="B1289" s="20">
        <v>43220</v>
      </c>
      <c r="C1289" s="19" t="s">
        <v>563</v>
      </c>
      <c r="D1289" s="19" t="s">
        <v>8282</v>
      </c>
      <c r="E1289" s="21">
        <v>37075</v>
      </c>
      <c r="F1289" s="22" t="s">
        <v>120</v>
      </c>
      <c r="G1289" s="19" t="s">
        <v>8283</v>
      </c>
      <c r="H1289" s="19" t="s">
        <v>8284</v>
      </c>
      <c r="I1289" s="19" t="s">
        <v>130</v>
      </c>
      <c r="J1289" s="18"/>
      <c r="K1289" s="18"/>
    </row>
    <row r="1290" spans="1:11" x14ac:dyDescent="0.3">
      <c r="A1290" s="19" t="s">
        <v>8285</v>
      </c>
      <c r="B1290" s="20">
        <v>33790</v>
      </c>
      <c r="C1290" s="19" t="s">
        <v>1113</v>
      </c>
      <c r="D1290" s="19" t="s">
        <v>8286</v>
      </c>
      <c r="E1290" s="21">
        <v>37068</v>
      </c>
      <c r="F1290" s="22" t="s">
        <v>120</v>
      </c>
      <c r="G1290" s="19" t="s">
        <v>8287</v>
      </c>
      <c r="H1290" s="19" t="s">
        <v>8288</v>
      </c>
      <c r="I1290" s="19" t="s">
        <v>160</v>
      </c>
      <c r="J1290" s="18"/>
      <c r="K1290" s="18"/>
    </row>
    <row r="1291" spans="1:11" x14ac:dyDescent="0.3">
      <c r="A1291" s="19" t="s">
        <v>8289</v>
      </c>
      <c r="B1291" s="20">
        <v>51780</v>
      </c>
      <c r="C1291" s="19" t="s">
        <v>8290</v>
      </c>
      <c r="D1291" s="19" t="s">
        <v>8291</v>
      </c>
      <c r="E1291" s="21">
        <v>37068</v>
      </c>
      <c r="F1291" s="22" t="s">
        <v>120</v>
      </c>
      <c r="G1291" s="19" t="s">
        <v>8041</v>
      </c>
      <c r="H1291" s="19" t="s">
        <v>8292</v>
      </c>
      <c r="I1291" s="19" t="s">
        <v>130</v>
      </c>
      <c r="J1291" s="18"/>
      <c r="K1291" s="18"/>
    </row>
    <row r="1292" spans="1:11" x14ac:dyDescent="0.3">
      <c r="A1292" s="19" t="s">
        <v>8293</v>
      </c>
      <c r="B1292" s="20">
        <v>51490</v>
      </c>
      <c r="C1292" s="19" t="s">
        <v>563</v>
      </c>
      <c r="D1292" s="19" t="s">
        <v>8294</v>
      </c>
      <c r="E1292" s="21">
        <v>37054</v>
      </c>
      <c r="F1292" s="22" t="s">
        <v>120</v>
      </c>
      <c r="G1292" s="19" t="s">
        <v>8295</v>
      </c>
      <c r="H1292" s="19" t="s">
        <v>8296</v>
      </c>
      <c r="I1292" s="19" t="s">
        <v>251</v>
      </c>
      <c r="J1292" s="18"/>
      <c r="K1292" s="18"/>
    </row>
    <row r="1293" spans="1:11" ht="33" x14ac:dyDescent="0.3">
      <c r="A1293" s="19" t="s">
        <v>8297</v>
      </c>
      <c r="B1293" s="20">
        <v>38870</v>
      </c>
      <c r="C1293" s="19" t="s">
        <v>8298</v>
      </c>
      <c r="D1293" s="19" t="s">
        <v>8299</v>
      </c>
      <c r="E1293" s="21">
        <v>37040</v>
      </c>
      <c r="F1293" s="22" t="s">
        <v>120</v>
      </c>
      <c r="G1293" s="19" t="s">
        <v>8300</v>
      </c>
      <c r="H1293" s="19" t="s">
        <v>8301</v>
      </c>
      <c r="I1293" s="19" t="s">
        <v>130</v>
      </c>
      <c r="J1293" s="18"/>
      <c r="K1293" s="18"/>
    </row>
    <row r="1294" spans="1:11" x14ac:dyDescent="0.3">
      <c r="A1294" s="19" t="s">
        <v>8302</v>
      </c>
      <c r="B1294" s="20">
        <v>45660</v>
      </c>
      <c r="C1294" s="19" t="s">
        <v>1265</v>
      </c>
      <c r="D1294" s="19" t="s">
        <v>8303</v>
      </c>
      <c r="E1294" s="21">
        <v>37035</v>
      </c>
      <c r="F1294" s="22" t="s">
        <v>120</v>
      </c>
      <c r="G1294" s="19" t="s">
        <v>8304</v>
      </c>
      <c r="H1294" s="19" t="s">
        <v>8305</v>
      </c>
      <c r="I1294" s="19" t="s">
        <v>160</v>
      </c>
      <c r="J1294" s="18"/>
      <c r="K1294" s="18"/>
    </row>
    <row r="1295" spans="1:11" ht="49.5" x14ac:dyDescent="0.3">
      <c r="A1295" s="19" t="s">
        <v>8306</v>
      </c>
      <c r="B1295" s="20">
        <v>45390</v>
      </c>
      <c r="C1295" s="19" t="s">
        <v>1847</v>
      </c>
      <c r="D1295" s="19" t="s">
        <v>8307</v>
      </c>
      <c r="E1295" s="21">
        <v>37028</v>
      </c>
      <c r="F1295" s="22" t="s">
        <v>120</v>
      </c>
      <c r="G1295" s="19" t="s">
        <v>8308</v>
      </c>
      <c r="H1295" s="19" t="s">
        <v>8309</v>
      </c>
      <c r="I1295" s="19" t="s">
        <v>160</v>
      </c>
      <c r="J1295" s="18"/>
      <c r="K1295" s="18"/>
    </row>
    <row r="1296" spans="1:11" x14ac:dyDescent="0.3">
      <c r="A1296" s="19" t="s">
        <v>8310</v>
      </c>
      <c r="B1296" s="20">
        <v>50110</v>
      </c>
      <c r="C1296" s="19" t="s">
        <v>260</v>
      </c>
      <c r="D1296" s="19" t="s">
        <v>8311</v>
      </c>
      <c r="E1296" s="21">
        <v>37028</v>
      </c>
      <c r="F1296" s="22" t="s">
        <v>120</v>
      </c>
      <c r="G1296" s="19" t="s">
        <v>8312</v>
      </c>
      <c r="H1296" s="19" t="s">
        <v>8313</v>
      </c>
      <c r="I1296" s="19" t="s">
        <v>460</v>
      </c>
      <c r="J1296" s="18"/>
      <c r="K1296" s="18"/>
    </row>
    <row r="1297" spans="1:11" x14ac:dyDescent="0.3">
      <c r="A1297" s="19" t="s">
        <v>8314</v>
      </c>
      <c r="B1297" s="20">
        <v>52260</v>
      </c>
      <c r="C1297" s="19" t="s">
        <v>452</v>
      </c>
      <c r="D1297" s="19" t="s">
        <v>8315</v>
      </c>
      <c r="E1297" s="21">
        <v>37028</v>
      </c>
      <c r="F1297" s="22" t="s">
        <v>120</v>
      </c>
      <c r="G1297" s="19" t="s">
        <v>8316</v>
      </c>
      <c r="H1297" s="19" t="s">
        <v>8317</v>
      </c>
      <c r="I1297" s="19" t="s">
        <v>212</v>
      </c>
      <c r="J1297" s="18"/>
      <c r="K1297" s="18"/>
    </row>
    <row r="1298" spans="1:11" x14ac:dyDescent="0.3">
      <c r="A1298" s="19" t="s">
        <v>8318</v>
      </c>
      <c r="B1298" s="20">
        <v>36540</v>
      </c>
      <c r="C1298" s="19" t="s">
        <v>332</v>
      </c>
      <c r="D1298" s="19" t="s">
        <v>8319</v>
      </c>
      <c r="E1298" s="21">
        <v>37013</v>
      </c>
      <c r="F1298" s="22" t="s">
        <v>120</v>
      </c>
      <c r="G1298" s="19" t="s">
        <v>8092</v>
      </c>
      <c r="H1298" s="19" t="s">
        <v>8320</v>
      </c>
      <c r="I1298" s="19" t="s">
        <v>123</v>
      </c>
      <c r="J1298" s="18"/>
      <c r="K1298" s="18"/>
    </row>
    <row r="1299" spans="1:11" x14ac:dyDescent="0.3">
      <c r="A1299" s="19" t="s">
        <v>8321</v>
      </c>
      <c r="B1299" s="20">
        <v>38500</v>
      </c>
      <c r="C1299" s="19" t="s">
        <v>1342</v>
      </c>
      <c r="D1299" s="19" t="s">
        <v>8322</v>
      </c>
      <c r="E1299" s="21">
        <v>36923</v>
      </c>
      <c r="F1299" s="22" t="s">
        <v>120</v>
      </c>
      <c r="G1299" s="19" t="s">
        <v>7579</v>
      </c>
      <c r="H1299" s="19" t="s">
        <v>8323</v>
      </c>
      <c r="I1299" s="19" t="s">
        <v>620</v>
      </c>
      <c r="J1299" s="18"/>
      <c r="K1299" s="18"/>
    </row>
    <row r="1300" spans="1:11" ht="33" x14ac:dyDescent="0.3">
      <c r="A1300" s="19" t="s">
        <v>8324</v>
      </c>
      <c r="B1300" s="20">
        <v>48550</v>
      </c>
      <c r="C1300" s="19" t="s">
        <v>675</v>
      </c>
      <c r="D1300" s="19" t="s">
        <v>8325</v>
      </c>
      <c r="E1300" s="21">
        <v>36909</v>
      </c>
      <c r="F1300" s="22" t="s">
        <v>120</v>
      </c>
      <c r="G1300" s="19" t="s">
        <v>8326</v>
      </c>
      <c r="H1300" s="19" t="s">
        <v>8327</v>
      </c>
      <c r="I1300" s="19" t="s">
        <v>130</v>
      </c>
      <c r="J1300" s="18"/>
      <c r="K1300" s="18"/>
    </row>
    <row r="1301" spans="1:11" x14ac:dyDescent="0.3">
      <c r="A1301" s="19" t="s">
        <v>8328</v>
      </c>
      <c r="B1301" s="20">
        <v>49830</v>
      </c>
      <c r="C1301" s="19" t="s">
        <v>1028</v>
      </c>
      <c r="D1301" s="19" t="s">
        <v>8329</v>
      </c>
      <c r="E1301" s="21">
        <v>36909</v>
      </c>
      <c r="F1301" s="22" t="s">
        <v>120</v>
      </c>
      <c r="G1301" s="19" t="s">
        <v>8241</v>
      </c>
      <c r="H1301" s="19" t="s">
        <v>8330</v>
      </c>
      <c r="I1301" s="19" t="s">
        <v>123</v>
      </c>
      <c r="J1301" s="18"/>
      <c r="K1301" s="18"/>
    </row>
    <row r="1302" spans="1:11" x14ac:dyDescent="0.3">
      <c r="A1302" s="19" t="s">
        <v>8331</v>
      </c>
      <c r="B1302" s="20">
        <v>44060</v>
      </c>
      <c r="C1302" s="19" t="s">
        <v>538</v>
      </c>
      <c r="D1302" s="19" t="s">
        <v>8332</v>
      </c>
      <c r="E1302" s="21">
        <v>36909</v>
      </c>
      <c r="F1302" s="22" t="s">
        <v>120</v>
      </c>
      <c r="G1302" s="19" t="s">
        <v>4811</v>
      </c>
      <c r="H1302" s="19" t="s">
        <v>8333</v>
      </c>
      <c r="I1302" s="19" t="s">
        <v>251</v>
      </c>
      <c r="J1302" s="18"/>
      <c r="K1302" s="18"/>
    </row>
    <row r="1303" spans="1:11" x14ac:dyDescent="0.3">
      <c r="A1303" s="19" t="s">
        <v>8334</v>
      </c>
      <c r="B1303" s="20">
        <v>24850</v>
      </c>
      <c r="C1303" s="19" t="s">
        <v>260</v>
      </c>
      <c r="D1303" s="19" t="s">
        <v>8335</v>
      </c>
      <c r="E1303" s="21">
        <v>36909</v>
      </c>
      <c r="F1303" s="22" t="s">
        <v>127</v>
      </c>
      <c r="G1303" s="19" t="s">
        <v>8336</v>
      </c>
      <c r="H1303" s="19" t="s">
        <v>8337</v>
      </c>
      <c r="I1303" s="19" t="s">
        <v>160</v>
      </c>
      <c r="J1303" s="18"/>
      <c r="K1303" s="18"/>
    </row>
    <row r="1304" spans="1:11" x14ac:dyDescent="0.3">
      <c r="A1304" s="19" t="s">
        <v>8338</v>
      </c>
      <c r="B1304" s="20">
        <v>48770</v>
      </c>
      <c r="C1304" s="19" t="s">
        <v>538</v>
      </c>
      <c r="D1304" s="19" t="s">
        <v>8339</v>
      </c>
      <c r="E1304" s="21">
        <v>36907</v>
      </c>
      <c r="F1304" s="22" t="s">
        <v>120</v>
      </c>
      <c r="G1304" s="19" t="s">
        <v>8340</v>
      </c>
      <c r="H1304" s="19" t="s">
        <v>8341</v>
      </c>
      <c r="I1304" s="19" t="s">
        <v>460</v>
      </c>
      <c r="J1304" s="18"/>
      <c r="K1304" s="18"/>
    </row>
    <row r="1305" spans="1:11" ht="33" x14ac:dyDescent="0.3">
      <c r="A1305" s="19" t="s">
        <v>8342</v>
      </c>
      <c r="B1305" s="20">
        <v>49430</v>
      </c>
      <c r="C1305" s="19" t="s">
        <v>485</v>
      </c>
      <c r="D1305" s="19" t="s">
        <v>8343</v>
      </c>
      <c r="E1305" s="21">
        <v>36907</v>
      </c>
      <c r="F1305" s="22" t="s">
        <v>120</v>
      </c>
      <c r="G1305" s="19" t="s">
        <v>8344</v>
      </c>
      <c r="H1305" s="19" t="s">
        <v>8345</v>
      </c>
      <c r="I1305" s="19" t="s">
        <v>391</v>
      </c>
      <c r="J1305" s="18"/>
      <c r="K1305" s="18"/>
    </row>
    <row r="1306" spans="1:11" x14ac:dyDescent="0.3">
      <c r="A1306" s="19" t="s">
        <v>8346</v>
      </c>
      <c r="B1306" s="20">
        <v>44480</v>
      </c>
      <c r="C1306" s="19" t="s">
        <v>489</v>
      </c>
      <c r="D1306" s="19" t="s">
        <v>8347</v>
      </c>
      <c r="E1306" s="21">
        <v>36902</v>
      </c>
      <c r="F1306" s="22" t="s">
        <v>120</v>
      </c>
      <c r="G1306" s="19" t="s">
        <v>8147</v>
      </c>
      <c r="H1306" s="19" t="s">
        <v>8348</v>
      </c>
      <c r="I1306" s="19" t="s">
        <v>212</v>
      </c>
      <c r="J1306" s="18"/>
      <c r="K1306" s="18"/>
    </row>
    <row r="1307" spans="1:11" ht="33" x14ac:dyDescent="0.3">
      <c r="A1307" s="19" t="s">
        <v>8349</v>
      </c>
      <c r="B1307" s="20">
        <v>46390</v>
      </c>
      <c r="C1307" s="19" t="s">
        <v>362</v>
      </c>
      <c r="D1307" s="19" t="s">
        <v>8350</v>
      </c>
      <c r="E1307" s="21">
        <v>36902</v>
      </c>
      <c r="F1307" s="22" t="s">
        <v>120</v>
      </c>
      <c r="G1307" s="19" t="s">
        <v>8351</v>
      </c>
      <c r="H1307" s="19" t="s">
        <v>8352</v>
      </c>
      <c r="I1307" s="19" t="s">
        <v>130</v>
      </c>
      <c r="J1307" s="18"/>
      <c r="K1307" s="18"/>
    </row>
    <row r="1308" spans="1:11" x14ac:dyDescent="0.3">
      <c r="A1308" s="19" t="s">
        <v>8353</v>
      </c>
      <c r="B1308" s="20">
        <v>14620</v>
      </c>
      <c r="C1308" s="19" t="s">
        <v>187</v>
      </c>
      <c r="D1308" s="19" t="s">
        <v>8354</v>
      </c>
      <c r="E1308" s="21">
        <v>36902</v>
      </c>
      <c r="F1308" s="22" t="s">
        <v>120</v>
      </c>
      <c r="G1308" s="19" t="s">
        <v>8355</v>
      </c>
      <c r="H1308" s="19" t="s">
        <v>8356</v>
      </c>
      <c r="I1308" s="19" t="s">
        <v>391</v>
      </c>
      <c r="J1308" s="18"/>
      <c r="K1308" s="18"/>
    </row>
    <row r="1309" spans="1:11" ht="33" x14ac:dyDescent="0.3">
      <c r="A1309" s="19" t="s">
        <v>8357</v>
      </c>
      <c r="B1309" s="20">
        <v>48430</v>
      </c>
      <c r="C1309" s="19" t="s">
        <v>353</v>
      </c>
      <c r="D1309" s="19" t="s">
        <v>8358</v>
      </c>
      <c r="E1309" s="21">
        <v>36902</v>
      </c>
      <c r="F1309" s="22" t="s">
        <v>120</v>
      </c>
      <c r="G1309" s="19" t="s">
        <v>8359</v>
      </c>
      <c r="H1309" s="19" t="s">
        <v>8360</v>
      </c>
      <c r="I1309" s="19" t="s">
        <v>801</v>
      </c>
      <c r="J1309" s="18"/>
      <c r="K1309" s="18"/>
    </row>
    <row r="1310" spans="1:11" ht="33" x14ac:dyDescent="0.3">
      <c r="A1310" s="19" t="s">
        <v>8361</v>
      </c>
      <c r="B1310" s="20">
        <v>17480</v>
      </c>
      <c r="C1310" s="19" t="s">
        <v>187</v>
      </c>
      <c r="D1310" s="19" t="s">
        <v>8362</v>
      </c>
      <c r="E1310" s="21">
        <v>36900</v>
      </c>
      <c r="F1310" s="22" t="s">
        <v>120</v>
      </c>
      <c r="G1310" s="19" t="s">
        <v>8363</v>
      </c>
      <c r="H1310" s="19" t="s">
        <v>8364</v>
      </c>
      <c r="I1310" s="19" t="s">
        <v>251</v>
      </c>
      <c r="J1310" s="18"/>
      <c r="K1310" s="18"/>
    </row>
    <row r="1311" spans="1:11" ht="33" x14ac:dyDescent="0.3">
      <c r="A1311" s="19" t="s">
        <v>8365</v>
      </c>
      <c r="B1311" s="20">
        <v>49480</v>
      </c>
      <c r="C1311" s="19" t="s">
        <v>393</v>
      </c>
      <c r="D1311" s="19" t="s">
        <v>8366</v>
      </c>
      <c r="E1311" s="21">
        <v>36900</v>
      </c>
      <c r="F1311" s="22" t="s">
        <v>120</v>
      </c>
      <c r="G1311" s="19" t="s">
        <v>8367</v>
      </c>
      <c r="H1311" s="19" t="s">
        <v>8368</v>
      </c>
      <c r="I1311" s="19" t="s">
        <v>130</v>
      </c>
      <c r="J1311" s="18"/>
      <c r="K1311" s="18"/>
    </row>
    <row r="1312" spans="1:11" x14ac:dyDescent="0.3">
      <c r="A1312" s="19" t="s">
        <v>8369</v>
      </c>
      <c r="B1312" s="20">
        <v>36670</v>
      </c>
      <c r="C1312" s="19" t="s">
        <v>452</v>
      </c>
      <c r="D1312" s="19" t="s">
        <v>8370</v>
      </c>
      <c r="E1312" s="21">
        <v>36894</v>
      </c>
      <c r="F1312" s="22" t="s">
        <v>120</v>
      </c>
      <c r="G1312" s="19" t="s">
        <v>8371</v>
      </c>
      <c r="H1312" s="19" t="s">
        <v>8372</v>
      </c>
      <c r="I1312" s="19" t="s">
        <v>123</v>
      </c>
      <c r="J1312" s="18"/>
      <c r="K1312" s="18"/>
    </row>
    <row r="1313" spans="1:11" x14ac:dyDescent="0.3">
      <c r="A1313" s="19" t="s">
        <v>8373</v>
      </c>
      <c r="B1313" s="20">
        <v>42510</v>
      </c>
      <c r="C1313" s="19" t="s">
        <v>203</v>
      </c>
      <c r="D1313" s="19" t="s">
        <v>8374</v>
      </c>
      <c r="E1313" s="21">
        <v>36894</v>
      </c>
      <c r="F1313" s="22" t="s">
        <v>120</v>
      </c>
      <c r="G1313" s="19" t="s">
        <v>8375</v>
      </c>
      <c r="H1313" s="19" t="s">
        <v>8376</v>
      </c>
      <c r="I1313" s="19" t="s">
        <v>130</v>
      </c>
      <c r="J1313" s="18"/>
      <c r="K1313" s="18"/>
    </row>
    <row r="1314" spans="1:11" x14ac:dyDescent="0.3">
      <c r="A1314" s="19" t="s">
        <v>8377</v>
      </c>
      <c r="B1314" s="20">
        <v>39830</v>
      </c>
      <c r="C1314" s="19" t="s">
        <v>8378</v>
      </c>
      <c r="D1314" s="19" t="s">
        <v>8379</v>
      </c>
      <c r="E1314" s="21">
        <v>36894</v>
      </c>
      <c r="F1314" s="22" t="s">
        <v>120</v>
      </c>
      <c r="G1314" s="19" t="s">
        <v>8380</v>
      </c>
      <c r="H1314" s="19" t="s">
        <v>8381</v>
      </c>
      <c r="I1314" s="19" t="s">
        <v>130</v>
      </c>
      <c r="J1314" s="18"/>
      <c r="K1314" s="18"/>
    </row>
    <row r="1315" spans="1:11" x14ac:dyDescent="0.3">
      <c r="A1315" s="19" t="s">
        <v>8382</v>
      </c>
      <c r="B1315" s="20">
        <v>36190</v>
      </c>
      <c r="C1315" s="19" t="s">
        <v>661</v>
      </c>
      <c r="D1315" s="19" t="s">
        <v>8383</v>
      </c>
      <c r="E1315" s="21">
        <v>36886</v>
      </c>
      <c r="F1315" s="22" t="s">
        <v>120</v>
      </c>
      <c r="G1315" s="19" t="s">
        <v>8384</v>
      </c>
      <c r="H1315" s="19" t="s">
        <v>8385</v>
      </c>
      <c r="I1315" s="19" t="s">
        <v>130</v>
      </c>
      <c r="J1315" s="18"/>
      <c r="K1315" s="18"/>
    </row>
    <row r="1316" spans="1:11" x14ac:dyDescent="0.3">
      <c r="A1316" s="19" t="s">
        <v>8386</v>
      </c>
      <c r="B1316" s="20">
        <v>46070</v>
      </c>
      <c r="C1316" s="19" t="s">
        <v>247</v>
      </c>
      <c r="D1316" s="19" t="s">
        <v>8387</v>
      </c>
      <c r="E1316" s="21">
        <v>36886</v>
      </c>
      <c r="F1316" s="22" t="s">
        <v>120</v>
      </c>
      <c r="G1316" s="19" t="s">
        <v>8388</v>
      </c>
      <c r="H1316" s="19" t="s">
        <v>8389</v>
      </c>
      <c r="I1316" s="19" t="s">
        <v>123</v>
      </c>
      <c r="J1316" s="18"/>
      <c r="K1316" s="18"/>
    </row>
    <row r="1317" spans="1:11" x14ac:dyDescent="0.3">
      <c r="A1317" s="19" t="s">
        <v>8390</v>
      </c>
      <c r="B1317" s="20">
        <v>41830</v>
      </c>
      <c r="C1317" s="19" t="s">
        <v>198</v>
      </c>
      <c r="D1317" s="19" t="s">
        <v>8391</v>
      </c>
      <c r="E1317" s="21">
        <v>36874</v>
      </c>
      <c r="F1317" s="22" t="s">
        <v>120</v>
      </c>
      <c r="G1317" s="19" t="s">
        <v>8392</v>
      </c>
      <c r="H1317" s="19" t="s">
        <v>8393</v>
      </c>
      <c r="I1317" s="19" t="s">
        <v>130</v>
      </c>
      <c r="J1317" s="18"/>
      <c r="K1317" s="18"/>
    </row>
    <row r="1318" spans="1:11" ht="33" x14ac:dyDescent="0.3">
      <c r="A1318" s="19" t="s">
        <v>8394</v>
      </c>
      <c r="B1318" s="20">
        <v>14570</v>
      </c>
      <c r="C1318" s="19" t="s">
        <v>402</v>
      </c>
      <c r="D1318" s="19" t="s">
        <v>8395</v>
      </c>
      <c r="E1318" s="21">
        <v>36867</v>
      </c>
      <c r="F1318" s="22" t="s">
        <v>120</v>
      </c>
      <c r="G1318" s="19" t="s">
        <v>8396</v>
      </c>
      <c r="H1318" s="19" t="s">
        <v>8397</v>
      </c>
      <c r="I1318" s="19" t="s">
        <v>160</v>
      </c>
      <c r="J1318" s="18"/>
      <c r="K1318" s="18"/>
    </row>
    <row r="1319" spans="1:11" x14ac:dyDescent="0.3">
      <c r="A1319" s="19" t="s">
        <v>8398</v>
      </c>
      <c r="B1319" s="20">
        <v>45520</v>
      </c>
      <c r="C1319" s="19" t="s">
        <v>538</v>
      </c>
      <c r="D1319" s="19" t="s">
        <v>8399</v>
      </c>
      <c r="E1319" s="21">
        <v>36865</v>
      </c>
      <c r="F1319" s="22" t="s">
        <v>120</v>
      </c>
      <c r="G1319" s="19" t="s">
        <v>8400</v>
      </c>
      <c r="H1319" s="19" t="s">
        <v>8401</v>
      </c>
      <c r="I1319" s="19" t="s">
        <v>130</v>
      </c>
      <c r="J1319" s="18"/>
      <c r="K1319" s="18"/>
    </row>
    <row r="1320" spans="1:11" ht="33" x14ac:dyDescent="0.3">
      <c r="A1320" s="19" t="s">
        <v>8402</v>
      </c>
      <c r="B1320" s="20">
        <v>22100</v>
      </c>
      <c r="C1320" s="19" t="s">
        <v>904</v>
      </c>
      <c r="D1320" s="19" t="s">
        <v>8403</v>
      </c>
      <c r="E1320" s="21">
        <v>36858</v>
      </c>
      <c r="F1320" s="22" t="s">
        <v>120</v>
      </c>
      <c r="G1320" s="19" t="s">
        <v>8404</v>
      </c>
      <c r="H1320" s="19" t="s">
        <v>8405</v>
      </c>
      <c r="I1320" s="19" t="s">
        <v>191</v>
      </c>
      <c r="J1320" s="18"/>
      <c r="K1320" s="18"/>
    </row>
    <row r="1321" spans="1:11" x14ac:dyDescent="0.3">
      <c r="A1321" s="19" t="s">
        <v>8406</v>
      </c>
      <c r="B1321" s="20">
        <v>44180</v>
      </c>
      <c r="C1321" s="19" t="s">
        <v>447</v>
      </c>
      <c r="D1321" s="19" t="s">
        <v>8407</v>
      </c>
      <c r="E1321" s="21">
        <v>36846</v>
      </c>
      <c r="F1321" s="22" t="s">
        <v>120</v>
      </c>
      <c r="G1321" s="19" t="s">
        <v>8408</v>
      </c>
      <c r="H1321" s="19" t="s">
        <v>8409</v>
      </c>
      <c r="I1321" s="19" t="s">
        <v>160</v>
      </c>
      <c r="J1321" s="18"/>
      <c r="K1321" s="18"/>
    </row>
    <row r="1322" spans="1:11" x14ac:dyDescent="0.3">
      <c r="A1322" s="19" t="s">
        <v>8410</v>
      </c>
      <c r="B1322" s="20">
        <v>44960</v>
      </c>
      <c r="C1322" s="19" t="s">
        <v>709</v>
      </c>
      <c r="D1322" s="19" t="s">
        <v>8411</v>
      </c>
      <c r="E1322" s="21">
        <v>36846</v>
      </c>
      <c r="F1322" s="22" t="s">
        <v>120</v>
      </c>
      <c r="G1322" s="19" t="s">
        <v>8412</v>
      </c>
      <c r="H1322" s="19" t="s">
        <v>8413</v>
      </c>
      <c r="I1322" s="19" t="s">
        <v>123</v>
      </c>
      <c r="J1322" s="18"/>
      <c r="K1322" s="18"/>
    </row>
    <row r="1323" spans="1:11" ht="33" x14ac:dyDescent="0.3">
      <c r="A1323" s="19" t="s">
        <v>8414</v>
      </c>
      <c r="B1323" s="20">
        <v>32080</v>
      </c>
      <c r="C1323" s="19" t="s">
        <v>8415</v>
      </c>
      <c r="D1323" s="19" t="s">
        <v>8416</v>
      </c>
      <c r="E1323" s="21">
        <v>36825</v>
      </c>
      <c r="F1323" s="22" t="s">
        <v>120</v>
      </c>
      <c r="G1323" s="19" t="s">
        <v>8417</v>
      </c>
      <c r="H1323" s="19" t="s">
        <v>8418</v>
      </c>
      <c r="I1323" s="19" t="s">
        <v>391</v>
      </c>
      <c r="J1323" s="18"/>
      <c r="K1323" s="18"/>
    </row>
    <row r="1324" spans="1:11" x14ac:dyDescent="0.3">
      <c r="A1324" s="19" t="s">
        <v>8419</v>
      </c>
      <c r="B1324" s="20">
        <v>10470</v>
      </c>
      <c r="C1324" s="19" t="s">
        <v>675</v>
      </c>
      <c r="D1324" s="19" t="s">
        <v>5059</v>
      </c>
      <c r="E1324" s="21">
        <v>36823</v>
      </c>
      <c r="F1324" s="22" t="s">
        <v>120</v>
      </c>
      <c r="G1324" s="19" t="s">
        <v>8420</v>
      </c>
      <c r="H1324" s="19" t="s">
        <v>8421</v>
      </c>
      <c r="I1324" s="19" t="s">
        <v>130</v>
      </c>
      <c r="J1324" s="18"/>
      <c r="K1324" s="18"/>
    </row>
    <row r="1325" spans="1:11" x14ac:dyDescent="0.3">
      <c r="A1325" s="19" t="s">
        <v>8422</v>
      </c>
      <c r="B1325" s="20">
        <v>44340</v>
      </c>
      <c r="C1325" s="19" t="s">
        <v>2033</v>
      </c>
      <c r="D1325" s="19" t="s">
        <v>8423</v>
      </c>
      <c r="E1325" s="21">
        <v>36823</v>
      </c>
      <c r="F1325" s="22" t="s">
        <v>120</v>
      </c>
      <c r="G1325" s="19" t="s">
        <v>8424</v>
      </c>
      <c r="H1325" s="19" t="s">
        <v>8425</v>
      </c>
      <c r="I1325" s="19" t="s">
        <v>160</v>
      </c>
      <c r="J1325" s="18"/>
      <c r="K1325" s="18"/>
    </row>
    <row r="1326" spans="1:11" ht="33" x14ac:dyDescent="0.3">
      <c r="A1326" s="19" t="s">
        <v>8426</v>
      </c>
      <c r="B1326" s="20">
        <v>42940</v>
      </c>
      <c r="C1326" s="19" t="s">
        <v>447</v>
      </c>
      <c r="D1326" s="19" t="s">
        <v>8427</v>
      </c>
      <c r="E1326" s="21">
        <v>36818</v>
      </c>
      <c r="F1326" s="22" t="s">
        <v>120</v>
      </c>
      <c r="G1326" s="19" t="s">
        <v>8257</v>
      </c>
      <c r="H1326" s="19" t="s">
        <v>8428</v>
      </c>
      <c r="I1326" s="19" t="s">
        <v>130</v>
      </c>
      <c r="J1326" s="18"/>
      <c r="K1326" s="18"/>
    </row>
    <row r="1327" spans="1:11" x14ac:dyDescent="0.3">
      <c r="A1327" s="19" t="s">
        <v>8429</v>
      </c>
      <c r="B1327" s="20">
        <v>48830</v>
      </c>
      <c r="C1327" s="19" t="s">
        <v>467</v>
      </c>
      <c r="D1327" s="19" t="s">
        <v>8430</v>
      </c>
      <c r="E1327" s="21">
        <v>36811</v>
      </c>
      <c r="F1327" s="22" t="s">
        <v>120</v>
      </c>
      <c r="G1327" s="19" t="s">
        <v>8431</v>
      </c>
      <c r="H1327" s="19" t="s">
        <v>8432</v>
      </c>
      <c r="I1327" s="19" t="s">
        <v>191</v>
      </c>
      <c r="J1327" s="18"/>
      <c r="K1327" s="18"/>
    </row>
    <row r="1328" spans="1:11" x14ac:dyDescent="0.3">
      <c r="A1328" s="19" t="s">
        <v>8433</v>
      </c>
      <c r="B1328" s="20">
        <v>250</v>
      </c>
      <c r="C1328" s="19" t="s">
        <v>402</v>
      </c>
      <c r="D1328" s="19" t="s">
        <v>8434</v>
      </c>
      <c r="E1328" s="21">
        <v>36803</v>
      </c>
      <c r="F1328" s="22" t="s">
        <v>120</v>
      </c>
      <c r="G1328" s="19" t="s">
        <v>8435</v>
      </c>
      <c r="H1328" s="19" t="s">
        <v>8436</v>
      </c>
      <c r="I1328" s="19" t="s">
        <v>160</v>
      </c>
      <c r="J1328" s="18"/>
      <c r="K1328" s="18"/>
    </row>
    <row r="1329" spans="1:11" x14ac:dyDescent="0.3">
      <c r="A1329" s="19" t="s">
        <v>8437</v>
      </c>
      <c r="B1329" s="20">
        <v>44780</v>
      </c>
      <c r="C1329" s="19" t="s">
        <v>563</v>
      </c>
      <c r="D1329" s="19" t="s">
        <v>8438</v>
      </c>
      <c r="E1329" s="21">
        <v>36776</v>
      </c>
      <c r="F1329" s="22" t="s">
        <v>120</v>
      </c>
      <c r="G1329" s="19" t="s">
        <v>8439</v>
      </c>
      <c r="H1329" s="19" t="s">
        <v>8440</v>
      </c>
      <c r="I1329" s="19" t="s">
        <v>160</v>
      </c>
      <c r="J1329" s="18"/>
      <c r="K1329" s="18"/>
    </row>
    <row r="1330" spans="1:11" ht="33" x14ac:dyDescent="0.3">
      <c r="A1330" s="19" t="s">
        <v>8441</v>
      </c>
      <c r="B1330" s="20">
        <v>45510</v>
      </c>
      <c r="C1330" s="19" t="s">
        <v>393</v>
      </c>
      <c r="D1330" s="19" t="s">
        <v>8442</v>
      </c>
      <c r="E1330" s="21">
        <v>36776</v>
      </c>
      <c r="F1330" s="22" t="s">
        <v>120</v>
      </c>
      <c r="G1330" s="19" t="s">
        <v>8443</v>
      </c>
      <c r="H1330" s="19" t="s">
        <v>8444</v>
      </c>
      <c r="I1330" s="19" t="s">
        <v>130</v>
      </c>
      <c r="J1330" s="18"/>
      <c r="K1330" s="18"/>
    </row>
    <row r="1331" spans="1:11" ht="33" x14ac:dyDescent="0.3">
      <c r="A1331" s="19" t="s">
        <v>8445</v>
      </c>
      <c r="B1331" s="20">
        <v>45100</v>
      </c>
      <c r="C1331" s="19" t="s">
        <v>904</v>
      </c>
      <c r="D1331" s="19" t="s">
        <v>8446</v>
      </c>
      <c r="E1331" s="21">
        <v>36769</v>
      </c>
      <c r="F1331" s="22" t="s">
        <v>120</v>
      </c>
      <c r="G1331" s="19" t="s">
        <v>8447</v>
      </c>
      <c r="H1331" s="19" t="s">
        <v>8448</v>
      </c>
      <c r="I1331" s="19" t="s">
        <v>160</v>
      </c>
      <c r="J1331" s="18"/>
      <c r="K1331" s="18"/>
    </row>
    <row r="1332" spans="1:11" ht="33" x14ac:dyDescent="0.3">
      <c r="A1332" s="19" t="s">
        <v>8449</v>
      </c>
      <c r="B1332" s="20">
        <v>40160</v>
      </c>
      <c r="C1332" s="19" t="s">
        <v>203</v>
      </c>
      <c r="D1332" s="19" t="s">
        <v>8450</v>
      </c>
      <c r="E1332" s="21">
        <v>36767</v>
      </c>
      <c r="F1332" s="22" t="s">
        <v>120</v>
      </c>
      <c r="G1332" s="19" t="s">
        <v>8451</v>
      </c>
      <c r="H1332" s="19" t="s">
        <v>8452</v>
      </c>
      <c r="I1332" s="19" t="s">
        <v>130</v>
      </c>
      <c r="J1332" s="18"/>
      <c r="K1332" s="18"/>
    </row>
    <row r="1333" spans="1:11" x14ac:dyDescent="0.3">
      <c r="A1333" s="19" t="s">
        <v>8453</v>
      </c>
      <c r="B1333" s="20">
        <v>43340</v>
      </c>
      <c r="C1333" s="19" t="s">
        <v>538</v>
      </c>
      <c r="D1333" s="19" t="s">
        <v>8454</v>
      </c>
      <c r="E1333" s="21">
        <v>36767</v>
      </c>
      <c r="F1333" s="22" t="s">
        <v>120</v>
      </c>
      <c r="G1333" s="19" t="s">
        <v>1895</v>
      </c>
      <c r="H1333" s="19" t="s">
        <v>8455</v>
      </c>
      <c r="I1333" s="19" t="s">
        <v>181</v>
      </c>
      <c r="J1333" s="18"/>
      <c r="K1333" s="18"/>
    </row>
    <row r="1334" spans="1:11" x14ac:dyDescent="0.3">
      <c r="A1334" s="19" t="s">
        <v>8456</v>
      </c>
      <c r="B1334" s="20">
        <v>43650</v>
      </c>
      <c r="C1334" s="19" t="s">
        <v>996</v>
      </c>
      <c r="D1334" s="19" t="s">
        <v>8457</v>
      </c>
      <c r="E1334" s="21">
        <v>36762</v>
      </c>
      <c r="F1334" s="22" t="s">
        <v>120</v>
      </c>
      <c r="G1334" s="19" t="s">
        <v>8458</v>
      </c>
      <c r="H1334" s="19" t="s">
        <v>8459</v>
      </c>
      <c r="I1334" s="19" t="s">
        <v>620</v>
      </c>
      <c r="J1334" s="18"/>
      <c r="K1334" s="18"/>
    </row>
    <row r="1335" spans="1:11" ht="49.5" x14ac:dyDescent="0.3">
      <c r="A1335" s="19" t="s">
        <v>8460</v>
      </c>
      <c r="B1335" s="20">
        <v>37950</v>
      </c>
      <c r="C1335" s="19" t="s">
        <v>260</v>
      </c>
      <c r="D1335" s="19" t="s">
        <v>8461</v>
      </c>
      <c r="E1335" s="21">
        <v>36762</v>
      </c>
      <c r="F1335" s="22" t="s">
        <v>120</v>
      </c>
      <c r="G1335" s="19" t="s">
        <v>8462</v>
      </c>
      <c r="H1335" s="19" t="s">
        <v>8463</v>
      </c>
      <c r="I1335" s="19" t="s">
        <v>160</v>
      </c>
      <c r="J1335" s="18"/>
      <c r="K1335" s="18"/>
    </row>
    <row r="1336" spans="1:11" x14ac:dyDescent="0.3">
      <c r="A1336" s="19" t="s">
        <v>8464</v>
      </c>
      <c r="B1336" s="20">
        <v>39030</v>
      </c>
      <c r="C1336" s="19" t="s">
        <v>563</v>
      </c>
      <c r="D1336" s="19" t="s">
        <v>8465</v>
      </c>
      <c r="E1336" s="21">
        <v>36762</v>
      </c>
      <c r="F1336" s="22" t="s">
        <v>120</v>
      </c>
      <c r="G1336" s="19" t="s">
        <v>8466</v>
      </c>
      <c r="H1336" s="19" t="s">
        <v>8467</v>
      </c>
      <c r="I1336" s="19" t="s">
        <v>160</v>
      </c>
      <c r="J1336" s="18"/>
      <c r="K1336" s="18"/>
    </row>
    <row r="1337" spans="1:11" ht="33" x14ac:dyDescent="0.3">
      <c r="A1337" s="19" t="s">
        <v>8468</v>
      </c>
      <c r="B1337" s="20">
        <v>38540</v>
      </c>
      <c r="C1337" s="19" t="s">
        <v>393</v>
      </c>
      <c r="D1337" s="19" t="s">
        <v>8469</v>
      </c>
      <c r="E1337" s="21">
        <v>36756</v>
      </c>
      <c r="F1337" s="22" t="s">
        <v>120</v>
      </c>
      <c r="G1337" s="19" t="s">
        <v>8470</v>
      </c>
      <c r="H1337" s="19" t="s">
        <v>8471</v>
      </c>
      <c r="I1337" s="19" t="s">
        <v>160</v>
      </c>
      <c r="J1337" s="18"/>
      <c r="K1337" s="18"/>
    </row>
    <row r="1338" spans="1:11" ht="33" x14ac:dyDescent="0.3">
      <c r="A1338" s="19" t="s">
        <v>8472</v>
      </c>
      <c r="B1338" s="20">
        <v>18680</v>
      </c>
      <c r="C1338" s="19" t="s">
        <v>402</v>
      </c>
      <c r="D1338" s="19" t="s">
        <v>8473</v>
      </c>
      <c r="E1338" s="21">
        <v>36756</v>
      </c>
      <c r="F1338" s="22" t="s">
        <v>120</v>
      </c>
      <c r="G1338" s="19" t="s">
        <v>8474</v>
      </c>
      <c r="H1338" s="19" t="s">
        <v>8475</v>
      </c>
      <c r="I1338" s="19" t="s">
        <v>212</v>
      </c>
      <c r="J1338" s="18"/>
      <c r="K1338" s="18"/>
    </row>
    <row r="1339" spans="1:11" x14ac:dyDescent="0.3">
      <c r="A1339" s="19" t="s">
        <v>8476</v>
      </c>
      <c r="B1339" s="20">
        <v>39860</v>
      </c>
      <c r="C1339" s="19" t="s">
        <v>198</v>
      </c>
      <c r="D1339" s="19" t="s">
        <v>8477</v>
      </c>
      <c r="E1339" s="21">
        <v>36754</v>
      </c>
      <c r="F1339" s="22" t="s">
        <v>120</v>
      </c>
      <c r="G1339" s="19" t="s">
        <v>8478</v>
      </c>
      <c r="H1339" s="19" t="s">
        <v>8479</v>
      </c>
      <c r="I1339" s="19" t="s">
        <v>130</v>
      </c>
      <c r="J1339" s="18"/>
      <c r="K1339" s="18"/>
    </row>
    <row r="1340" spans="1:11" ht="33" x14ac:dyDescent="0.3">
      <c r="A1340" s="19" t="s">
        <v>8480</v>
      </c>
      <c r="B1340" s="20">
        <v>46210</v>
      </c>
      <c r="C1340" s="19" t="s">
        <v>4024</v>
      </c>
      <c r="D1340" s="19" t="s">
        <v>8481</v>
      </c>
      <c r="E1340" s="21">
        <v>36754</v>
      </c>
      <c r="F1340" s="22" t="s">
        <v>120</v>
      </c>
      <c r="G1340" s="19" t="s">
        <v>8482</v>
      </c>
      <c r="H1340" s="19" t="s">
        <v>8483</v>
      </c>
      <c r="I1340" s="19" t="s">
        <v>970</v>
      </c>
      <c r="J1340" s="18"/>
      <c r="K1340" s="18"/>
    </row>
    <row r="1341" spans="1:11" x14ac:dyDescent="0.3">
      <c r="A1341" s="19" t="s">
        <v>8484</v>
      </c>
      <c r="B1341" s="20">
        <v>45060</v>
      </c>
      <c r="C1341" s="19" t="s">
        <v>452</v>
      </c>
      <c r="D1341" s="19" t="s">
        <v>8485</v>
      </c>
      <c r="E1341" s="21">
        <v>36748</v>
      </c>
      <c r="F1341" s="22" t="s">
        <v>120</v>
      </c>
      <c r="G1341" s="19" t="s">
        <v>8486</v>
      </c>
      <c r="H1341" s="19" t="s">
        <v>8487</v>
      </c>
      <c r="I1341" s="19" t="s">
        <v>460</v>
      </c>
      <c r="J1341" s="18"/>
      <c r="K1341" s="18"/>
    </row>
    <row r="1342" spans="1:11" x14ac:dyDescent="0.3">
      <c r="A1342" s="19" t="s">
        <v>8488</v>
      </c>
      <c r="B1342" s="20">
        <v>43100</v>
      </c>
      <c r="C1342" s="19" t="s">
        <v>198</v>
      </c>
      <c r="D1342" s="19" t="s">
        <v>8489</v>
      </c>
      <c r="E1342" s="21">
        <v>36746</v>
      </c>
      <c r="F1342" s="22" t="s">
        <v>120</v>
      </c>
      <c r="G1342" s="19" t="s">
        <v>8490</v>
      </c>
      <c r="H1342" s="19" t="s">
        <v>8491</v>
      </c>
      <c r="I1342" s="19" t="s">
        <v>160</v>
      </c>
      <c r="J1342" s="18"/>
      <c r="K1342" s="18"/>
    </row>
    <row r="1343" spans="1:11" x14ac:dyDescent="0.3">
      <c r="A1343" s="19" t="s">
        <v>8492</v>
      </c>
      <c r="B1343" s="20">
        <v>42370</v>
      </c>
      <c r="C1343" s="19" t="s">
        <v>148</v>
      </c>
      <c r="D1343" s="19" t="s">
        <v>8493</v>
      </c>
      <c r="E1343" s="21">
        <v>36741</v>
      </c>
      <c r="F1343" s="22" t="s">
        <v>120</v>
      </c>
      <c r="G1343" s="19" t="s">
        <v>8494</v>
      </c>
      <c r="H1343" s="19" t="s">
        <v>8495</v>
      </c>
      <c r="I1343" s="19" t="s">
        <v>160</v>
      </c>
      <c r="J1343" s="18"/>
      <c r="K1343" s="18"/>
    </row>
    <row r="1344" spans="1:11" x14ac:dyDescent="0.3">
      <c r="A1344" s="19" t="s">
        <v>8496</v>
      </c>
      <c r="B1344" s="20">
        <v>45970</v>
      </c>
      <c r="C1344" s="19" t="s">
        <v>332</v>
      </c>
      <c r="D1344" s="19" t="s">
        <v>8497</v>
      </c>
      <c r="E1344" s="21">
        <v>36741</v>
      </c>
      <c r="F1344" s="22" t="s">
        <v>120</v>
      </c>
      <c r="G1344" s="19" t="s">
        <v>8498</v>
      </c>
      <c r="H1344" s="19" t="s">
        <v>8499</v>
      </c>
      <c r="I1344" s="19" t="s">
        <v>460</v>
      </c>
      <c r="J1344" s="18"/>
      <c r="K1344" s="18"/>
    </row>
    <row r="1345" spans="1:11" x14ac:dyDescent="0.3">
      <c r="A1345" s="19" t="s">
        <v>8500</v>
      </c>
      <c r="B1345" s="20">
        <v>40420</v>
      </c>
      <c r="C1345" s="19" t="s">
        <v>4301</v>
      </c>
      <c r="D1345" s="19" t="s">
        <v>8501</v>
      </c>
      <c r="E1345" s="21">
        <v>36739</v>
      </c>
      <c r="F1345" s="22" t="s">
        <v>120</v>
      </c>
      <c r="G1345" s="19" t="s">
        <v>8502</v>
      </c>
      <c r="H1345" s="19" t="s">
        <v>8503</v>
      </c>
      <c r="I1345" s="19" t="s">
        <v>130</v>
      </c>
      <c r="J1345" s="18"/>
      <c r="K1345" s="18"/>
    </row>
    <row r="1346" spans="1:11" x14ac:dyDescent="0.3">
      <c r="A1346" s="19" t="s">
        <v>8504</v>
      </c>
      <c r="B1346" s="20">
        <v>7370</v>
      </c>
      <c r="C1346" s="19" t="s">
        <v>402</v>
      </c>
      <c r="D1346" s="19" t="s">
        <v>8505</v>
      </c>
      <c r="E1346" s="21">
        <v>36734</v>
      </c>
      <c r="F1346" s="22" t="s">
        <v>120</v>
      </c>
      <c r="G1346" s="19" t="s">
        <v>3467</v>
      </c>
      <c r="H1346" s="19" t="s">
        <v>8506</v>
      </c>
      <c r="I1346" s="19" t="s">
        <v>130</v>
      </c>
      <c r="J1346" s="18"/>
      <c r="K1346" s="18"/>
    </row>
    <row r="1347" spans="1:11" ht="33" x14ac:dyDescent="0.3">
      <c r="A1347" s="19" t="s">
        <v>8507</v>
      </c>
      <c r="B1347" s="20">
        <v>43610</v>
      </c>
      <c r="C1347" s="19" t="s">
        <v>511</v>
      </c>
      <c r="D1347" s="19" t="s">
        <v>8508</v>
      </c>
      <c r="E1347" s="21">
        <v>36727</v>
      </c>
      <c r="F1347" s="22" t="s">
        <v>120</v>
      </c>
      <c r="G1347" s="19" t="s">
        <v>8509</v>
      </c>
      <c r="H1347" s="19" t="s">
        <v>8510</v>
      </c>
      <c r="I1347" s="19" t="s">
        <v>130</v>
      </c>
      <c r="J1347" s="18"/>
      <c r="K1347" s="18"/>
    </row>
    <row r="1348" spans="1:11" x14ac:dyDescent="0.3">
      <c r="A1348" s="19" t="s">
        <v>8511</v>
      </c>
      <c r="B1348" s="20">
        <v>36890</v>
      </c>
      <c r="C1348" s="19" t="s">
        <v>563</v>
      </c>
      <c r="D1348" s="19" t="s">
        <v>8512</v>
      </c>
      <c r="E1348" s="21">
        <v>36727</v>
      </c>
      <c r="F1348" s="22" t="s">
        <v>120</v>
      </c>
      <c r="G1348" s="19" t="s">
        <v>8513</v>
      </c>
      <c r="H1348" s="19" t="s">
        <v>8514</v>
      </c>
      <c r="I1348" s="19" t="s">
        <v>160</v>
      </c>
      <c r="J1348" s="18"/>
      <c r="K1348" s="18"/>
    </row>
    <row r="1349" spans="1:11" x14ac:dyDescent="0.3">
      <c r="A1349" s="19" t="s">
        <v>8515</v>
      </c>
      <c r="B1349" s="20">
        <v>39010</v>
      </c>
      <c r="C1349" s="19" t="s">
        <v>1113</v>
      </c>
      <c r="D1349" s="19" t="s">
        <v>8516</v>
      </c>
      <c r="E1349" s="21">
        <v>36727</v>
      </c>
      <c r="F1349" s="22" t="s">
        <v>120</v>
      </c>
      <c r="G1349" s="19" t="s">
        <v>8517</v>
      </c>
      <c r="H1349" s="19" t="s">
        <v>8518</v>
      </c>
      <c r="I1349" s="19" t="s">
        <v>130</v>
      </c>
      <c r="J1349" s="18"/>
      <c r="K1349" s="18"/>
    </row>
    <row r="1350" spans="1:11" ht="33" x14ac:dyDescent="0.3">
      <c r="A1350" s="19" t="s">
        <v>8519</v>
      </c>
      <c r="B1350" s="20">
        <v>9300</v>
      </c>
      <c r="C1350" s="19" t="s">
        <v>402</v>
      </c>
      <c r="D1350" s="19" t="s">
        <v>8520</v>
      </c>
      <c r="E1350" s="21">
        <v>36726</v>
      </c>
      <c r="F1350" s="22" t="s">
        <v>120</v>
      </c>
      <c r="G1350" s="19" t="s">
        <v>8521</v>
      </c>
      <c r="H1350" s="19" t="s">
        <v>8522</v>
      </c>
      <c r="I1350" s="19" t="s">
        <v>620</v>
      </c>
      <c r="J1350" s="18"/>
      <c r="K1350" s="18"/>
    </row>
    <row r="1351" spans="1:11" ht="33" x14ac:dyDescent="0.3">
      <c r="A1351" s="19" t="s">
        <v>8523</v>
      </c>
      <c r="B1351" s="20">
        <v>43200</v>
      </c>
      <c r="C1351" s="19" t="s">
        <v>353</v>
      </c>
      <c r="D1351" s="19" t="s">
        <v>8524</v>
      </c>
      <c r="E1351" s="21">
        <v>36726</v>
      </c>
      <c r="F1351" s="22" t="s">
        <v>120</v>
      </c>
      <c r="G1351" s="19" t="s">
        <v>8128</v>
      </c>
      <c r="H1351" s="19" t="s">
        <v>8525</v>
      </c>
      <c r="I1351" s="19" t="s">
        <v>1189</v>
      </c>
      <c r="J1351" s="18"/>
      <c r="K1351" s="18"/>
    </row>
    <row r="1352" spans="1:11" ht="33" x14ac:dyDescent="0.3">
      <c r="A1352" s="19" t="s">
        <v>8526</v>
      </c>
      <c r="B1352" s="20">
        <v>42110</v>
      </c>
      <c r="C1352" s="19" t="s">
        <v>2033</v>
      </c>
      <c r="D1352" s="19" t="s">
        <v>8527</v>
      </c>
      <c r="E1352" s="21">
        <v>36720</v>
      </c>
      <c r="F1352" s="22" t="s">
        <v>120</v>
      </c>
      <c r="G1352" s="19" t="s">
        <v>8528</v>
      </c>
      <c r="H1352" s="19" t="s">
        <v>8529</v>
      </c>
      <c r="I1352" s="19" t="s">
        <v>160</v>
      </c>
      <c r="J1352" s="18"/>
      <c r="K1352" s="18"/>
    </row>
    <row r="1353" spans="1:11" x14ac:dyDescent="0.3">
      <c r="A1353" s="19" t="s">
        <v>8530</v>
      </c>
      <c r="B1353" s="20">
        <v>39740</v>
      </c>
      <c r="C1353" s="19" t="s">
        <v>709</v>
      </c>
      <c r="D1353" s="19" t="s">
        <v>8531</v>
      </c>
      <c r="E1353" s="21">
        <v>36713</v>
      </c>
      <c r="F1353" s="22" t="s">
        <v>120</v>
      </c>
      <c r="G1353" s="19" t="s">
        <v>8532</v>
      </c>
      <c r="H1353" s="19" t="s">
        <v>8533</v>
      </c>
      <c r="I1353" s="19" t="s">
        <v>160</v>
      </c>
      <c r="J1353" s="18"/>
      <c r="K1353" s="18"/>
    </row>
    <row r="1354" spans="1:11" x14ac:dyDescent="0.3">
      <c r="A1354" s="19" t="s">
        <v>8534</v>
      </c>
      <c r="B1354" s="20">
        <v>39840</v>
      </c>
      <c r="C1354" s="19" t="s">
        <v>198</v>
      </c>
      <c r="D1354" s="19" t="s">
        <v>8535</v>
      </c>
      <c r="E1354" s="21">
        <v>36706</v>
      </c>
      <c r="F1354" s="22" t="s">
        <v>120</v>
      </c>
      <c r="G1354" s="19" t="s">
        <v>8536</v>
      </c>
      <c r="H1354" s="19" t="s">
        <v>8537</v>
      </c>
      <c r="I1354" s="19" t="s">
        <v>391</v>
      </c>
      <c r="J1354" s="18"/>
      <c r="K1354" s="18"/>
    </row>
    <row r="1355" spans="1:11" x14ac:dyDescent="0.3">
      <c r="A1355" s="19" t="s">
        <v>8538</v>
      </c>
      <c r="B1355" s="20">
        <v>42420</v>
      </c>
      <c r="C1355" s="19" t="s">
        <v>203</v>
      </c>
      <c r="D1355" s="19" t="s">
        <v>291</v>
      </c>
      <c r="E1355" s="21">
        <v>36704</v>
      </c>
      <c r="F1355" s="22" t="s">
        <v>120</v>
      </c>
      <c r="G1355" s="19" t="s">
        <v>8539</v>
      </c>
      <c r="H1355" s="19" t="s">
        <v>8540</v>
      </c>
      <c r="I1355" s="19" t="s">
        <v>160</v>
      </c>
      <c r="J1355" s="18"/>
      <c r="K1355" s="18"/>
    </row>
    <row r="1356" spans="1:11" x14ac:dyDescent="0.3">
      <c r="A1356" s="19" t="s">
        <v>8541</v>
      </c>
      <c r="B1356" s="20">
        <v>39560</v>
      </c>
      <c r="C1356" s="19" t="s">
        <v>1113</v>
      </c>
      <c r="D1356" s="19" t="s">
        <v>8542</v>
      </c>
      <c r="E1356" s="21">
        <v>36699</v>
      </c>
      <c r="F1356" s="22" t="s">
        <v>120</v>
      </c>
      <c r="G1356" s="19" t="s">
        <v>8543</v>
      </c>
      <c r="H1356" s="19" t="s">
        <v>8544</v>
      </c>
      <c r="I1356" s="19" t="s">
        <v>160</v>
      </c>
      <c r="J1356" s="18"/>
      <c r="K1356" s="18"/>
    </row>
    <row r="1357" spans="1:11" ht="33" x14ac:dyDescent="0.3">
      <c r="A1357" s="19" t="s">
        <v>8545</v>
      </c>
      <c r="B1357" s="20">
        <v>38460</v>
      </c>
      <c r="C1357" s="19" t="s">
        <v>260</v>
      </c>
      <c r="D1357" s="19" t="s">
        <v>8546</v>
      </c>
      <c r="E1357" s="21">
        <v>36699</v>
      </c>
      <c r="F1357" s="22" t="s">
        <v>120</v>
      </c>
      <c r="G1357" s="19" t="s">
        <v>8547</v>
      </c>
      <c r="H1357" s="19" t="s">
        <v>8548</v>
      </c>
      <c r="I1357" s="19" t="s">
        <v>130</v>
      </c>
      <c r="J1357" s="18"/>
      <c r="K1357" s="18"/>
    </row>
    <row r="1358" spans="1:11" ht="33" x14ac:dyDescent="0.3">
      <c r="A1358" s="19" t="s">
        <v>8549</v>
      </c>
      <c r="B1358" s="20">
        <v>32820</v>
      </c>
      <c r="C1358" s="19" t="s">
        <v>353</v>
      </c>
      <c r="D1358" s="19" t="s">
        <v>8550</v>
      </c>
      <c r="E1358" s="21">
        <v>36699</v>
      </c>
      <c r="F1358" s="22" t="s">
        <v>120</v>
      </c>
      <c r="G1358" s="19" t="s">
        <v>8551</v>
      </c>
      <c r="H1358" s="19" t="s">
        <v>8552</v>
      </c>
      <c r="I1358" s="19" t="s">
        <v>130</v>
      </c>
      <c r="J1358" s="18"/>
      <c r="K1358" s="18"/>
    </row>
    <row r="1359" spans="1:11" x14ac:dyDescent="0.3">
      <c r="A1359" s="19" t="s">
        <v>8553</v>
      </c>
      <c r="B1359" s="20">
        <v>1540</v>
      </c>
      <c r="C1359" s="19" t="s">
        <v>402</v>
      </c>
      <c r="D1359" s="19" t="s">
        <v>8554</v>
      </c>
      <c r="E1359" s="21">
        <v>36692</v>
      </c>
      <c r="F1359" s="22" t="s">
        <v>120</v>
      </c>
      <c r="G1359" s="19" t="s">
        <v>8555</v>
      </c>
      <c r="H1359" s="19" t="s">
        <v>8556</v>
      </c>
      <c r="I1359" s="19" t="s">
        <v>130</v>
      </c>
      <c r="J1359" s="18"/>
      <c r="K1359" s="18"/>
    </row>
    <row r="1360" spans="1:11" ht="33" x14ac:dyDescent="0.3">
      <c r="A1360" s="19" t="s">
        <v>8557</v>
      </c>
      <c r="B1360" s="20">
        <v>38530</v>
      </c>
      <c r="C1360" s="19" t="s">
        <v>962</v>
      </c>
      <c r="D1360" s="19" t="s">
        <v>8558</v>
      </c>
      <c r="E1360" s="21">
        <v>36686</v>
      </c>
      <c r="F1360" s="22" t="s">
        <v>120</v>
      </c>
      <c r="G1360" s="19" t="s">
        <v>8559</v>
      </c>
      <c r="H1360" s="19" t="s">
        <v>8560</v>
      </c>
      <c r="I1360" s="19" t="s">
        <v>160</v>
      </c>
      <c r="J1360" s="18"/>
      <c r="K1360" s="18"/>
    </row>
    <row r="1361" spans="1:11" x14ac:dyDescent="0.3">
      <c r="A1361" s="19" t="s">
        <v>8561</v>
      </c>
      <c r="B1361" s="20">
        <v>39310</v>
      </c>
      <c r="C1361" s="19" t="s">
        <v>845</v>
      </c>
      <c r="D1361" s="19" t="s">
        <v>8562</v>
      </c>
      <c r="E1361" s="21">
        <v>36686</v>
      </c>
      <c r="F1361" s="22" t="s">
        <v>120</v>
      </c>
      <c r="G1361" s="19" t="s">
        <v>8563</v>
      </c>
      <c r="H1361" s="19" t="s">
        <v>8564</v>
      </c>
      <c r="I1361" s="19" t="s">
        <v>130</v>
      </c>
      <c r="J1361" s="18"/>
      <c r="K1361" s="18"/>
    </row>
    <row r="1362" spans="1:11" x14ac:dyDescent="0.3">
      <c r="A1362" s="19" t="s">
        <v>8565</v>
      </c>
      <c r="B1362" s="20">
        <v>41190</v>
      </c>
      <c r="C1362" s="19" t="s">
        <v>148</v>
      </c>
      <c r="D1362" s="19" t="s">
        <v>8566</v>
      </c>
      <c r="E1362" s="21">
        <v>36686</v>
      </c>
      <c r="F1362" s="22" t="s">
        <v>120</v>
      </c>
      <c r="G1362" s="19" t="s">
        <v>6348</v>
      </c>
      <c r="H1362" s="19" t="s">
        <v>8567</v>
      </c>
      <c r="I1362" s="19" t="s">
        <v>130</v>
      </c>
      <c r="J1362" s="18"/>
      <c r="K1362" s="18"/>
    </row>
    <row r="1363" spans="1:11" x14ac:dyDescent="0.3">
      <c r="A1363" s="19" t="s">
        <v>8568</v>
      </c>
      <c r="B1363" s="20">
        <v>36640</v>
      </c>
      <c r="C1363" s="19" t="s">
        <v>467</v>
      </c>
      <c r="D1363" s="19" t="s">
        <v>8569</v>
      </c>
      <c r="E1363" s="21">
        <v>36676</v>
      </c>
      <c r="F1363" s="22" t="s">
        <v>120</v>
      </c>
      <c r="G1363" s="19" t="s">
        <v>8570</v>
      </c>
      <c r="H1363" s="19" t="s">
        <v>8571</v>
      </c>
      <c r="I1363" s="19" t="s">
        <v>160</v>
      </c>
      <c r="J1363" s="18"/>
      <c r="K1363" s="18"/>
    </row>
    <row r="1364" spans="1:11" ht="49.5" x14ac:dyDescent="0.3">
      <c r="A1364" s="19" t="s">
        <v>8572</v>
      </c>
      <c r="B1364" s="20">
        <v>31330</v>
      </c>
      <c r="C1364" s="19" t="s">
        <v>1051</v>
      </c>
      <c r="D1364" s="19" t="s">
        <v>8573</v>
      </c>
      <c r="E1364" s="21">
        <v>36669</v>
      </c>
      <c r="F1364" s="22" t="s">
        <v>120</v>
      </c>
      <c r="G1364" s="19" t="s">
        <v>8574</v>
      </c>
      <c r="H1364" s="19" t="s">
        <v>8575</v>
      </c>
      <c r="I1364" s="19" t="s">
        <v>130</v>
      </c>
      <c r="J1364" s="18"/>
      <c r="K1364" s="18"/>
    </row>
    <row r="1365" spans="1:11" x14ac:dyDescent="0.3">
      <c r="A1365" s="19" t="s">
        <v>8576</v>
      </c>
      <c r="B1365" s="20">
        <v>30190</v>
      </c>
      <c r="C1365" s="19" t="s">
        <v>945</v>
      </c>
      <c r="D1365" s="19" t="s">
        <v>8577</v>
      </c>
      <c r="E1365" s="21">
        <v>36662</v>
      </c>
      <c r="F1365" s="22" t="s">
        <v>120</v>
      </c>
      <c r="G1365" s="19" t="s">
        <v>8578</v>
      </c>
      <c r="H1365" s="19" t="s">
        <v>8579</v>
      </c>
      <c r="I1365" s="19" t="s">
        <v>130</v>
      </c>
      <c r="J1365" s="18"/>
      <c r="K1365" s="18"/>
    </row>
    <row r="1366" spans="1:11" x14ac:dyDescent="0.3">
      <c r="A1366" s="19" t="s">
        <v>8580</v>
      </c>
      <c r="B1366" s="20">
        <v>38620</v>
      </c>
      <c r="C1366" s="19" t="s">
        <v>981</v>
      </c>
      <c r="D1366" s="19" t="s">
        <v>8581</v>
      </c>
      <c r="E1366" s="21">
        <v>36650</v>
      </c>
      <c r="F1366" s="22" t="s">
        <v>120</v>
      </c>
      <c r="G1366" s="19" t="s">
        <v>8582</v>
      </c>
      <c r="H1366" s="19" t="s">
        <v>8583</v>
      </c>
      <c r="I1366" s="19" t="s">
        <v>130</v>
      </c>
      <c r="J1366" s="18"/>
      <c r="K1366" s="18"/>
    </row>
    <row r="1367" spans="1:11" x14ac:dyDescent="0.3">
      <c r="A1367" s="19" t="s">
        <v>8584</v>
      </c>
      <c r="B1367" s="20">
        <v>39020</v>
      </c>
      <c r="C1367" s="19" t="s">
        <v>1452</v>
      </c>
      <c r="D1367" s="19" t="s">
        <v>8585</v>
      </c>
      <c r="E1367" s="21">
        <v>36650</v>
      </c>
      <c r="F1367" s="22" t="s">
        <v>120</v>
      </c>
      <c r="G1367" s="19" t="s">
        <v>8586</v>
      </c>
      <c r="H1367" s="19" t="s">
        <v>2439</v>
      </c>
      <c r="I1367" s="19" t="s">
        <v>460</v>
      </c>
      <c r="J1367" s="18"/>
      <c r="K1367" s="18"/>
    </row>
    <row r="1368" spans="1:11" ht="33" x14ac:dyDescent="0.3">
      <c r="A1368" s="19" t="s">
        <v>8587</v>
      </c>
      <c r="B1368" s="20">
        <v>38950</v>
      </c>
      <c r="C1368" s="19" t="s">
        <v>1113</v>
      </c>
      <c r="D1368" s="19" t="s">
        <v>8588</v>
      </c>
      <c r="E1368" s="21">
        <v>36650</v>
      </c>
      <c r="F1368" s="22" t="s">
        <v>120</v>
      </c>
      <c r="G1368" s="19" t="s">
        <v>8589</v>
      </c>
      <c r="H1368" s="19" t="s">
        <v>8590</v>
      </c>
      <c r="I1368" s="19" t="s">
        <v>160</v>
      </c>
      <c r="J1368" s="18"/>
      <c r="K1368" s="18"/>
    </row>
    <row r="1369" spans="1:11" x14ac:dyDescent="0.3">
      <c r="A1369" s="19" t="s">
        <v>8591</v>
      </c>
      <c r="B1369" s="20">
        <v>36800</v>
      </c>
      <c r="C1369" s="19" t="s">
        <v>941</v>
      </c>
      <c r="D1369" s="19" t="s">
        <v>8592</v>
      </c>
      <c r="E1369" s="21">
        <v>36649</v>
      </c>
      <c r="F1369" s="22" t="s">
        <v>120</v>
      </c>
      <c r="G1369" s="19" t="s">
        <v>8593</v>
      </c>
      <c r="H1369" s="19" t="s">
        <v>8594</v>
      </c>
      <c r="I1369" s="19" t="s">
        <v>130</v>
      </c>
      <c r="J1369" s="18"/>
      <c r="K1369" s="18"/>
    </row>
    <row r="1370" spans="1:11" x14ac:dyDescent="0.3">
      <c r="A1370" s="19" t="s">
        <v>8595</v>
      </c>
      <c r="B1370" s="20">
        <v>40610</v>
      </c>
      <c r="C1370" s="19" t="s">
        <v>1331</v>
      </c>
      <c r="D1370" s="19" t="s">
        <v>8596</v>
      </c>
      <c r="E1370" s="21">
        <v>36643</v>
      </c>
      <c r="F1370" s="22" t="s">
        <v>120</v>
      </c>
      <c r="G1370" s="19" t="s">
        <v>8597</v>
      </c>
      <c r="H1370" s="19" t="s">
        <v>8598</v>
      </c>
      <c r="I1370" s="19" t="s">
        <v>160</v>
      </c>
      <c r="J1370" s="18"/>
      <c r="K1370" s="18"/>
    </row>
    <row r="1371" spans="1:11" ht="33" x14ac:dyDescent="0.3">
      <c r="A1371" s="19" t="s">
        <v>8599</v>
      </c>
      <c r="B1371" s="20">
        <v>38880</v>
      </c>
      <c r="C1371" s="19" t="s">
        <v>260</v>
      </c>
      <c r="D1371" s="19" t="s">
        <v>8600</v>
      </c>
      <c r="E1371" s="21">
        <v>36643</v>
      </c>
      <c r="F1371" s="22" t="s">
        <v>120</v>
      </c>
      <c r="G1371" s="19" t="s">
        <v>8601</v>
      </c>
      <c r="H1371" s="19" t="s">
        <v>8602</v>
      </c>
      <c r="I1371" s="19" t="s">
        <v>130</v>
      </c>
      <c r="J1371" s="18"/>
      <c r="K1371" s="18"/>
    </row>
    <row r="1372" spans="1:11" ht="33" x14ac:dyDescent="0.3">
      <c r="A1372" s="19" t="s">
        <v>8603</v>
      </c>
      <c r="B1372" s="20">
        <v>38680</v>
      </c>
      <c r="C1372" s="19" t="s">
        <v>393</v>
      </c>
      <c r="D1372" s="19" t="s">
        <v>8604</v>
      </c>
      <c r="E1372" s="21">
        <v>36643</v>
      </c>
      <c r="F1372" s="22" t="s">
        <v>120</v>
      </c>
      <c r="G1372" s="19" t="s">
        <v>8605</v>
      </c>
      <c r="H1372" s="19" t="s">
        <v>8606</v>
      </c>
      <c r="I1372" s="19" t="s">
        <v>130</v>
      </c>
      <c r="J1372" s="18"/>
      <c r="K1372" s="18"/>
    </row>
    <row r="1373" spans="1:11" x14ac:dyDescent="0.3">
      <c r="A1373" s="19" t="s">
        <v>8607</v>
      </c>
      <c r="B1373" s="20">
        <v>41510</v>
      </c>
      <c r="C1373" s="19" t="s">
        <v>286</v>
      </c>
      <c r="D1373" s="19" t="s">
        <v>8608</v>
      </c>
      <c r="E1373" s="21">
        <v>36643</v>
      </c>
      <c r="F1373" s="22" t="s">
        <v>120</v>
      </c>
      <c r="G1373" s="19" t="s">
        <v>8609</v>
      </c>
      <c r="H1373" s="19" t="s">
        <v>8610</v>
      </c>
      <c r="I1373" s="19" t="s">
        <v>130</v>
      </c>
      <c r="J1373" s="18"/>
      <c r="K1373" s="18"/>
    </row>
    <row r="1374" spans="1:11" ht="33" x14ac:dyDescent="0.3">
      <c r="A1374" s="19" t="s">
        <v>8611</v>
      </c>
      <c r="B1374" s="20">
        <v>10280</v>
      </c>
      <c r="C1374" s="19" t="s">
        <v>393</v>
      </c>
      <c r="D1374" s="19" t="s">
        <v>8612</v>
      </c>
      <c r="E1374" s="21">
        <v>36630</v>
      </c>
      <c r="F1374" s="22" t="s">
        <v>120</v>
      </c>
      <c r="G1374" s="19" t="s">
        <v>8613</v>
      </c>
      <c r="H1374" s="19" t="s">
        <v>8614</v>
      </c>
      <c r="I1374" s="19" t="s">
        <v>130</v>
      </c>
      <c r="J1374" s="18"/>
      <c r="K1374" s="18"/>
    </row>
    <row r="1375" spans="1:11" x14ac:dyDescent="0.3">
      <c r="A1375" s="19" t="s">
        <v>8615</v>
      </c>
      <c r="B1375" s="20">
        <v>37760</v>
      </c>
      <c r="C1375" s="19" t="s">
        <v>187</v>
      </c>
      <c r="D1375" s="19" t="s">
        <v>8616</v>
      </c>
      <c r="E1375" s="21">
        <v>36623</v>
      </c>
      <c r="F1375" s="22" t="s">
        <v>120</v>
      </c>
      <c r="G1375" s="19" t="s">
        <v>8617</v>
      </c>
      <c r="H1375" s="19" t="s">
        <v>8618</v>
      </c>
      <c r="I1375" s="19" t="s">
        <v>251</v>
      </c>
      <c r="J1375" s="18"/>
      <c r="K1375" s="18"/>
    </row>
    <row r="1376" spans="1:11" x14ac:dyDescent="0.3">
      <c r="A1376" s="19" t="s">
        <v>8619</v>
      </c>
      <c r="B1376" s="20">
        <v>36480</v>
      </c>
      <c r="C1376" s="19" t="s">
        <v>402</v>
      </c>
      <c r="D1376" s="19" t="s">
        <v>8620</v>
      </c>
      <c r="E1376" s="21">
        <v>36620</v>
      </c>
      <c r="F1376" s="22" t="s">
        <v>120</v>
      </c>
      <c r="G1376" s="19" t="s">
        <v>8621</v>
      </c>
      <c r="H1376" s="19" t="s">
        <v>8622</v>
      </c>
      <c r="I1376" s="19" t="s">
        <v>160</v>
      </c>
      <c r="J1376" s="18"/>
      <c r="K1376" s="18"/>
    </row>
    <row r="1377" spans="1:11" x14ac:dyDescent="0.3">
      <c r="A1377" s="19" t="s">
        <v>8623</v>
      </c>
      <c r="B1377" s="20">
        <v>38110</v>
      </c>
      <c r="C1377" s="19" t="s">
        <v>247</v>
      </c>
      <c r="D1377" s="19" t="s">
        <v>8624</v>
      </c>
      <c r="E1377" s="21">
        <v>36608</v>
      </c>
      <c r="F1377" s="22" t="s">
        <v>120</v>
      </c>
      <c r="G1377" s="19" t="s">
        <v>8625</v>
      </c>
      <c r="H1377" s="19" t="s">
        <v>8626</v>
      </c>
      <c r="I1377" s="19" t="s">
        <v>191</v>
      </c>
      <c r="J1377" s="18"/>
      <c r="K1377" s="18"/>
    </row>
    <row r="1378" spans="1:11" x14ac:dyDescent="0.3">
      <c r="A1378" s="19" t="s">
        <v>8627</v>
      </c>
      <c r="B1378" s="20">
        <v>32500</v>
      </c>
      <c r="C1378" s="19" t="s">
        <v>1113</v>
      </c>
      <c r="D1378" s="19" t="s">
        <v>8628</v>
      </c>
      <c r="E1378" s="21">
        <v>36606</v>
      </c>
      <c r="F1378" s="22" t="s">
        <v>120</v>
      </c>
      <c r="G1378" s="19" t="s">
        <v>8629</v>
      </c>
      <c r="H1378" s="19" t="s">
        <v>8630</v>
      </c>
      <c r="I1378" s="19" t="s">
        <v>160</v>
      </c>
      <c r="J1378" s="18"/>
      <c r="K1378" s="18"/>
    </row>
    <row r="1379" spans="1:11" ht="33" x14ac:dyDescent="0.3">
      <c r="A1379" s="19" t="s">
        <v>8631</v>
      </c>
      <c r="B1379" s="20">
        <v>39610</v>
      </c>
      <c r="C1379" s="19" t="s">
        <v>538</v>
      </c>
      <c r="D1379" s="19" t="s">
        <v>8632</v>
      </c>
      <c r="E1379" s="21">
        <v>36601</v>
      </c>
      <c r="F1379" s="22" t="s">
        <v>120</v>
      </c>
      <c r="G1379" s="19" t="s">
        <v>8633</v>
      </c>
      <c r="H1379" s="19" t="s">
        <v>8634</v>
      </c>
      <c r="I1379" s="19" t="s">
        <v>890</v>
      </c>
      <c r="J1379" s="18"/>
      <c r="K1379" s="18"/>
    </row>
    <row r="1380" spans="1:11" ht="49.5" x14ac:dyDescent="0.3">
      <c r="A1380" s="19" t="s">
        <v>8635</v>
      </c>
      <c r="B1380" s="20">
        <v>39240</v>
      </c>
      <c r="C1380" s="19" t="s">
        <v>187</v>
      </c>
      <c r="D1380" s="19" t="s">
        <v>8636</v>
      </c>
      <c r="E1380" s="21">
        <v>36592</v>
      </c>
      <c r="F1380" s="22" t="s">
        <v>120</v>
      </c>
      <c r="G1380" s="19" t="s">
        <v>8637</v>
      </c>
      <c r="H1380" s="19" t="s">
        <v>8638</v>
      </c>
      <c r="I1380" s="19" t="s">
        <v>251</v>
      </c>
      <c r="J1380" s="18"/>
      <c r="K1380" s="18"/>
    </row>
    <row r="1381" spans="1:11" ht="33" x14ac:dyDescent="0.3">
      <c r="A1381" s="19" t="s">
        <v>8639</v>
      </c>
      <c r="B1381" s="20">
        <v>38290</v>
      </c>
      <c r="C1381" s="19" t="s">
        <v>4013</v>
      </c>
      <c r="D1381" s="19" t="s">
        <v>8640</v>
      </c>
      <c r="E1381" s="21">
        <v>36578</v>
      </c>
      <c r="F1381" s="22" t="s">
        <v>120</v>
      </c>
      <c r="G1381" s="19" t="s">
        <v>8641</v>
      </c>
      <c r="H1381" s="19" t="s">
        <v>8642</v>
      </c>
      <c r="I1381" s="19" t="s">
        <v>130</v>
      </c>
      <c r="J1381" s="18"/>
      <c r="K1381" s="18"/>
    </row>
    <row r="1382" spans="1:11" ht="33" x14ac:dyDescent="0.3">
      <c r="A1382" s="19" t="s">
        <v>8643</v>
      </c>
      <c r="B1382" s="20">
        <v>37440</v>
      </c>
      <c r="C1382" s="19" t="s">
        <v>904</v>
      </c>
      <c r="D1382" s="19" t="s">
        <v>8644</v>
      </c>
      <c r="E1382" s="21">
        <v>36559</v>
      </c>
      <c r="F1382" s="22" t="s">
        <v>120</v>
      </c>
      <c r="G1382" s="19" t="s">
        <v>8645</v>
      </c>
      <c r="H1382" s="19" t="s">
        <v>8646</v>
      </c>
      <c r="I1382" s="19" t="s">
        <v>130</v>
      </c>
      <c r="J1382" s="18"/>
      <c r="K1382" s="18"/>
    </row>
    <row r="1383" spans="1:11" x14ac:dyDescent="0.3">
      <c r="A1383" s="19" t="s">
        <v>8647</v>
      </c>
      <c r="B1383" s="20">
        <v>38390</v>
      </c>
      <c r="C1383" s="19" t="s">
        <v>845</v>
      </c>
      <c r="D1383" s="19" t="s">
        <v>8648</v>
      </c>
      <c r="E1383" s="21">
        <v>36557</v>
      </c>
      <c r="F1383" s="22" t="s">
        <v>120</v>
      </c>
      <c r="G1383" s="19" t="s">
        <v>8649</v>
      </c>
      <c r="H1383" s="19" t="s">
        <v>8650</v>
      </c>
      <c r="I1383" s="19" t="s">
        <v>130</v>
      </c>
      <c r="J1383" s="18"/>
      <c r="K1383" s="18"/>
    </row>
    <row r="1384" spans="1:11" ht="33" x14ac:dyDescent="0.3">
      <c r="A1384" s="19" t="s">
        <v>8651</v>
      </c>
      <c r="B1384" s="20">
        <v>36830</v>
      </c>
      <c r="C1384" s="19" t="s">
        <v>1155</v>
      </c>
      <c r="D1384" s="19" t="s">
        <v>8652</v>
      </c>
      <c r="E1384" s="21">
        <v>36543</v>
      </c>
      <c r="F1384" s="22" t="s">
        <v>120</v>
      </c>
      <c r="G1384" s="19" t="s">
        <v>8653</v>
      </c>
      <c r="H1384" s="19" t="s">
        <v>8654</v>
      </c>
      <c r="I1384" s="19" t="s">
        <v>160</v>
      </c>
      <c r="J1384" s="18"/>
      <c r="K1384" s="18"/>
    </row>
    <row r="1385" spans="1:11" ht="33" x14ac:dyDescent="0.3">
      <c r="A1385" s="19" t="s">
        <v>8655</v>
      </c>
      <c r="B1385" s="20">
        <v>36810</v>
      </c>
      <c r="C1385" s="19" t="s">
        <v>260</v>
      </c>
      <c r="D1385" s="19" t="s">
        <v>8656</v>
      </c>
      <c r="E1385" s="21">
        <v>36543</v>
      </c>
      <c r="F1385" s="22" t="s">
        <v>120</v>
      </c>
      <c r="G1385" s="19" t="s">
        <v>8657</v>
      </c>
      <c r="H1385" s="19" t="s">
        <v>8658</v>
      </c>
      <c r="I1385" s="19" t="s">
        <v>160</v>
      </c>
      <c r="J1385" s="18"/>
      <c r="K1385" s="18"/>
    </row>
    <row r="1386" spans="1:11" x14ac:dyDescent="0.3">
      <c r="A1386" s="19" t="s">
        <v>8659</v>
      </c>
      <c r="B1386" s="20">
        <v>36690</v>
      </c>
      <c r="C1386" s="19" t="s">
        <v>1113</v>
      </c>
      <c r="D1386" s="19" t="s">
        <v>8660</v>
      </c>
      <c r="E1386" s="21">
        <v>36543</v>
      </c>
      <c r="F1386" s="22" t="s">
        <v>120</v>
      </c>
      <c r="G1386" s="19" t="s">
        <v>8661</v>
      </c>
      <c r="H1386" s="19" t="s">
        <v>8662</v>
      </c>
      <c r="I1386" s="19" t="s">
        <v>160</v>
      </c>
      <c r="J1386" s="18"/>
      <c r="K1386" s="18"/>
    </row>
    <row r="1387" spans="1:11" x14ac:dyDescent="0.3">
      <c r="A1387" s="19" t="s">
        <v>8663</v>
      </c>
      <c r="B1387" s="20">
        <v>37370</v>
      </c>
      <c r="C1387" s="19" t="s">
        <v>265</v>
      </c>
      <c r="D1387" s="19" t="s">
        <v>8664</v>
      </c>
      <c r="E1387" s="21">
        <v>36536</v>
      </c>
      <c r="F1387" s="22" t="s">
        <v>120</v>
      </c>
      <c r="G1387" s="19" t="s">
        <v>8665</v>
      </c>
      <c r="H1387" s="19" t="s">
        <v>8666</v>
      </c>
      <c r="I1387" s="19" t="s">
        <v>123</v>
      </c>
      <c r="J1387" s="18"/>
      <c r="K1387" s="18"/>
    </row>
    <row r="1388" spans="1:11" x14ac:dyDescent="0.3">
      <c r="A1388" s="19" t="s">
        <v>8667</v>
      </c>
      <c r="B1388" s="20">
        <v>36620</v>
      </c>
      <c r="C1388" s="19" t="s">
        <v>709</v>
      </c>
      <c r="D1388" s="19" t="s">
        <v>8668</v>
      </c>
      <c r="E1388" s="21">
        <v>36536</v>
      </c>
      <c r="F1388" s="22" t="s">
        <v>120</v>
      </c>
      <c r="G1388" s="19" t="s">
        <v>8669</v>
      </c>
      <c r="H1388" s="19" t="s">
        <v>8670</v>
      </c>
      <c r="I1388" s="19" t="s">
        <v>130</v>
      </c>
      <c r="J1388" s="18"/>
      <c r="K1388" s="18"/>
    </row>
    <row r="1389" spans="1:11" ht="33" x14ac:dyDescent="0.3">
      <c r="A1389" s="19" t="s">
        <v>8671</v>
      </c>
      <c r="B1389" s="20">
        <v>37350</v>
      </c>
      <c r="C1389" s="19" t="s">
        <v>904</v>
      </c>
      <c r="D1389" s="19" t="s">
        <v>8672</v>
      </c>
      <c r="E1389" s="21">
        <v>36536</v>
      </c>
      <c r="F1389" s="22" t="s">
        <v>120</v>
      </c>
      <c r="G1389" s="19" t="s">
        <v>8673</v>
      </c>
      <c r="H1389" s="19" t="s">
        <v>8674</v>
      </c>
      <c r="I1389" s="19" t="s">
        <v>130</v>
      </c>
      <c r="J1389" s="18"/>
      <c r="K1389" s="18"/>
    </row>
    <row r="1390" spans="1:11" ht="33" x14ac:dyDescent="0.3">
      <c r="A1390" s="19" t="s">
        <v>8675</v>
      </c>
      <c r="B1390" s="20">
        <v>38010</v>
      </c>
      <c r="C1390" s="19" t="s">
        <v>714</v>
      </c>
      <c r="D1390" s="19" t="s">
        <v>8676</v>
      </c>
      <c r="E1390" s="21">
        <v>36536</v>
      </c>
      <c r="F1390" s="22" t="s">
        <v>120</v>
      </c>
      <c r="G1390" s="19" t="s">
        <v>8677</v>
      </c>
      <c r="H1390" s="19" t="s">
        <v>8678</v>
      </c>
      <c r="I1390" s="19" t="s">
        <v>191</v>
      </c>
      <c r="J1390" s="18"/>
      <c r="K1390" s="18"/>
    </row>
    <row r="1391" spans="1:11" x14ac:dyDescent="0.3">
      <c r="A1391" s="19" t="s">
        <v>102</v>
      </c>
      <c r="B1391" s="20">
        <v>1810</v>
      </c>
      <c r="C1391" s="19" t="s">
        <v>700</v>
      </c>
      <c r="D1391" s="19" t="s">
        <v>8679</v>
      </c>
      <c r="E1391" s="21">
        <v>36529</v>
      </c>
      <c r="F1391" s="22" t="s">
        <v>120</v>
      </c>
      <c r="G1391" s="19" t="s">
        <v>2137</v>
      </c>
      <c r="H1391" s="19" t="s">
        <v>2138</v>
      </c>
      <c r="I1391" s="19" t="s">
        <v>130</v>
      </c>
      <c r="J1391" s="18"/>
      <c r="K1391" s="18"/>
    </row>
    <row r="1392" spans="1:11" x14ac:dyDescent="0.3">
      <c r="A1392" s="19" t="s">
        <v>8680</v>
      </c>
      <c r="B1392" s="20">
        <v>36630</v>
      </c>
      <c r="C1392" s="19" t="s">
        <v>941</v>
      </c>
      <c r="D1392" s="19" t="s">
        <v>8681</v>
      </c>
      <c r="E1392" s="21">
        <v>36529</v>
      </c>
      <c r="F1392" s="22" t="s">
        <v>120</v>
      </c>
      <c r="G1392" s="19" t="s">
        <v>8682</v>
      </c>
      <c r="H1392" s="19" t="s">
        <v>8683</v>
      </c>
      <c r="I1392" s="19" t="s">
        <v>130</v>
      </c>
      <c r="J1392" s="18"/>
      <c r="K1392" s="18"/>
    </row>
    <row r="1393" spans="1:11" x14ac:dyDescent="0.3">
      <c r="A1393" s="19" t="s">
        <v>8684</v>
      </c>
      <c r="B1393" s="20">
        <v>36710</v>
      </c>
      <c r="C1393" s="19" t="s">
        <v>1113</v>
      </c>
      <c r="D1393" s="19" t="s">
        <v>5604</v>
      </c>
      <c r="E1393" s="21">
        <v>36529</v>
      </c>
      <c r="F1393" s="22" t="s">
        <v>120</v>
      </c>
      <c r="G1393" s="19" t="s">
        <v>8685</v>
      </c>
      <c r="H1393" s="19" t="s">
        <v>8686</v>
      </c>
      <c r="I1393" s="19" t="s">
        <v>212</v>
      </c>
      <c r="J1393" s="18"/>
      <c r="K1393" s="18"/>
    </row>
    <row r="1394" spans="1:11" x14ac:dyDescent="0.3">
      <c r="A1394" s="19" t="s">
        <v>8687</v>
      </c>
      <c r="B1394" s="20">
        <v>37070</v>
      </c>
      <c r="C1394" s="19" t="s">
        <v>2033</v>
      </c>
      <c r="D1394" s="19" t="s">
        <v>8688</v>
      </c>
      <c r="E1394" s="21">
        <v>36529</v>
      </c>
      <c r="F1394" s="22" t="s">
        <v>120</v>
      </c>
      <c r="G1394" s="19" t="s">
        <v>8689</v>
      </c>
      <c r="H1394" s="19" t="s">
        <v>8690</v>
      </c>
      <c r="I1394" s="19" t="s">
        <v>160</v>
      </c>
      <c r="J1394" s="18"/>
      <c r="K1394" s="18"/>
    </row>
    <row r="1395" spans="1:11" x14ac:dyDescent="0.3">
      <c r="A1395" s="19" t="s">
        <v>8691</v>
      </c>
      <c r="B1395" s="20">
        <v>16250</v>
      </c>
      <c r="C1395" s="19" t="s">
        <v>447</v>
      </c>
      <c r="D1395" s="19" t="s">
        <v>8692</v>
      </c>
      <c r="E1395" s="21">
        <v>36522</v>
      </c>
      <c r="F1395" s="22" t="s">
        <v>120</v>
      </c>
      <c r="G1395" s="19" t="s">
        <v>8693</v>
      </c>
      <c r="H1395" s="19" t="s">
        <v>8694</v>
      </c>
      <c r="I1395" s="19" t="s">
        <v>130</v>
      </c>
      <c r="J1395" s="18"/>
      <c r="K1395" s="18"/>
    </row>
    <row r="1396" spans="1:11" x14ac:dyDescent="0.3">
      <c r="A1396" s="19" t="s">
        <v>8695</v>
      </c>
      <c r="B1396" s="20">
        <v>36560</v>
      </c>
      <c r="C1396" s="19" t="s">
        <v>538</v>
      </c>
      <c r="D1396" s="19" t="s">
        <v>8696</v>
      </c>
      <c r="E1396" s="21">
        <v>36522</v>
      </c>
      <c r="F1396" s="22" t="s">
        <v>120</v>
      </c>
      <c r="G1396" s="19" t="s">
        <v>8697</v>
      </c>
      <c r="H1396" s="19" t="s">
        <v>8698</v>
      </c>
      <c r="I1396" s="19" t="s">
        <v>130</v>
      </c>
      <c r="J1396" s="18"/>
      <c r="K1396" s="18"/>
    </row>
    <row r="1397" spans="1:11" x14ac:dyDescent="0.3">
      <c r="A1397" s="19" t="s">
        <v>8699</v>
      </c>
      <c r="B1397" s="20">
        <v>35890</v>
      </c>
      <c r="C1397" s="19" t="s">
        <v>447</v>
      </c>
      <c r="D1397" s="19" t="s">
        <v>8700</v>
      </c>
      <c r="E1397" s="21">
        <v>36518</v>
      </c>
      <c r="F1397" s="22" t="s">
        <v>120</v>
      </c>
      <c r="G1397" s="19" t="s">
        <v>8701</v>
      </c>
      <c r="H1397" s="19" t="s">
        <v>8702</v>
      </c>
      <c r="I1397" s="19" t="s">
        <v>160</v>
      </c>
      <c r="J1397" s="18"/>
      <c r="K1397" s="18"/>
    </row>
    <row r="1398" spans="1:11" x14ac:dyDescent="0.3">
      <c r="A1398" s="19" t="s">
        <v>8703</v>
      </c>
      <c r="B1398" s="20">
        <v>36930</v>
      </c>
      <c r="C1398" s="19" t="s">
        <v>563</v>
      </c>
      <c r="D1398" s="19" t="s">
        <v>8704</v>
      </c>
      <c r="E1398" s="21">
        <v>36518</v>
      </c>
      <c r="F1398" s="22" t="s">
        <v>120</v>
      </c>
      <c r="G1398" s="19" t="s">
        <v>8705</v>
      </c>
      <c r="H1398" s="19" t="s">
        <v>8706</v>
      </c>
      <c r="I1398" s="19" t="s">
        <v>160</v>
      </c>
      <c r="J1398" s="18"/>
      <c r="K1398" s="18"/>
    </row>
    <row r="1399" spans="1:11" x14ac:dyDescent="0.3">
      <c r="A1399" s="19" t="s">
        <v>8707</v>
      </c>
      <c r="B1399" s="20">
        <v>36030</v>
      </c>
      <c r="C1399" s="19" t="s">
        <v>1610</v>
      </c>
      <c r="D1399" s="19" t="s">
        <v>8708</v>
      </c>
      <c r="E1399" s="21">
        <v>36518</v>
      </c>
      <c r="F1399" s="22" t="s">
        <v>120</v>
      </c>
      <c r="G1399" s="19" t="s">
        <v>8709</v>
      </c>
      <c r="H1399" s="19" t="s">
        <v>8710</v>
      </c>
      <c r="I1399" s="19" t="s">
        <v>130</v>
      </c>
      <c r="J1399" s="18"/>
      <c r="K1399" s="18"/>
    </row>
    <row r="1400" spans="1:11" ht="33" x14ac:dyDescent="0.3">
      <c r="A1400" s="19" t="s">
        <v>8711</v>
      </c>
      <c r="B1400" s="20">
        <v>32190</v>
      </c>
      <c r="C1400" s="19" t="s">
        <v>1051</v>
      </c>
      <c r="D1400" s="19" t="s">
        <v>8712</v>
      </c>
      <c r="E1400" s="21">
        <v>36515</v>
      </c>
      <c r="F1400" s="22" t="s">
        <v>120</v>
      </c>
      <c r="G1400" s="19" t="s">
        <v>8713</v>
      </c>
      <c r="H1400" s="19" t="s">
        <v>8714</v>
      </c>
      <c r="I1400" s="19" t="s">
        <v>130</v>
      </c>
      <c r="J1400" s="18"/>
      <c r="K1400" s="18"/>
    </row>
    <row r="1401" spans="1:11" ht="33" x14ac:dyDescent="0.3">
      <c r="A1401" s="19" t="s">
        <v>8715</v>
      </c>
      <c r="B1401" s="20">
        <v>5290</v>
      </c>
      <c r="C1401" s="19" t="s">
        <v>441</v>
      </c>
      <c r="D1401" s="19" t="s">
        <v>8716</v>
      </c>
      <c r="E1401" s="21">
        <v>36515</v>
      </c>
      <c r="F1401" s="22" t="s">
        <v>120</v>
      </c>
      <c r="G1401" s="19" t="s">
        <v>8717</v>
      </c>
      <c r="H1401" s="19" t="s">
        <v>8718</v>
      </c>
      <c r="I1401" s="19" t="s">
        <v>460</v>
      </c>
      <c r="J1401" s="18"/>
      <c r="K1401" s="18"/>
    </row>
    <row r="1402" spans="1:11" x14ac:dyDescent="0.3">
      <c r="A1402" s="19" t="s">
        <v>8719</v>
      </c>
      <c r="B1402" s="20">
        <v>3100</v>
      </c>
      <c r="C1402" s="19" t="s">
        <v>1331</v>
      </c>
      <c r="D1402" s="19" t="s">
        <v>8720</v>
      </c>
      <c r="E1402" s="21">
        <v>36515</v>
      </c>
      <c r="F1402" s="22" t="s">
        <v>120</v>
      </c>
      <c r="G1402" s="19" t="s">
        <v>8721</v>
      </c>
      <c r="H1402" s="19" t="s">
        <v>8722</v>
      </c>
      <c r="I1402" s="19" t="s">
        <v>460</v>
      </c>
      <c r="J1402" s="18"/>
      <c r="K1402" s="18"/>
    </row>
    <row r="1403" spans="1:11" x14ac:dyDescent="0.3">
      <c r="A1403" s="19" t="s">
        <v>8723</v>
      </c>
      <c r="B1403" s="20">
        <v>26040</v>
      </c>
      <c r="C1403" s="19" t="s">
        <v>1369</v>
      </c>
      <c r="D1403" s="19" t="s">
        <v>8724</v>
      </c>
      <c r="E1403" s="21">
        <v>36515</v>
      </c>
      <c r="F1403" s="22" t="s">
        <v>120</v>
      </c>
      <c r="G1403" s="19" t="s">
        <v>8725</v>
      </c>
      <c r="H1403" s="19" t="s">
        <v>8726</v>
      </c>
      <c r="I1403" s="19" t="s">
        <v>130</v>
      </c>
      <c r="J1403" s="18"/>
      <c r="K1403" s="18"/>
    </row>
    <row r="1404" spans="1:11" x14ac:dyDescent="0.3">
      <c r="A1404" s="19" t="s">
        <v>8727</v>
      </c>
      <c r="B1404" s="20">
        <v>36180</v>
      </c>
      <c r="C1404" s="19" t="s">
        <v>1051</v>
      </c>
      <c r="D1404" s="19" t="s">
        <v>8728</v>
      </c>
      <c r="E1404" s="21">
        <v>36515</v>
      </c>
      <c r="F1404" s="22" t="s">
        <v>120</v>
      </c>
      <c r="G1404" s="19" t="s">
        <v>8729</v>
      </c>
      <c r="H1404" s="19" t="s">
        <v>8730</v>
      </c>
      <c r="I1404" s="19" t="s">
        <v>130</v>
      </c>
      <c r="J1404" s="18"/>
      <c r="K1404" s="18"/>
    </row>
    <row r="1405" spans="1:11" x14ac:dyDescent="0.3">
      <c r="A1405" s="19" t="s">
        <v>8731</v>
      </c>
      <c r="B1405" s="20">
        <v>36170</v>
      </c>
      <c r="C1405" s="19" t="s">
        <v>332</v>
      </c>
      <c r="D1405" s="19" t="s">
        <v>8497</v>
      </c>
      <c r="E1405" s="21">
        <v>36515</v>
      </c>
      <c r="F1405" s="22" t="s">
        <v>120</v>
      </c>
      <c r="G1405" s="19" t="s">
        <v>8732</v>
      </c>
      <c r="H1405" s="19" t="s">
        <v>8733</v>
      </c>
      <c r="I1405" s="19" t="s">
        <v>160</v>
      </c>
      <c r="J1405" s="18"/>
      <c r="K1405" s="18"/>
    </row>
    <row r="1406" spans="1:11" ht="33" x14ac:dyDescent="0.3">
      <c r="A1406" s="19" t="s">
        <v>8734</v>
      </c>
      <c r="B1406" s="20">
        <v>37230</v>
      </c>
      <c r="C1406" s="19" t="s">
        <v>1864</v>
      </c>
      <c r="D1406" s="19" t="s">
        <v>8735</v>
      </c>
      <c r="E1406" s="21">
        <v>36515</v>
      </c>
      <c r="F1406" s="22" t="s">
        <v>120</v>
      </c>
      <c r="G1406" s="19" t="s">
        <v>8736</v>
      </c>
      <c r="H1406" s="19" t="s">
        <v>8737</v>
      </c>
      <c r="I1406" s="19" t="s">
        <v>160</v>
      </c>
      <c r="J1406" s="18"/>
      <c r="K1406" s="18"/>
    </row>
    <row r="1407" spans="1:11" ht="33" x14ac:dyDescent="0.3">
      <c r="A1407" s="19" t="s">
        <v>8738</v>
      </c>
      <c r="B1407" s="20">
        <v>37460</v>
      </c>
      <c r="C1407" s="19" t="s">
        <v>1113</v>
      </c>
      <c r="D1407" s="19" t="s">
        <v>8739</v>
      </c>
      <c r="E1407" s="21">
        <v>36510</v>
      </c>
      <c r="F1407" s="22" t="s">
        <v>120</v>
      </c>
      <c r="G1407" s="19" t="s">
        <v>8740</v>
      </c>
      <c r="H1407" s="19" t="s">
        <v>8741</v>
      </c>
      <c r="I1407" s="19" t="s">
        <v>160</v>
      </c>
      <c r="J1407" s="18"/>
      <c r="K1407" s="18"/>
    </row>
    <row r="1408" spans="1:11" x14ac:dyDescent="0.3">
      <c r="A1408" s="19" t="s">
        <v>8742</v>
      </c>
      <c r="B1408" s="20">
        <v>37400</v>
      </c>
      <c r="C1408" s="19" t="s">
        <v>986</v>
      </c>
      <c r="D1408" s="19" t="s">
        <v>8743</v>
      </c>
      <c r="E1408" s="21">
        <v>36510</v>
      </c>
      <c r="F1408" s="22" t="s">
        <v>120</v>
      </c>
      <c r="G1408" s="19" t="s">
        <v>8744</v>
      </c>
      <c r="H1408" s="19" t="s">
        <v>8745</v>
      </c>
      <c r="I1408" s="19" t="s">
        <v>160</v>
      </c>
      <c r="J1408" s="18"/>
      <c r="K1408" s="18"/>
    </row>
    <row r="1409" spans="1:11" x14ac:dyDescent="0.3">
      <c r="A1409" s="19" t="s">
        <v>8746</v>
      </c>
      <c r="B1409" s="20">
        <v>33640</v>
      </c>
      <c r="C1409" s="19" t="s">
        <v>332</v>
      </c>
      <c r="D1409" s="19" t="s">
        <v>8747</v>
      </c>
      <c r="E1409" s="21">
        <v>36508</v>
      </c>
      <c r="F1409" s="22" t="s">
        <v>120</v>
      </c>
      <c r="G1409" s="19" t="s">
        <v>8748</v>
      </c>
      <c r="H1409" s="19" t="s">
        <v>8749</v>
      </c>
      <c r="I1409" s="19" t="s">
        <v>212</v>
      </c>
      <c r="J1409" s="18"/>
      <c r="K1409" s="18"/>
    </row>
    <row r="1410" spans="1:11" ht="49.5" x14ac:dyDescent="0.3">
      <c r="A1410" s="19" t="s">
        <v>8750</v>
      </c>
      <c r="B1410" s="20">
        <v>37330</v>
      </c>
      <c r="C1410" s="19" t="s">
        <v>260</v>
      </c>
      <c r="D1410" s="19" t="s">
        <v>8751</v>
      </c>
      <c r="E1410" s="21">
        <v>36508</v>
      </c>
      <c r="F1410" s="22" t="s">
        <v>120</v>
      </c>
      <c r="G1410" s="19" t="s">
        <v>8752</v>
      </c>
      <c r="H1410" s="19" t="s">
        <v>8753</v>
      </c>
      <c r="I1410" s="19" t="s">
        <v>160</v>
      </c>
      <c r="J1410" s="18"/>
      <c r="K1410" s="18"/>
    </row>
    <row r="1411" spans="1:11" x14ac:dyDescent="0.3">
      <c r="A1411" s="19" t="s">
        <v>8754</v>
      </c>
      <c r="B1411" s="20">
        <v>36090</v>
      </c>
      <c r="C1411" s="19" t="s">
        <v>563</v>
      </c>
      <c r="D1411" s="19" t="s">
        <v>8755</v>
      </c>
      <c r="E1411" s="21">
        <v>36504</v>
      </c>
      <c r="F1411" s="22" t="s">
        <v>120</v>
      </c>
      <c r="G1411" s="19" t="s">
        <v>8756</v>
      </c>
      <c r="H1411" s="19" t="s">
        <v>8757</v>
      </c>
      <c r="I1411" s="19" t="s">
        <v>460</v>
      </c>
      <c r="J1411" s="18"/>
      <c r="K1411" s="18"/>
    </row>
    <row r="1412" spans="1:11" x14ac:dyDescent="0.3">
      <c r="A1412" s="19" t="s">
        <v>8758</v>
      </c>
      <c r="B1412" s="20">
        <v>36200</v>
      </c>
      <c r="C1412" s="19" t="s">
        <v>563</v>
      </c>
      <c r="D1412" s="19" t="s">
        <v>8759</v>
      </c>
      <c r="E1412" s="21">
        <v>36504</v>
      </c>
      <c r="F1412" s="22" t="s">
        <v>120</v>
      </c>
      <c r="G1412" s="19" t="s">
        <v>8760</v>
      </c>
      <c r="H1412" s="19" t="s">
        <v>8761</v>
      </c>
      <c r="I1412" s="19" t="s">
        <v>160</v>
      </c>
      <c r="J1412" s="18"/>
      <c r="K1412" s="18"/>
    </row>
    <row r="1413" spans="1:11" x14ac:dyDescent="0.3">
      <c r="A1413" s="19" t="s">
        <v>8762</v>
      </c>
      <c r="B1413" s="20">
        <v>24800</v>
      </c>
      <c r="C1413" s="19" t="s">
        <v>1374</v>
      </c>
      <c r="D1413" s="19" t="s">
        <v>8763</v>
      </c>
      <c r="E1413" s="21">
        <v>36504</v>
      </c>
      <c r="F1413" s="22" t="s">
        <v>120</v>
      </c>
      <c r="G1413" s="19" t="s">
        <v>8764</v>
      </c>
      <c r="H1413" s="19" t="s">
        <v>8765</v>
      </c>
      <c r="I1413" s="19" t="s">
        <v>130</v>
      </c>
      <c r="J1413" s="18"/>
      <c r="K1413" s="18"/>
    </row>
    <row r="1414" spans="1:11" x14ac:dyDescent="0.3">
      <c r="A1414" s="19" t="s">
        <v>8766</v>
      </c>
      <c r="B1414" s="20">
        <v>27050</v>
      </c>
      <c r="C1414" s="19" t="s">
        <v>452</v>
      </c>
      <c r="D1414" s="19" t="s">
        <v>741</v>
      </c>
      <c r="E1414" s="21">
        <v>36504</v>
      </c>
      <c r="F1414" s="22" t="s">
        <v>120</v>
      </c>
      <c r="G1414" s="19" t="s">
        <v>8767</v>
      </c>
      <c r="H1414" s="19" t="s">
        <v>8768</v>
      </c>
      <c r="I1414" s="19" t="s">
        <v>123</v>
      </c>
      <c r="J1414" s="18"/>
      <c r="K1414" s="18"/>
    </row>
    <row r="1415" spans="1:11" x14ac:dyDescent="0.3">
      <c r="A1415" s="19" t="s">
        <v>8769</v>
      </c>
      <c r="B1415" s="20">
        <v>36120</v>
      </c>
      <c r="C1415" s="19" t="s">
        <v>945</v>
      </c>
      <c r="D1415" s="19" t="s">
        <v>8770</v>
      </c>
      <c r="E1415" s="21">
        <v>36501</v>
      </c>
      <c r="F1415" s="22" t="s">
        <v>120</v>
      </c>
      <c r="G1415" s="19" t="s">
        <v>8771</v>
      </c>
      <c r="H1415" s="19" t="s">
        <v>8772</v>
      </c>
      <c r="I1415" s="19" t="s">
        <v>130</v>
      </c>
      <c r="J1415" s="18"/>
      <c r="K1415" s="18"/>
    </row>
    <row r="1416" spans="1:11" x14ac:dyDescent="0.3">
      <c r="A1416" s="19" t="s">
        <v>8773</v>
      </c>
      <c r="B1416" s="20">
        <v>35290</v>
      </c>
      <c r="C1416" s="19" t="s">
        <v>1150</v>
      </c>
      <c r="D1416" s="19" t="s">
        <v>8774</v>
      </c>
      <c r="E1416" s="21">
        <v>36501</v>
      </c>
      <c r="F1416" s="22" t="s">
        <v>120</v>
      </c>
      <c r="G1416" s="19" t="s">
        <v>8775</v>
      </c>
      <c r="H1416" s="19" t="s">
        <v>8776</v>
      </c>
      <c r="I1416" s="19" t="s">
        <v>130</v>
      </c>
      <c r="J1416" s="18"/>
      <c r="K1416" s="18"/>
    </row>
    <row r="1417" spans="1:11" ht="33" x14ac:dyDescent="0.3">
      <c r="A1417" s="19" t="s">
        <v>8777</v>
      </c>
      <c r="B1417" s="20">
        <v>27040</v>
      </c>
      <c r="C1417" s="19" t="s">
        <v>1051</v>
      </c>
      <c r="D1417" s="19" t="s">
        <v>8778</v>
      </c>
      <c r="E1417" s="21">
        <v>36497</v>
      </c>
      <c r="F1417" s="22" t="s">
        <v>120</v>
      </c>
      <c r="G1417" s="19" t="s">
        <v>4791</v>
      </c>
      <c r="H1417" s="19" t="s">
        <v>8779</v>
      </c>
      <c r="I1417" s="19" t="s">
        <v>460</v>
      </c>
      <c r="J1417" s="18"/>
      <c r="K1417" s="18"/>
    </row>
    <row r="1418" spans="1:11" x14ac:dyDescent="0.3">
      <c r="A1418" s="19" t="s">
        <v>8780</v>
      </c>
      <c r="B1418" s="20">
        <v>27830</v>
      </c>
      <c r="C1418" s="19" t="s">
        <v>603</v>
      </c>
      <c r="D1418" s="19" t="s">
        <v>8781</v>
      </c>
      <c r="E1418" s="21">
        <v>36494</v>
      </c>
      <c r="F1418" s="22" t="s">
        <v>120</v>
      </c>
      <c r="G1418" s="19" t="s">
        <v>8782</v>
      </c>
      <c r="H1418" s="19" t="s">
        <v>8783</v>
      </c>
      <c r="I1418" s="19" t="s">
        <v>130</v>
      </c>
      <c r="J1418" s="18"/>
      <c r="K1418" s="18"/>
    </row>
    <row r="1419" spans="1:11" ht="33" x14ac:dyDescent="0.3">
      <c r="A1419" s="19" t="s">
        <v>8784</v>
      </c>
      <c r="B1419" s="20">
        <v>36000</v>
      </c>
      <c r="C1419" s="19" t="s">
        <v>1150</v>
      </c>
      <c r="D1419" s="19" t="s">
        <v>8785</v>
      </c>
      <c r="E1419" s="21">
        <v>36494</v>
      </c>
      <c r="F1419" s="22" t="s">
        <v>120</v>
      </c>
      <c r="G1419" s="19" t="s">
        <v>8786</v>
      </c>
      <c r="H1419" s="19" t="s">
        <v>8787</v>
      </c>
      <c r="I1419" s="19" t="s">
        <v>130</v>
      </c>
      <c r="J1419" s="18"/>
      <c r="K1419" s="18"/>
    </row>
    <row r="1420" spans="1:11" ht="33" x14ac:dyDescent="0.3">
      <c r="A1420" s="19" t="s">
        <v>8788</v>
      </c>
      <c r="B1420" s="20">
        <v>35760</v>
      </c>
      <c r="C1420" s="19" t="s">
        <v>790</v>
      </c>
      <c r="D1420" s="19" t="s">
        <v>8789</v>
      </c>
      <c r="E1420" s="21">
        <v>36487</v>
      </c>
      <c r="F1420" s="22" t="s">
        <v>120</v>
      </c>
      <c r="G1420" s="19" t="s">
        <v>8790</v>
      </c>
      <c r="H1420" s="19" t="s">
        <v>8791</v>
      </c>
      <c r="I1420" s="19" t="s">
        <v>130</v>
      </c>
      <c r="J1420" s="18"/>
      <c r="K1420" s="18"/>
    </row>
    <row r="1421" spans="1:11" x14ac:dyDescent="0.3">
      <c r="A1421" s="19" t="s">
        <v>8792</v>
      </c>
      <c r="B1421" s="20">
        <v>35810</v>
      </c>
      <c r="C1421" s="19" t="s">
        <v>921</v>
      </c>
      <c r="D1421" s="19" t="s">
        <v>149</v>
      </c>
      <c r="E1421" s="21">
        <v>36487</v>
      </c>
      <c r="F1421" s="22" t="s">
        <v>120</v>
      </c>
      <c r="G1421" s="19" t="s">
        <v>8793</v>
      </c>
      <c r="H1421" s="19" t="s">
        <v>8794</v>
      </c>
      <c r="I1421" s="19" t="s">
        <v>130</v>
      </c>
      <c r="J1421" s="18"/>
      <c r="K1421" s="18"/>
    </row>
    <row r="1422" spans="1:11" ht="33" x14ac:dyDescent="0.3">
      <c r="A1422" s="19" t="s">
        <v>8795</v>
      </c>
      <c r="B1422" s="20">
        <v>35460</v>
      </c>
      <c r="C1422" s="19" t="s">
        <v>1113</v>
      </c>
      <c r="D1422" s="19" t="s">
        <v>8796</v>
      </c>
      <c r="E1422" s="21">
        <v>36482</v>
      </c>
      <c r="F1422" s="22" t="s">
        <v>120</v>
      </c>
      <c r="G1422" s="19" t="s">
        <v>8797</v>
      </c>
      <c r="H1422" s="19" t="s">
        <v>8798</v>
      </c>
      <c r="I1422" s="19" t="s">
        <v>130</v>
      </c>
      <c r="J1422" s="18"/>
      <c r="K1422" s="18"/>
    </row>
    <row r="1423" spans="1:11" ht="33" x14ac:dyDescent="0.3">
      <c r="A1423" s="19" t="s">
        <v>8799</v>
      </c>
      <c r="B1423" s="20">
        <v>35620</v>
      </c>
      <c r="C1423" s="19" t="s">
        <v>362</v>
      </c>
      <c r="D1423" s="19" t="s">
        <v>8800</v>
      </c>
      <c r="E1423" s="21">
        <v>36385</v>
      </c>
      <c r="F1423" s="22" t="s">
        <v>120</v>
      </c>
      <c r="G1423" s="19" t="s">
        <v>8801</v>
      </c>
      <c r="H1423" s="19" t="s">
        <v>8802</v>
      </c>
      <c r="I1423" s="19" t="s">
        <v>130</v>
      </c>
      <c r="J1423" s="18"/>
      <c r="K1423" s="18"/>
    </row>
    <row r="1424" spans="1:11" x14ac:dyDescent="0.3">
      <c r="A1424" s="19" t="s">
        <v>8803</v>
      </c>
      <c r="B1424" s="20">
        <v>35610</v>
      </c>
      <c r="C1424" s="19" t="s">
        <v>1155</v>
      </c>
      <c r="D1424" s="19" t="s">
        <v>8804</v>
      </c>
      <c r="E1424" s="21">
        <v>36385</v>
      </c>
      <c r="F1424" s="22" t="s">
        <v>120</v>
      </c>
      <c r="G1424" s="19" t="s">
        <v>8805</v>
      </c>
      <c r="H1424" s="19" t="s">
        <v>8806</v>
      </c>
      <c r="I1424" s="19" t="s">
        <v>130</v>
      </c>
      <c r="J1424" s="18"/>
      <c r="K1424" s="18"/>
    </row>
    <row r="1425" spans="1:11" x14ac:dyDescent="0.3">
      <c r="A1425" s="19" t="s">
        <v>8807</v>
      </c>
      <c r="B1425" s="20">
        <v>20710</v>
      </c>
      <c r="C1425" s="19" t="s">
        <v>8378</v>
      </c>
      <c r="D1425" s="19" t="s">
        <v>8808</v>
      </c>
      <c r="E1425" s="21">
        <v>36385</v>
      </c>
      <c r="F1425" s="22" t="s">
        <v>120</v>
      </c>
      <c r="G1425" s="19" t="s">
        <v>8809</v>
      </c>
      <c r="H1425" s="19" t="s">
        <v>8810</v>
      </c>
      <c r="I1425" s="19" t="s">
        <v>160</v>
      </c>
      <c r="J1425" s="18"/>
      <c r="K1425" s="18"/>
    </row>
    <row r="1426" spans="1:11" ht="33" x14ac:dyDescent="0.3">
      <c r="A1426" s="19" t="s">
        <v>8811</v>
      </c>
      <c r="B1426" s="20">
        <v>12790</v>
      </c>
      <c r="C1426" s="19" t="s">
        <v>402</v>
      </c>
      <c r="D1426" s="19" t="s">
        <v>8812</v>
      </c>
      <c r="E1426" s="21">
        <v>36385</v>
      </c>
      <c r="F1426" s="22" t="s">
        <v>120</v>
      </c>
      <c r="G1426" s="19" t="s">
        <v>8813</v>
      </c>
      <c r="H1426" s="19" t="s">
        <v>8814</v>
      </c>
      <c r="I1426" s="19" t="s">
        <v>212</v>
      </c>
      <c r="J1426" s="18"/>
      <c r="K1426" s="18"/>
    </row>
    <row r="1427" spans="1:11" ht="33" x14ac:dyDescent="0.3">
      <c r="A1427" s="19" t="s">
        <v>8815</v>
      </c>
      <c r="B1427" s="20">
        <v>34940</v>
      </c>
      <c r="C1427" s="19" t="s">
        <v>402</v>
      </c>
      <c r="D1427" s="19" t="s">
        <v>8816</v>
      </c>
      <c r="E1427" s="21">
        <v>36385</v>
      </c>
      <c r="F1427" s="22" t="s">
        <v>120</v>
      </c>
      <c r="G1427" s="19" t="s">
        <v>8817</v>
      </c>
      <c r="H1427" s="19" t="s">
        <v>8818</v>
      </c>
      <c r="I1427" s="19" t="s">
        <v>130</v>
      </c>
      <c r="J1427" s="18"/>
      <c r="K1427" s="18"/>
    </row>
    <row r="1428" spans="1:11" ht="33" x14ac:dyDescent="0.3">
      <c r="A1428" s="19" t="s">
        <v>8819</v>
      </c>
      <c r="B1428" s="20">
        <v>33230</v>
      </c>
      <c r="C1428" s="19" t="s">
        <v>393</v>
      </c>
      <c r="D1428" s="19" t="s">
        <v>8820</v>
      </c>
      <c r="E1428" s="21">
        <v>36371</v>
      </c>
      <c r="F1428" s="22" t="s">
        <v>120</v>
      </c>
      <c r="G1428" s="19" t="s">
        <v>8821</v>
      </c>
      <c r="H1428" s="19" t="s">
        <v>8822</v>
      </c>
      <c r="I1428" s="19" t="s">
        <v>130</v>
      </c>
      <c r="J1428" s="18"/>
      <c r="K1428" s="18"/>
    </row>
    <row r="1429" spans="1:11" x14ac:dyDescent="0.3">
      <c r="A1429" s="19" t="s">
        <v>8823</v>
      </c>
      <c r="B1429" s="20">
        <v>35080</v>
      </c>
      <c r="C1429" s="19" t="s">
        <v>972</v>
      </c>
      <c r="D1429" s="19" t="s">
        <v>8824</v>
      </c>
      <c r="E1429" s="21">
        <v>36346</v>
      </c>
      <c r="F1429" s="22" t="s">
        <v>120</v>
      </c>
      <c r="G1429" s="19" t="s">
        <v>8825</v>
      </c>
      <c r="H1429" s="19" t="s">
        <v>8826</v>
      </c>
      <c r="I1429" s="19" t="s">
        <v>130</v>
      </c>
      <c r="J1429" s="18"/>
      <c r="K1429" s="18"/>
    </row>
    <row r="1430" spans="1:11" x14ac:dyDescent="0.3">
      <c r="A1430" s="19" t="s">
        <v>8827</v>
      </c>
      <c r="B1430" s="20">
        <v>5160</v>
      </c>
      <c r="C1430" s="19" t="s">
        <v>187</v>
      </c>
      <c r="D1430" s="19" t="s">
        <v>8828</v>
      </c>
      <c r="E1430" s="21">
        <v>36336</v>
      </c>
      <c r="F1430" s="22" t="s">
        <v>120</v>
      </c>
      <c r="G1430" s="19" t="s">
        <v>8829</v>
      </c>
      <c r="H1430" s="19" t="s">
        <v>8830</v>
      </c>
      <c r="I1430" s="19" t="s">
        <v>130</v>
      </c>
      <c r="J1430" s="18"/>
      <c r="K1430" s="18"/>
    </row>
    <row r="1431" spans="1:11" x14ac:dyDescent="0.3">
      <c r="A1431" s="19" t="s">
        <v>8831</v>
      </c>
      <c r="B1431" s="20">
        <v>5990</v>
      </c>
      <c r="C1431" s="19" t="s">
        <v>2783</v>
      </c>
      <c r="D1431" s="19" t="s">
        <v>8832</v>
      </c>
      <c r="E1431" s="21">
        <v>36294</v>
      </c>
      <c r="F1431" s="22" t="s">
        <v>120</v>
      </c>
      <c r="G1431" s="19" t="s">
        <v>8833</v>
      </c>
      <c r="H1431" s="19" t="s">
        <v>5119</v>
      </c>
      <c r="I1431" s="19" t="s">
        <v>130</v>
      </c>
      <c r="J1431" s="18"/>
      <c r="K1431" s="18"/>
    </row>
    <row r="1432" spans="1:11" x14ac:dyDescent="0.3">
      <c r="A1432" s="19" t="s">
        <v>8834</v>
      </c>
      <c r="B1432" s="20">
        <v>34810</v>
      </c>
      <c r="C1432" s="19" t="s">
        <v>148</v>
      </c>
      <c r="D1432" s="19" t="s">
        <v>8835</v>
      </c>
      <c r="E1432" s="21">
        <v>36266</v>
      </c>
      <c r="F1432" s="22" t="s">
        <v>120</v>
      </c>
      <c r="G1432" s="19" t="s">
        <v>8836</v>
      </c>
      <c r="H1432" s="19" t="s">
        <v>8837</v>
      </c>
      <c r="I1432" s="19" t="s">
        <v>130</v>
      </c>
      <c r="J1432" s="18"/>
      <c r="K1432" s="18"/>
    </row>
    <row r="1433" spans="1:11" ht="33" x14ac:dyDescent="0.3">
      <c r="A1433" s="19" t="s">
        <v>8838</v>
      </c>
      <c r="B1433" s="20">
        <v>25770</v>
      </c>
      <c r="C1433" s="19" t="s">
        <v>941</v>
      </c>
      <c r="D1433" s="19" t="s">
        <v>8839</v>
      </c>
      <c r="E1433" s="21">
        <v>35815</v>
      </c>
      <c r="F1433" s="22" t="s">
        <v>120</v>
      </c>
      <c r="G1433" s="19" t="s">
        <v>8840</v>
      </c>
      <c r="H1433" s="19" t="s">
        <v>8841</v>
      </c>
      <c r="I1433" s="19" t="s">
        <v>130</v>
      </c>
      <c r="J1433" s="18"/>
      <c r="K1433" s="18"/>
    </row>
    <row r="1434" spans="1:11" x14ac:dyDescent="0.3">
      <c r="A1434" s="19" t="s">
        <v>8842</v>
      </c>
      <c r="B1434" s="20">
        <v>33540</v>
      </c>
      <c r="C1434" s="19" t="s">
        <v>563</v>
      </c>
      <c r="D1434" s="19" t="s">
        <v>8843</v>
      </c>
      <c r="E1434" s="21">
        <v>35790</v>
      </c>
      <c r="F1434" s="22" t="s">
        <v>120</v>
      </c>
      <c r="G1434" s="19" t="s">
        <v>8844</v>
      </c>
      <c r="H1434" s="19" t="s">
        <v>8845</v>
      </c>
      <c r="I1434" s="19" t="s">
        <v>160</v>
      </c>
      <c r="J1434" s="18"/>
      <c r="K1434" s="18"/>
    </row>
    <row r="1435" spans="1:11" x14ac:dyDescent="0.3">
      <c r="A1435" s="19" t="s">
        <v>8846</v>
      </c>
      <c r="B1435" s="20">
        <v>33500</v>
      </c>
      <c r="C1435" s="19" t="s">
        <v>441</v>
      </c>
      <c r="D1435" s="19" t="s">
        <v>8847</v>
      </c>
      <c r="E1435" s="21">
        <v>35783</v>
      </c>
      <c r="F1435" s="22" t="s">
        <v>120</v>
      </c>
      <c r="G1435" s="19" t="s">
        <v>8848</v>
      </c>
      <c r="H1435" s="19" t="s">
        <v>8849</v>
      </c>
      <c r="I1435" s="19" t="s">
        <v>391</v>
      </c>
      <c r="J1435" s="18"/>
      <c r="K1435" s="18"/>
    </row>
    <row r="1436" spans="1:11" x14ac:dyDescent="0.3">
      <c r="A1436" s="19" t="s">
        <v>8850</v>
      </c>
      <c r="B1436" s="20">
        <v>30350</v>
      </c>
      <c r="C1436" s="19" t="s">
        <v>203</v>
      </c>
      <c r="D1436" s="19" t="s">
        <v>8851</v>
      </c>
      <c r="E1436" s="21">
        <v>35744</v>
      </c>
      <c r="F1436" s="22" t="s">
        <v>120</v>
      </c>
      <c r="G1436" s="19" t="s">
        <v>8852</v>
      </c>
      <c r="H1436" s="19" t="s">
        <v>8853</v>
      </c>
      <c r="I1436" s="19" t="s">
        <v>130</v>
      </c>
      <c r="J1436" s="18"/>
      <c r="K1436" s="18"/>
    </row>
    <row r="1437" spans="1:11" x14ac:dyDescent="0.3">
      <c r="A1437" s="19" t="s">
        <v>8854</v>
      </c>
      <c r="B1437" s="20">
        <v>33160</v>
      </c>
      <c r="C1437" s="19" t="s">
        <v>260</v>
      </c>
      <c r="D1437" s="19" t="s">
        <v>8855</v>
      </c>
      <c r="E1437" s="21">
        <v>35744</v>
      </c>
      <c r="F1437" s="22" t="s">
        <v>120</v>
      </c>
      <c r="G1437" s="19" t="s">
        <v>8856</v>
      </c>
      <c r="H1437" s="19" t="s">
        <v>8857</v>
      </c>
      <c r="I1437" s="19" t="s">
        <v>160</v>
      </c>
      <c r="J1437" s="18"/>
      <c r="K1437" s="18"/>
    </row>
    <row r="1438" spans="1:11" x14ac:dyDescent="0.3">
      <c r="A1438" s="19" t="s">
        <v>8858</v>
      </c>
      <c r="B1438" s="20">
        <v>33310</v>
      </c>
      <c r="C1438" s="19" t="s">
        <v>1028</v>
      </c>
      <c r="D1438" s="19" t="s">
        <v>8859</v>
      </c>
      <c r="E1438" s="21">
        <v>35744</v>
      </c>
      <c r="F1438" s="22" t="s">
        <v>120</v>
      </c>
      <c r="G1438" s="19" t="s">
        <v>8860</v>
      </c>
      <c r="H1438" s="19" t="s">
        <v>8861</v>
      </c>
      <c r="I1438" s="19" t="s">
        <v>130</v>
      </c>
      <c r="J1438" s="18"/>
      <c r="K1438" s="18"/>
    </row>
    <row r="1439" spans="1:11" x14ac:dyDescent="0.3">
      <c r="A1439" s="19" t="s">
        <v>8862</v>
      </c>
      <c r="B1439" s="20">
        <v>33320</v>
      </c>
      <c r="C1439" s="19" t="s">
        <v>1051</v>
      </c>
      <c r="D1439" s="19" t="s">
        <v>8863</v>
      </c>
      <c r="E1439" s="21">
        <v>35744</v>
      </c>
      <c r="F1439" s="22" t="s">
        <v>120</v>
      </c>
      <c r="G1439" s="19" t="s">
        <v>8864</v>
      </c>
      <c r="H1439" s="19" t="s">
        <v>8865</v>
      </c>
      <c r="I1439" s="19" t="s">
        <v>130</v>
      </c>
      <c r="J1439" s="18"/>
      <c r="K1439" s="18"/>
    </row>
    <row r="1440" spans="1:11" x14ac:dyDescent="0.3">
      <c r="A1440" s="19" t="s">
        <v>8866</v>
      </c>
      <c r="B1440" s="20">
        <v>9520</v>
      </c>
      <c r="C1440" s="19" t="s">
        <v>187</v>
      </c>
      <c r="D1440" s="19" t="s">
        <v>8867</v>
      </c>
      <c r="E1440" s="21">
        <v>35744</v>
      </c>
      <c r="F1440" s="22" t="s">
        <v>120</v>
      </c>
      <c r="G1440" s="19" t="s">
        <v>8868</v>
      </c>
      <c r="H1440" s="19" t="s">
        <v>8869</v>
      </c>
      <c r="I1440" s="19" t="s">
        <v>191</v>
      </c>
      <c r="J1440" s="18"/>
      <c r="K1440" s="18"/>
    </row>
    <row r="1441" spans="1:11" x14ac:dyDescent="0.3">
      <c r="A1441" s="19" t="s">
        <v>8870</v>
      </c>
      <c r="B1441" s="20">
        <v>13810</v>
      </c>
      <c r="C1441" s="19" t="s">
        <v>563</v>
      </c>
      <c r="D1441" s="19" t="s">
        <v>8871</v>
      </c>
      <c r="E1441" s="21">
        <v>35737</v>
      </c>
      <c r="F1441" s="22" t="s">
        <v>120</v>
      </c>
      <c r="G1441" s="19" t="s">
        <v>8872</v>
      </c>
      <c r="H1441" s="19" t="s">
        <v>8873</v>
      </c>
      <c r="I1441" s="19" t="s">
        <v>130</v>
      </c>
      <c r="J1441" s="18"/>
      <c r="K1441" s="18"/>
    </row>
    <row r="1442" spans="1:11" x14ac:dyDescent="0.3">
      <c r="A1442" s="19" t="s">
        <v>8874</v>
      </c>
      <c r="B1442" s="20">
        <v>33340</v>
      </c>
      <c r="C1442" s="19" t="s">
        <v>230</v>
      </c>
      <c r="D1442" s="19" t="s">
        <v>8875</v>
      </c>
      <c r="E1442" s="21">
        <v>35737</v>
      </c>
      <c r="F1442" s="22" t="s">
        <v>120</v>
      </c>
      <c r="G1442" s="19" t="s">
        <v>428</v>
      </c>
      <c r="H1442" s="19" t="s">
        <v>8876</v>
      </c>
      <c r="I1442" s="19" t="s">
        <v>130</v>
      </c>
      <c r="J1442" s="18"/>
      <c r="K1442" s="18"/>
    </row>
    <row r="1443" spans="1:11" x14ac:dyDescent="0.3">
      <c r="A1443" s="19" t="s">
        <v>8877</v>
      </c>
      <c r="B1443" s="20">
        <v>33200</v>
      </c>
      <c r="C1443" s="19" t="s">
        <v>260</v>
      </c>
      <c r="D1443" s="19" t="s">
        <v>8878</v>
      </c>
      <c r="E1443" s="21">
        <v>35716</v>
      </c>
      <c r="F1443" s="22" t="s">
        <v>127</v>
      </c>
      <c r="G1443" s="19" t="s">
        <v>8879</v>
      </c>
      <c r="H1443" s="19" t="s">
        <v>8880</v>
      </c>
      <c r="I1443" s="19" t="s">
        <v>460</v>
      </c>
      <c r="J1443" s="18"/>
      <c r="K1443" s="18"/>
    </row>
    <row r="1444" spans="1:11" ht="33" x14ac:dyDescent="0.3">
      <c r="A1444" s="19" t="s">
        <v>8881</v>
      </c>
      <c r="B1444" s="20">
        <v>33290</v>
      </c>
      <c r="C1444" s="19" t="s">
        <v>858</v>
      </c>
      <c r="D1444" s="19" t="s">
        <v>8882</v>
      </c>
      <c r="E1444" s="21">
        <v>35716</v>
      </c>
      <c r="F1444" s="22" t="s">
        <v>120</v>
      </c>
      <c r="G1444" s="19" t="s">
        <v>8883</v>
      </c>
      <c r="H1444" s="19" t="s">
        <v>8884</v>
      </c>
      <c r="I1444" s="19" t="s">
        <v>160</v>
      </c>
      <c r="J1444" s="18"/>
      <c r="K1444" s="18"/>
    </row>
    <row r="1445" spans="1:11" x14ac:dyDescent="0.3">
      <c r="A1445" s="19" t="s">
        <v>8885</v>
      </c>
      <c r="B1445" s="20">
        <v>15710</v>
      </c>
      <c r="C1445" s="19" t="s">
        <v>1113</v>
      </c>
      <c r="D1445" s="19" t="s">
        <v>8886</v>
      </c>
      <c r="E1445" s="21">
        <v>35703</v>
      </c>
      <c r="F1445" s="22" t="s">
        <v>120</v>
      </c>
      <c r="G1445" s="19" t="s">
        <v>8887</v>
      </c>
      <c r="H1445" s="19" t="s">
        <v>8888</v>
      </c>
      <c r="I1445" s="19" t="s">
        <v>130</v>
      </c>
      <c r="J1445" s="18"/>
      <c r="K1445" s="18"/>
    </row>
    <row r="1446" spans="1:11" ht="33" x14ac:dyDescent="0.3">
      <c r="A1446" s="19" t="s">
        <v>8889</v>
      </c>
      <c r="B1446" s="20">
        <v>33100</v>
      </c>
      <c r="C1446" s="19" t="s">
        <v>353</v>
      </c>
      <c r="D1446" s="19" t="s">
        <v>8890</v>
      </c>
      <c r="E1446" s="21">
        <v>35660</v>
      </c>
      <c r="F1446" s="22" t="s">
        <v>120</v>
      </c>
      <c r="G1446" s="19" t="s">
        <v>6180</v>
      </c>
      <c r="H1446" s="19" t="s">
        <v>6181</v>
      </c>
      <c r="I1446" s="19" t="s">
        <v>130</v>
      </c>
      <c r="J1446" s="18"/>
      <c r="K1446" s="18"/>
    </row>
    <row r="1447" spans="1:11" x14ac:dyDescent="0.3">
      <c r="A1447" s="19" t="s">
        <v>8891</v>
      </c>
      <c r="B1447" s="20">
        <v>33050</v>
      </c>
      <c r="C1447" s="19" t="s">
        <v>7877</v>
      </c>
      <c r="D1447" s="19" t="s">
        <v>8892</v>
      </c>
      <c r="E1447" s="21">
        <v>35660</v>
      </c>
      <c r="F1447" s="22" t="s">
        <v>120</v>
      </c>
      <c r="G1447" s="19" t="s">
        <v>8893</v>
      </c>
      <c r="H1447" s="19" t="s">
        <v>8894</v>
      </c>
      <c r="I1447" s="19" t="s">
        <v>160</v>
      </c>
      <c r="J1447" s="18"/>
      <c r="K1447" s="18"/>
    </row>
    <row r="1448" spans="1:11" ht="33" x14ac:dyDescent="0.3">
      <c r="A1448" s="19" t="s">
        <v>8895</v>
      </c>
      <c r="B1448" s="20">
        <v>33130</v>
      </c>
      <c r="C1448" s="19" t="s">
        <v>511</v>
      </c>
      <c r="D1448" s="19" t="s">
        <v>8896</v>
      </c>
      <c r="E1448" s="21">
        <v>35648</v>
      </c>
      <c r="F1448" s="22" t="s">
        <v>120</v>
      </c>
      <c r="G1448" s="19" t="s">
        <v>8897</v>
      </c>
      <c r="H1448" s="19" t="s">
        <v>8898</v>
      </c>
      <c r="I1448" s="19" t="s">
        <v>130</v>
      </c>
      <c r="J1448" s="18"/>
      <c r="K1448" s="18"/>
    </row>
    <row r="1449" spans="1:11" x14ac:dyDescent="0.3">
      <c r="A1449" s="19" t="s">
        <v>8899</v>
      </c>
      <c r="B1449" s="20">
        <v>32980</v>
      </c>
      <c r="C1449" s="19" t="s">
        <v>281</v>
      </c>
      <c r="D1449" s="19" t="s">
        <v>8900</v>
      </c>
      <c r="E1449" s="21">
        <v>35648</v>
      </c>
      <c r="F1449" s="22" t="s">
        <v>120</v>
      </c>
      <c r="G1449" s="19" t="s">
        <v>6776</v>
      </c>
      <c r="H1449" s="19" t="s">
        <v>8901</v>
      </c>
      <c r="I1449" s="19" t="s">
        <v>212</v>
      </c>
      <c r="J1449" s="18"/>
      <c r="K1449" s="18"/>
    </row>
    <row r="1450" spans="1:11" x14ac:dyDescent="0.3">
      <c r="A1450" s="19" t="s">
        <v>8902</v>
      </c>
      <c r="B1450" s="20">
        <v>19210</v>
      </c>
      <c r="C1450" s="19" t="s">
        <v>1028</v>
      </c>
      <c r="D1450" s="19" t="s">
        <v>8903</v>
      </c>
      <c r="E1450" s="21">
        <v>35648</v>
      </c>
      <c r="F1450" s="22" t="s">
        <v>120</v>
      </c>
      <c r="G1450" s="19" t="s">
        <v>8904</v>
      </c>
      <c r="H1450" s="19" t="s">
        <v>8905</v>
      </c>
      <c r="I1450" s="19" t="s">
        <v>460</v>
      </c>
      <c r="J1450" s="18"/>
      <c r="K1450" s="18"/>
    </row>
    <row r="1451" spans="1:11" x14ac:dyDescent="0.3">
      <c r="A1451" s="19" t="s">
        <v>8906</v>
      </c>
      <c r="B1451" s="20">
        <v>26150</v>
      </c>
      <c r="C1451" s="19" t="s">
        <v>265</v>
      </c>
      <c r="D1451" s="19" t="s">
        <v>8907</v>
      </c>
      <c r="E1451" s="21">
        <v>35648</v>
      </c>
      <c r="F1451" s="22" t="s">
        <v>120</v>
      </c>
      <c r="G1451" s="19" t="s">
        <v>8908</v>
      </c>
      <c r="H1451" s="19" t="s">
        <v>8909</v>
      </c>
      <c r="I1451" s="19" t="s">
        <v>130</v>
      </c>
      <c r="J1451" s="18"/>
      <c r="K1451" s="18"/>
    </row>
    <row r="1452" spans="1:11" ht="49.5" x14ac:dyDescent="0.3">
      <c r="A1452" s="19" t="s">
        <v>8910</v>
      </c>
      <c r="B1452" s="20">
        <v>31310</v>
      </c>
      <c r="C1452" s="19" t="s">
        <v>941</v>
      </c>
      <c r="D1452" s="19" t="s">
        <v>8911</v>
      </c>
      <c r="E1452" s="21">
        <v>35636</v>
      </c>
      <c r="F1452" s="22" t="s">
        <v>120</v>
      </c>
      <c r="G1452" s="19" t="s">
        <v>8912</v>
      </c>
      <c r="H1452" s="19" t="s">
        <v>8913</v>
      </c>
      <c r="I1452" s="19" t="s">
        <v>130</v>
      </c>
      <c r="J1452" s="18"/>
      <c r="K1452" s="18"/>
    </row>
    <row r="1453" spans="1:11" x14ac:dyDescent="0.3">
      <c r="A1453" s="19" t="s">
        <v>8914</v>
      </c>
      <c r="B1453" s="20">
        <v>32960</v>
      </c>
      <c r="C1453" s="19" t="s">
        <v>260</v>
      </c>
      <c r="D1453" s="19" t="s">
        <v>8915</v>
      </c>
      <c r="E1453" s="21">
        <v>35629</v>
      </c>
      <c r="F1453" s="22" t="s">
        <v>120</v>
      </c>
      <c r="G1453" s="19" t="s">
        <v>8916</v>
      </c>
      <c r="H1453" s="19" t="s">
        <v>8917</v>
      </c>
      <c r="I1453" s="19" t="s">
        <v>160</v>
      </c>
      <c r="J1453" s="18"/>
      <c r="K1453" s="18"/>
    </row>
    <row r="1454" spans="1:11" x14ac:dyDescent="0.3">
      <c r="A1454" s="19" t="s">
        <v>8918</v>
      </c>
      <c r="B1454" s="20">
        <v>32680</v>
      </c>
      <c r="C1454" s="19" t="s">
        <v>1051</v>
      </c>
      <c r="D1454" s="19" t="s">
        <v>8919</v>
      </c>
      <c r="E1454" s="21">
        <v>35629</v>
      </c>
      <c r="F1454" s="22" t="s">
        <v>120</v>
      </c>
      <c r="G1454" s="19" t="s">
        <v>8920</v>
      </c>
      <c r="H1454" s="19" t="s">
        <v>8921</v>
      </c>
      <c r="I1454" s="19" t="s">
        <v>130</v>
      </c>
      <c r="J1454" s="18"/>
      <c r="K1454" s="18"/>
    </row>
    <row r="1455" spans="1:11" x14ac:dyDescent="0.3">
      <c r="A1455" s="19" t="s">
        <v>8922</v>
      </c>
      <c r="B1455" s="20">
        <v>32940</v>
      </c>
      <c r="C1455" s="19" t="s">
        <v>1051</v>
      </c>
      <c r="D1455" s="19" t="s">
        <v>8923</v>
      </c>
      <c r="E1455" s="21">
        <v>35629</v>
      </c>
      <c r="F1455" s="22" t="s">
        <v>120</v>
      </c>
      <c r="G1455" s="19" t="s">
        <v>8924</v>
      </c>
      <c r="H1455" s="19" t="s">
        <v>8925</v>
      </c>
      <c r="I1455" s="19" t="s">
        <v>160</v>
      </c>
      <c r="J1455" s="18"/>
      <c r="K1455" s="18"/>
    </row>
    <row r="1456" spans="1:11" x14ac:dyDescent="0.3">
      <c r="A1456" s="19" t="s">
        <v>8926</v>
      </c>
      <c r="B1456" s="20">
        <v>8290</v>
      </c>
      <c r="C1456" s="19" t="s">
        <v>230</v>
      </c>
      <c r="D1456" s="19" t="s">
        <v>8927</v>
      </c>
      <c r="E1456" s="21">
        <v>35629</v>
      </c>
      <c r="F1456" s="22" t="s">
        <v>120</v>
      </c>
      <c r="G1456" s="19" t="s">
        <v>8928</v>
      </c>
      <c r="H1456" s="19" t="s">
        <v>8929</v>
      </c>
      <c r="I1456" s="19" t="s">
        <v>460</v>
      </c>
      <c r="J1456" s="18"/>
      <c r="K1456" s="18"/>
    </row>
    <row r="1457" spans="1:11" x14ac:dyDescent="0.3">
      <c r="A1457" s="19" t="s">
        <v>8930</v>
      </c>
      <c r="B1457" s="20">
        <v>32750</v>
      </c>
      <c r="C1457" s="19" t="s">
        <v>1113</v>
      </c>
      <c r="D1457" s="19" t="s">
        <v>8931</v>
      </c>
      <c r="E1457" s="21">
        <v>35625</v>
      </c>
      <c r="F1457" s="22" t="s">
        <v>120</v>
      </c>
      <c r="G1457" s="19" t="s">
        <v>680</v>
      </c>
      <c r="H1457" s="19" t="s">
        <v>8932</v>
      </c>
      <c r="I1457" s="19" t="s">
        <v>160</v>
      </c>
      <c r="J1457" s="18"/>
      <c r="K1457" s="18"/>
    </row>
    <row r="1458" spans="1:11" x14ac:dyDescent="0.3">
      <c r="A1458" s="19" t="s">
        <v>8933</v>
      </c>
      <c r="B1458" s="20">
        <v>32850</v>
      </c>
      <c r="C1458" s="19" t="s">
        <v>203</v>
      </c>
      <c r="D1458" s="19" t="s">
        <v>4579</v>
      </c>
      <c r="E1458" s="21">
        <v>35615</v>
      </c>
      <c r="F1458" s="22" t="s">
        <v>120</v>
      </c>
      <c r="G1458" s="19" t="s">
        <v>8934</v>
      </c>
      <c r="H1458" s="19" t="s">
        <v>8935</v>
      </c>
      <c r="I1458" s="19" t="s">
        <v>130</v>
      </c>
      <c r="J1458" s="18"/>
      <c r="K1458" s="18"/>
    </row>
    <row r="1459" spans="1:11" x14ac:dyDescent="0.3">
      <c r="A1459" s="19" t="s">
        <v>8936</v>
      </c>
      <c r="B1459" s="20">
        <v>32860</v>
      </c>
      <c r="C1459" s="19" t="s">
        <v>8937</v>
      </c>
      <c r="D1459" s="19" t="s">
        <v>8938</v>
      </c>
      <c r="E1459" s="21">
        <v>35615</v>
      </c>
      <c r="F1459" s="22" t="s">
        <v>120</v>
      </c>
      <c r="G1459" s="19" t="s">
        <v>8939</v>
      </c>
      <c r="H1459" s="19" t="s">
        <v>8940</v>
      </c>
      <c r="I1459" s="19" t="s">
        <v>160</v>
      </c>
      <c r="J1459" s="18"/>
      <c r="K1459" s="18"/>
    </row>
    <row r="1460" spans="1:11" ht="33" x14ac:dyDescent="0.3">
      <c r="A1460" s="19" t="s">
        <v>8941</v>
      </c>
      <c r="B1460" s="20">
        <v>32790</v>
      </c>
      <c r="C1460" s="19" t="s">
        <v>1051</v>
      </c>
      <c r="D1460" s="19" t="s">
        <v>8942</v>
      </c>
      <c r="E1460" s="21">
        <v>35607</v>
      </c>
      <c r="F1460" s="22" t="s">
        <v>120</v>
      </c>
      <c r="G1460" s="19" t="s">
        <v>8943</v>
      </c>
      <c r="H1460" s="19" t="s">
        <v>8944</v>
      </c>
      <c r="I1460" s="19" t="s">
        <v>130</v>
      </c>
      <c r="J1460" s="18"/>
      <c r="K1460" s="18"/>
    </row>
    <row r="1461" spans="1:11" x14ac:dyDescent="0.3">
      <c r="A1461" s="19" t="s">
        <v>8945</v>
      </c>
      <c r="B1461" s="20">
        <v>32800</v>
      </c>
      <c r="C1461" s="19" t="s">
        <v>5768</v>
      </c>
      <c r="D1461" s="19" t="s">
        <v>8946</v>
      </c>
      <c r="E1461" s="21">
        <v>35607</v>
      </c>
      <c r="F1461" s="22" t="s">
        <v>255</v>
      </c>
      <c r="G1461" s="19" t="s">
        <v>8947</v>
      </c>
      <c r="H1461" s="19" t="s">
        <v>8948</v>
      </c>
      <c r="I1461" s="19" t="s">
        <v>130</v>
      </c>
      <c r="J1461" s="18"/>
      <c r="K1461" s="18"/>
    </row>
    <row r="1462" spans="1:11" x14ac:dyDescent="0.3">
      <c r="A1462" s="19" t="s">
        <v>8949</v>
      </c>
      <c r="B1462" s="20">
        <v>32620</v>
      </c>
      <c r="C1462" s="19" t="s">
        <v>203</v>
      </c>
      <c r="D1462" s="19" t="s">
        <v>8950</v>
      </c>
      <c r="E1462" s="21">
        <v>35552</v>
      </c>
      <c r="F1462" s="22" t="s">
        <v>120</v>
      </c>
      <c r="G1462" s="19" t="s">
        <v>8951</v>
      </c>
      <c r="H1462" s="19" t="s">
        <v>8952</v>
      </c>
      <c r="I1462" s="19" t="s">
        <v>130</v>
      </c>
      <c r="J1462" s="18"/>
      <c r="K1462" s="18"/>
    </row>
    <row r="1463" spans="1:11" x14ac:dyDescent="0.3">
      <c r="A1463" s="19" t="s">
        <v>8953</v>
      </c>
      <c r="B1463" s="20">
        <v>32580</v>
      </c>
      <c r="C1463" s="19" t="s">
        <v>332</v>
      </c>
      <c r="D1463" s="19" t="s">
        <v>8954</v>
      </c>
      <c r="E1463" s="21">
        <v>35542</v>
      </c>
      <c r="F1463" s="22" t="s">
        <v>120</v>
      </c>
      <c r="G1463" s="19" t="s">
        <v>8955</v>
      </c>
      <c r="H1463" s="19" t="s">
        <v>8956</v>
      </c>
      <c r="I1463" s="19" t="s">
        <v>160</v>
      </c>
      <c r="J1463" s="18"/>
      <c r="K1463" s="18"/>
    </row>
    <row r="1464" spans="1:11" x14ac:dyDescent="0.3">
      <c r="A1464" s="19" t="s">
        <v>8957</v>
      </c>
      <c r="B1464" s="20">
        <v>32540</v>
      </c>
      <c r="C1464" s="19" t="s">
        <v>222</v>
      </c>
      <c r="D1464" s="19" t="s">
        <v>8958</v>
      </c>
      <c r="E1464" s="21">
        <v>35536</v>
      </c>
      <c r="F1464" s="22" t="s">
        <v>120</v>
      </c>
      <c r="G1464" s="19" t="s">
        <v>8959</v>
      </c>
      <c r="H1464" s="19" t="s">
        <v>8960</v>
      </c>
      <c r="I1464" s="19" t="s">
        <v>130</v>
      </c>
      <c r="J1464" s="18"/>
      <c r="K1464" s="18"/>
    </row>
    <row r="1465" spans="1:11" ht="33" x14ac:dyDescent="0.3">
      <c r="A1465" s="19" t="s">
        <v>8961</v>
      </c>
      <c r="B1465" s="20">
        <v>28080</v>
      </c>
      <c r="C1465" s="19" t="s">
        <v>393</v>
      </c>
      <c r="D1465" s="19" t="s">
        <v>8962</v>
      </c>
      <c r="E1465" s="21">
        <v>35536</v>
      </c>
      <c r="F1465" s="22" t="s">
        <v>120</v>
      </c>
      <c r="G1465" s="19" t="s">
        <v>8963</v>
      </c>
      <c r="H1465" s="19" t="s">
        <v>8964</v>
      </c>
      <c r="I1465" s="19" t="s">
        <v>160</v>
      </c>
      <c r="J1465" s="18"/>
      <c r="K1465" s="18"/>
    </row>
    <row r="1466" spans="1:11" x14ac:dyDescent="0.3">
      <c r="A1466" s="19" t="s">
        <v>8965</v>
      </c>
      <c r="B1466" s="20">
        <v>32280</v>
      </c>
      <c r="C1466" s="19" t="s">
        <v>836</v>
      </c>
      <c r="D1466" s="19" t="s">
        <v>8966</v>
      </c>
      <c r="E1466" s="21">
        <v>35504</v>
      </c>
      <c r="F1466" s="22" t="s">
        <v>120</v>
      </c>
      <c r="G1466" s="19" t="s">
        <v>8967</v>
      </c>
      <c r="H1466" s="19" t="s">
        <v>8968</v>
      </c>
      <c r="I1466" s="19" t="s">
        <v>191</v>
      </c>
      <c r="J1466" s="18"/>
      <c r="K1466" s="18"/>
    </row>
    <row r="1467" spans="1:11" x14ac:dyDescent="0.3">
      <c r="A1467" s="19" t="s">
        <v>8969</v>
      </c>
      <c r="B1467" s="20">
        <v>12340</v>
      </c>
      <c r="C1467" s="19" t="s">
        <v>260</v>
      </c>
      <c r="D1467" s="19" t="s">
        <v>8970</v>
      </c>
      <c r="E1467" s="21">
        <v>35473</v>
      </c>
      <c r="F1467" s="22" t="s">
        <v>120</v>
      </c>
      <c r="G1467" s="19" t="s">
        <v>8971</v>
      </c>
      <c r="H1467" s="19" t="s">
        <v>8972</v>
      </c>
      <c r="I1467" s="19" t="s">
        <v>123</v>
      </c>
      <c r="J1467" s="18"/>
      <c r="K1467" s="18"/>
    </row>
    <row r="1468" spans="1:11" x14ac:dyDescent="0.3">
      <c r="A1468" s="19" t="s">
        <v>8973</v>
      </c>
      <c r="B1468" s="20">
        <v>31510</v>
      </c>
      <c r="C1468" s="19" t="s">
        <v>247</v>
      </c>
      <c r="D1468" s="19" t="s">
        <v>8974</v>
      </c>
      <c r="E1468" s="21">
        <v>35473</v>
      </c>
      <c r="F1468" s="22" t="s">
        <v>120</v>
      </c>
      <c r="G1468" s="19" t="s">
        <v>8975</v>
      </c>
      <c r="H1468" s="19" t="s">
        <v>8976</v>
      </c>
      <c r="I1468" s="19" t="s">
        <v>123</v>
      </c>
      <c r="J1468" s="18"/>
      <c r="K1468" s="18"/>
    </row>
    <row r="1469" spans="1:11" x14ac:dyDescent="0.3">
      <c r="A1469" s="19" t="s">
        <v>8977</v>
      </c>
      <c r="B1469" s="20">
        <v>31860</v>
      </c>
      <c r="C1469" s="19" t="s">
        <v>986</v>
      </c>
      <c r="D1469" s="19" t="s">
        <v>8978</v>
      </c>
      <c r="E1469" s="21">
        <v>35437</v>
      </c>
      <c r="F1469" s="22" t="s">
        <v>120</v>
      </c>
      <c r="G1469" s="19" t="s">
        <v>8979</v>
      </c>
      <c r="H1469" s="19" t="s">
        <v>8980</v>
      </c>
      <c r="I1469" s="19" t="s">
        <v>130</v>
      </c>
      <c r="J1469" s="18"/>
      <c r="K1469" s="18"/>
    </row>
    <row r="1470" spans="1:11" x14ac:dyDescent="0.3">
      <c r="A1470" s="19" t="s">
        <v>8981</v>
      </c>
      <c r="B1470" s="20">
        <v>31980</v>
      </c>
      <c r="C1470" s="19" t="s">
        <v>563</v>
      </c>
      <c r="D1470" s="19" t="s">
        <v>8982</v>
      </c>
      <c r="E1470" s="21">
        <v>35437</v>
      </c>
      <c r="F1470" s="22" t="s">
        <v>120</v>
      </c>
      <c r="G1470" s="19" t="s">
        <v>8983</v>
      </c>
      <c r="H1470" s="19" t="s">
        <v>8984</v>
      </c>
      <c r="I1470" s="19" t="s">
        <v>160</v>
      </c>
      <c r="J1470" s="18"/>
      <c r="K1470" s="18"/>
    </row>
    <row r="1471" spans="1:11" ht="49.5" x14ac:dyDescent="0.3">
      <c r="A1471" s="19" t="s">
        <v>8985</v>
      </c>
      <c r="B1471" s="20">
        <v>11560</v>
      </c>
      <c r="C1471" s="19" t="s">
        <v>118</v>
      </c>
      <c r="D1471" s="19" t="s">
        <v>8986</v>
      </c>
      <c r="E1471" s="21">
        <v>35422</v>
      </c>
      <c r="F1471" s="22" t="s">
        <v>120</v>
      </c>
      <c r="G1471" s="19" t="s">
        <v>8987</v>
      </c>
      <c r="H1471" s="19" t="s">
        <v>8988</v>
      </c>
      <c r="I1471" s="19" t="s">
        <v>130</v>
      </c>
      <c r="J1471" s="18"/>
      <c r="K1471" s="18"/>
    </row>
    <row r="1472" spans="1:11" x14ac:dyDescent="0.3">
      <c r="A1472" s="19" t="s">
        <v>8989</v>
      </c>
      <c r="B1472" s="20">
        <v>24740</v>
      </c>
      <c r="C1472" s="19" t="s">
        <v>247</v>
      </c>
      <c r="D1472" s="19" t="s">
        <v>8990</v>
      </c>
      <c r="E1472" s="21">
        <v>35398</v>
      </c>
      <c r="F1472" s="22" t="s">
        <v>120</v>
      </c>
      <c r="G1472" s="19" t="s">
        <v>8991</v>
      </c>
      <c r="H1472" s="19" t="s">
        <v>8992</v>
      </c>
      <c r="I1472" s="19" t="s">
        <v>212</v>
      </c>
      <c r="J1472" s="18"/>
      <c r="K1472" s="18"/>
    </row>
    <row r="1473" spans="1:11" x14ac:dyDescent="0.3">
      <c r="A1473" s="19" t="s">
        <v>8993</v>
      </c>
      <c r="B1473" s="20">
        <v>30960</v>
      </c>
      <c r="C1473" s="19" t="s">
        <v>7668</v>
      </c>
      <c r="D1473" s="19" t="s">
        <v>8994</v>
      </c>
      <c r="E1473" s="21">
        <v>35362</v>
      </c>
      <c r="F1473" s="22" t="s">
        <v>255</v>
      </c>
      <c r="G1473" s="19" t="s">
        <v>8995</v>
      </c>
      <c r="H1473" s="19" t="s">
        <v>8996</v>
      </c>
      <c r="I1473" s="19" t="s">
        <v>160</v>
      </c>
      <c r="J1473" s="18"/>
      <c r="K1473" s="18"/>
    </row>
    <row r="1474" spans="1:11" x14ac:dyDescent="0.3">
      <c r="A1474" s="19" t="s">
        <v>8997</v>
      </c>
      <c r="B1474" s="20">
        <v>30530</v>
      </c>
      <c r="C1474" s="19" t="s">
        <v>563</v>
      </c>
      <c r="D1474" s="19" t="s">
        <v>8998</v>
      </c>
      <c r="E1474" s="21">
        <v>35332</v>
      </c>
      <c r="F1474" s="22" t="s">
        <v>120</v>
      </c>
      <c r="G1474" s="19" t="s">
        <v>8999</v>
      </c>
      <c r="H1474" s="19" t="s">
        <v>9000</v>
      </c>
      <c r="I1474" s="19" t="s">
        <v>160</v>
      </c>
      <c r="J1474" s="18"/>
      <c r="K1474" s="18"/>
    </row>
    <row r="1475" spans="1:11" x14ac:dyDescent="0.3">
      <c r="A1475" s="19" t="s">
        <v>9001</v>
      </c>
      <c r="B1475" s="20">
        <v>30520</v>
      </c>
      <c r="C1475" s="19" t="s">
        <v>203</v>
      </c>
      <c r="D1475" s="19" t="s">
        <v>9002</v>
      </c>
      <c r="E1475" s="21">
        <v>35332</v>
      </c>
      <c r="F1475" s="22" t="s">
        <v>120</v>
      </c>
      <c r="G1475" s="19" t="s">
        <v>9003</v>
      </c>
      <c r="H1475" s="19" t="s">
        <v>9004</v>
      </c>
      <c r="I1475" s="19" t="s">
        <v>160</v>
      </c>
      <c r="J1475" s="18"/>
      <c r="K1475" s="18"/>
    </row>
    <row r="1476" spans="1:11" x14ac:dyDescent="0.3">
      <c r="A1476" s="19" t="s">
        <v>9005</v>
      </c>
      <c r="B1476" s="20">
        <v>21880</v>
      </c>
      <c r="C1476" s="19" t="s">
        <v>148</v>
      </c>
      <c r="D1476" s="19" t="s">
        <v>9006</v>
      </c>
      <c r="E1476" s="21">
        <v>35310</v>
      </c>
      <c r="F1476" s="22" t="s">
        <v>127</v>
      </c>
      <c r="G1476" s="19" t="s">
        <v>9007</v>
      </c>
      <c r="H1476" s="19" t="s">
        <v>9008</v>
      </c>
      <c r="I1476" s="19" t="s">
        <v>181</v>
      </c>
      <c r="J1476" s="18"/>
      <c r="K1476" s="18"/>
    </row>
    <row r="1477" spans="1:11" ht="49.5" x14ac:dyDescent="0.3">
      <c r="A1477" s="19" t="s">
        <v>9009</v>
      </c>
      <c r="B1477" s="20">
        <v>29480</v>
      </c>
      <c r="C1477" s="19" t="s">
        <v>1113</v>
      </c>
      <c r="D1477" s="19" t="s">
        <v>9010</v>
      </c>
      <c r="E1477" s="21">
        <v>35304</v>
      </c>
      <c r="F1477" s="22" t="s">
        <v>120</v>
      </c>
      <c r="G1477" s="19" t="s">
        <v>9011</v>
      </c>
      <c r="H1477" s="19" t="s">
        <v>9012</v>
      </c>
      <c r="I1477" s="19" t="s">
        <v>130</v>
      </c>
      <c r="J1477" s="18"/>
      <c r="K1477" s="18"/>
    </row>
    <row r="1478" spans="1:11" x14ac:dyDescent="0.3">
      <c r="A1478" s="19" t="s">
        <v>9013</v>
      </c>
      <c r="B1478" s="20">
        <v>21040</v>
      </c>
      <c r="C1478" s="19" t="s">
        <v>187</v>
      </c>
      <c r="D1478" s="19" t="s">
        <v>9014</v>
      </c>
      <c r="E1478" s="21">
        <v>35304</v>
      </c>
      <c r="F1478" s="22" t="s">
        <v>120</v>
      </c>
      <c r="G1478" s="19" t="s">
        <v>9015</v>
      </c>
      <c r="H1478" s="19" t="s">
        <v>9016</v>
      </c>
      <c r="I1478" s="19" t="s">
        <v>251</v>
      </c>
      <c r="J1478" s="18"/>
      <c r="K1478" s="18"/>
    </row>
    <row r="1479" spans="1:11" x14ac:dyDescent="0.3">
      <c r="A1479" s="19" t="s">
        <v>9017</v>
      </c>
      <c r="B1479" s="20">
        <v>28300</v>
      </c>
      <c r="C1479" s="19" t="s">
        <v>167</v>
      </c>
      <c r="D1479" s="19" t="s">
        <v>9018</v>
      </c>
      <c r="E1479" s="21">
        <v>35273</v>
      </c>
      <c r="F1479" s="22" t="s">
        <v>120</v>
      </c>
      <c r="G1479" s="19" t="s">
        <v>9019</v>
      </c>
      <c r="H1479" s="19" t="s">
        <v>9020</v>
      </c>
      <c r="I1479" s="19" t="s">
        <v>171</v>
      </c>
      <c r="J1479" s="18"/>
      <c r="K1479" s="18"/>
    </row>
    <row r="1480" spans="1:11" x14ac:dyDescent="0.3">
      <c r="A1480" s="19" t="s">
        <v>9021</v>
      </c>
      <c r="B1480" s="20">
        <v>27710</v>
      </c>
      <c r="C1480" s="19" t="s">
        <v>921</v>
      </c>
      <c r="D1480" s="19" t="s">
        <v>9022</v>
      </c>
      <c r="E1480" s="21">
        <v>35252</v>
      </c>
      <c r="F1480" s="22" t="s">
        <v>120</v>
      </c>
      <c r="G1480" s="19" t="s">
        <v>9023</v>
      </c>
      <c r="H1480" s="19" t="s">
        <v>9024</v>
      </c>
      <c r="I1480" s="19" t="s">
        <v>130</v>
      </c>
      <c r="J1480" s="18"/>
      <c r="K1480" s="18"/>
    </row>
    <row r="1481" spans="1:11" x14ac:dyDescent="0.3">
      <c r="A1481" s="19" t="s">
        <v>9025</v>
      </c>
      <c r="B1481" s="20">
        <v>23600</v>
      </c>
      <c r="C1481" s="19" t="s">
        <v>700</v>
      </c>
      <c r="D1481" s="19" t="s">
        <v>9026</v>
      </c>
      <c r="E1481" s="21">
        <v>35214</v>
      </c>
      <c r="F1481" s="22" t="s">
        <v>120</v>
      </c>
      <c r="G1481" s="19" t="s">
        <v>9027</v>
      </c>
      <c r="H1481" s="19" t="s">
        <v>9028</v>
      </c>
      <c r="I1481" s="19" t="s">
        <v>160</v>
      </c>
      <c r="J1481" s="18"/>
      <c r="K1481" s="18"/>
    </row>
    <row r="1482" spans="1:11" ht="33" x14ac:dyDescent="0.3">
      <c r="A1482" s="19" t="s">
        <v>9029</v>
      </c>
      <c r="B1482" s="20">
        <v>18310</v>
      </c>
      <c r="C1482" s="19" t="s">
        <v>714</v>
      </c>
      <c r="D1482" s="19" t="s">
        <v>9030</v>
      </c>
      <c r="E1482" s="21">
        <v>35188</v>
      </c>
      <c r="F1482" s="22" t="s">
        <v>120</v>
      </c>
      <c r="G1482" s="19" t="s">
        <v>9031</v>
      </c>
      <c r="H1482" s="19" t="s">
        <v>9032</v>
      </c>
      <c r="I1482" s="19" t="s">
        <v>160</v>
      </c>
      <c r="J1482" s="18"/>
      <c r="K1482" s="18"/>
    </row>
    <row r="1483" spans="1:11" x14ac:dyDescent="0.3">
      <c r="A1483" s="19" t="s">
        <v>9033</v>
      </c>
      <c r="B1483" s="20">
        <v>3800</v>
      </c>
      <c r="C1483" s="19" t="s">
        <v>348</v>
      </c>
      <c r="D1483" s="19" t="s">
        <v>9034</v>
      </c>
      <c r="E1483" s="21">
        <v>35188</v>
      </c>
      <c r="F1483" s="22" t="s">
        <v>120</v>
      </c>
      <c r="G1483" s="19" t="s">
        <v>9035</v>
      </c>
      <c r="H1483" s="19" t="s">
        <v>9036</v>
      </c>
      <c r="I1483" s="19" t="s">
        <v>160</v>
      </c>
      <c r="J1483" s="18"/>
      <c r="K1483" s="18"/>
    </row>
    <row r="1484" spans="1:11" ht="33" x14ac:dyDescent="0.3">
      <c r="A1484" s="19" t="s">
        <v>9037</v>
      </c>
      <c r="B1484" s="20">
        <v>14190</v>
      </c>
      <c r="C1484" s="19" t="s">
        <v>709</v>
      </c>
      <c r="D1484" s="19" t="s">
        <v>9038</v>
      </c>
      <c r="E1484" s="21">
        <v>35181</v>
      </c>
      <c r="F1484" s="22" t="s">
        <v>120</v>
      </c>
      <c r="G1484" s="19" t="s">
        <v>9039</v>
      </c>
      <c r="H1484" s="19" t="s">
        <v>9040</v>
      </c>
      <c r="I1484" s="19" t="s">
        <v>160</v>
      </c>
      <c r="J1484" s="18"/>
      <c r="K1484" s="18"/>
    </row>
    <row r="1485" spans="1:11" x14ac:dyDescent="0.3">
      <c r="A1485" s="19" t="s">
        <v>9041</v>
      </c>
      <c r="B1485" s="20">
        <v>12700</v>
      </c>
      <c r="C1485" s="19" t="s">
        <v>709</v>
      </c>
      <c r="D1485" s="19" t="s">
        <v>9042</v>
      </c>
      <c r="E1485" s="21">
        <v>35083</v>
      </c>
      <c r="F1485" s="22" t="s">
        <v>120</v>
      </c>
      <c r="G1485" s="19" t="s">
        <v>4285</v>
      </c>
      <c r="H1485" s="19" t="s">
        <v>9043</v>
      </c>
      <c r="I1485" s="19" t="s">
        <v>130</v>
      </c>
      <c r="J1485" s="18"/>
      <c r="K1485" s="18"/>
    </row>
    <row r="1486" spans="1:11" x14ac:dyDescent="0.3">
      <c r="A1486" s="19" t="s">
        <v>9044</v>
      </c>
      <c r="B1486" s="20">
        <v>18000</v>
      </c>
      <c r="C1486" s="19" t="s">
        <v>538</v>
      </c>
      <c r="D1486" s="19" t="s">
        <v>9045</v>
      </c>
      <c r="E1486" s="21">
        <v>35074</v>
      </c>
      <c r="F1486" s="22" t="s">
        <v>120</v>
      </c>
      <c r="G1486" s="19" t="s">
        <v>9046</v>
      </c>
      <c r="H1486" s="19" t="s">
        <v>9047</v>
      </c>
      <c r="I1486" s="19" t="s">
        <v>251</v>
      </c>
      <c r="J1486" s="18"/>
      <c r="K1486" s="18"/>
    </row>
    <row r="1487" spans="1:11" x14ac:dyDescent="0.3">
      <c r="A1487" s="19" t="s">
        <v>9048</v>
      </c>
      <c r="B1487" s="20">
        <v>25980</v>
      </c>
      <c r="C1487" s="19" t="s">
        <v>616</v>
      </c>
      <c r="D1487" s="19" t="s">
        <v>9049</v>
      </c>
      <c r="E1487" s="21">
        <v>35070</v>
      </c>
      <c r="F1487" s="22" t="s">
        <v>120</v>
      </c>
      <c r="G1487" s="19" t="s">
        <v>9050</v>
      </c>
      <c r="H1487" s="19" t="s">
        <v>9051</v>
      </c>
      <c r="I1487" s="19" t="s">
        <v>212</v>
      </c>
      <c r="J1487" s="18"/>
      <c r="K1487" s="18"/>
    </row>
    <row r="1488" spans="1:11" x14ac:dyDescent="0.3">
      <c r="A1488" s="19" t="s">
        <v>9052</v>
      </c>
      <c r="B1488" s="20">
        <v>26910</v>
      </c>
      <c r="C1488" s="19" t="s">
        <v>187</v>
      </c>
      <c r="D1488" s="19" t="s">
        <v>9053</v>
      </c>
      <c r="E1488" s="21">
        <v>35067</v>
      </c>
      <c r="F1488" s="22" t="s">
        <v>120</v>
      </c>
      <c r="G1488" s="19" t="s">
        <v>9054</v>
      </c>
      <c r="H1488" s="19" t="s">
        <v>9055</v>
      </c>
      <c r="I1488" s="19" t="s">
        <v>391</v>
      </c>
      <c r="J1488" s="18"/>
      <c r="K1488" s="18"/>
    </row>
    <row r="1489" spans="1:11" x14ac:dyDescent="0.3">
      <c r="A1489" s="19" t="s">
        <v>9056</v>
      </c>
      <c r="B1489" s="20">
        <v>17250</v>
      </c>
      <c r="C1489" s="19" t="s">
        <v>222</v>
      </c>
      <c r="D1489" s="19" t="s">
        <v>9057</v>
      </c>
      <c r="E1489" s="21">
        <v>35067</v>
      </c>
      <c r="F1489" s="22" t="s">
        <v>2145</v>
      </c>
      <c r="G1489" s="19" t="s">
        <v>9058</v>
      </c>
      <c r="H1489" s="19" t="s">
        <v>9059</v>
      </c>
      <c r="I1489" s="19" t="s">
        <v>160</v>
      </c>
      <c r="J1489" s="18"/>
      <c r="K1489" s="18"/>
    </row>
    <row r="1490" spans="1:11" x14ac:dyDescent="0.3">
      <c r="A1490" s="19" t="s">
        <v>9060</v>
      </c>
      <c r="B1490" s="20">
        <v>15750</v>
      </c>
      <c r="C1490" s="19" t="s">
        <v>247</v>
      </c>
      <c r="D1490" s="19" t="s">
        <v>9061</v>
      </c>
      <c r="E1490" s="21">
        <v>35007</v>
      </c>
      <c r="F1490" s="22" t="s">
        <v>120</v>
      </c>
      <c r="G1490" s="19" t="s">
        <v>9062</v>
      </c>
      <c r="H1490" s="19" t="s">
        <v>9063</v>
      </c>
      <c r="I1490" s="19" t="s">
        <v>391</v>
      </c>
      <c r="J1490" s="18"/>
      <c r="K1490" s="18"/>
    </row>
    <row r="1491" spans="1:11" ht="33" x14ac:dyDescent="0.3">
      <c r="A1491" s="19" t="s">
        <v>9064</v>
      </c>
      <c r="B1491" s="20">
        <v>20180</v>
      </c>
      <c r="C1491" s="19" t="s">
        <v>393</v>
      </c>
      <c r="D1491" s="19" t="s">
        <v>9065</v>
      </c>
      <c r="E1491" s="21">
        <v>34978</v>
      </c>
      <c r="F1491" s="22" t="s">
        <v>127</v>
      </c>
      <c r="G1491" s="19" t="s">
        <v>9066</v>
      </c>
      <c r="H1491" s="19" t="s">
        <v>9067</v>
      </c>
      <c r="I1491" s="19" t="s">
        <v>646</v>
      </c>
      <c r="J1491" s="18"/>
      <c r="K1491" s="18"/>
    </row>
    <row r="1492" spans="1:11" x14ac:dyDescent="0.3">
      <c r="A1492" s="19" t="s">
        <v>9068</v>
      </c>
      <c r="B1492" s="20">
        <v>6730</v>
      </c>
      <c r="C1492" s="19" t="s">
        <v>616</v>
      </c>
      <c r="D1492" s="19" t="s">
        <v>9069</v>
      </c>
      <c r="E1492" s="21">
        <v>34978</v>
      </c>
      <c r="F1492" s="22" t="s">
        <v>120</v>
      </c>
      <c r="G1492" s="19" t="s">
        <v>142</v>
      </c>
      <c r="H1492" s="19"/>
      <c r="I1492" s="19" t="s">
        <v>130</v>
      </c>
      <c r="J1492" s="18"/>
      <c r="K1492" s="18"/>
    </row>
    <row r="1493" spans="1:11" x14ac:dyDescent="0.3">
      <c r="A1493" s="19" t="s">
        <v>9070</v>
      </c>
      <c r="B1493" s="20">
        <v>25950</v>
      </c>
      <c r="C1493" s="19" t="s">
        <v>265</v>
      </c>
      <c r="D1493" s="19" t="s">
        <v>9071</v>
      </c>
      <c r="E1493" s="21">
        <v>34918</v>
      </c>
      <c r="F1493" s="22" t="s">
        <v>120</v>
      </c>
      <c r="G1493" s="19" t="s">
        <v>9072</v>
      </c>
      <c r="H1493" s="19" t="s">
        <v>9073</v>
      </c>
      <c r="I1493" s="19" t="s">
        <v>191</v>
      </c>
      <c r="J1493" s="18"/>
      <c r="K1493" s="18"/>
    </row>
    <row r="1494" spans="1:11" ht="33" x14ac:dyDescent="0.3">
      <c r="A1494" s="19" t="s">
        <v>9074</v>
      </c>
      <c r="B1494" s="20">
        <v>25900</v>
      </c>
      <c r="C1494" s="19" t="s">
        <v>2436</v>
      </c>
      <c r="D1494" s="19" t="s">
        <v>9075</v>
      </c>
      <c r="E1494" s="21">
        <v>34918</v>
      </c>
      <c r="F1494" s="22" t="s">
        <v>120</v>
      </c>
      <c r="G1494" s="19" t="s">
        <v>9076</v>
      </c>
      <c r="H1494" s="19" t="s">
        <v>9077</v>
      </c>
      <c r="I1494" s="19" t="s">
        <v>460</v>
      </c>
      <c r="J1494" s="18"/>
      <c r="K1494" s="18"/>
    </row>
    <row r="1495" spans="1:11" x14ac:dyDescent="0.3">
      <c r="A1495" s="19" t="s">
        <v>9078</v>
      </c>
      <c r="B1495" s="20">
        <v>25870</v>
      </c>
      <c r="C1495" s="19" t="s">
        <v>281</v>
      </c>
      <c r="D1495" s="19" t="s">
        <v>9079</v>
      </c>
      <c r="E1495" s="21">
        <v>34887</v>
      </c>
      <c r="F1495" s="22" t="s">
        <v>120</v>
      </c>
      <c r="G1495" s="19" t="s">
        <v>9080</v>
      </c>
      <c r="H1495" s="19" t="s">
        <v>9081</v>
      </c>
      <c r="I1495" s="19" t="s">
        <v>130</v>
      </c>
      <c r="J1495" s="18"/>
      <c r="K1495" s="18"/>
    </row>
    <row r="1496" spans="1:11" x14ac:dyDescent="0.3">
      <c r="A1496" s="19" t="s">
        <v>9082</v>
      </c>
      <c r="B1496" s="20">
        <v>25880</v>
      </c>
      <c r="C1496" s="19" t="s">
        <v>921</v>
      </c>
      <c r="D1496" s="19" t="s">
        <v>9022</v>
      </c>
      <c r="E1496" s="21">
        <v>34887</v>
      </c>
      <c r="F1496" s="22" t="s">
        <v>120</v>
      </c>
      <c r="G1496" s="19" t="s">
        <v>9083</v>
      </c>
      <c r="H1496" s="19" t="s">
        <v>9084</v>
      </c>
      <c r="I1496" s="19" t="s">
        <v>191</v>
      </c>
      <c r="J1496" s="18"/>
      <c r="K1496" s="18"/>
    </row>
    <row r="1497" spans="1:11" ht="33" x14ac:dyDescent="0.3">
      <c r="A1497" s="19" t="s">
        <v>9085</v>
      </c>
      <c r="B1497" s="20">
        <v>2680</v>
      </c>
      <c r="C1497" s="19" t="s">
        <v>1663</v>
      </c>
      <c r="D1497" s="19" t="s">
        <v>9086</v>
      </c>
      <c r="E1497" s="21">
        <v>34887</v>
      </c>
      <c r="F1497" s="22" t="s">
        <v>120</v>
      </c>
      <c r="G1497" s="19" t="s">
        <v>9087</v>
      </c>
      <c r="H1497" s="19" t="s">
        <v>9088</v>
      </c>
      <c r="I1497" s="19" t="s">
        <v>391</v>
      </c>
      <c r="J1497" s="18"/>
      <c r="K1497" s="18"/>
    </row>
    <row r="1498" spans="1:11" x14ac:dyDescent="0.3">
      <c r="A1498" s="19" t="s">
        <v>9089</v>
      </c>
      <c r="B1498" s="20">
        <v>25550</v>
      </c>
      <c r="C1498" s="19" t="s">
        <v>187</v>
      </c>
      <c r="D1498" s="19" t="s">
        <v>9090</v>
      </c>
      <c r="E1498" s="21">
        <v>34869</v>
      </c>
      <c r="F1498" s="22" t="s">
        <v>120</v>
      </c>
      <c r="G1498" s="19" t="s">
        <v>9091</v>
      </c>
      <c r="H1498" s="19" t="s">
        <v>9092</v>
      </c>
      <c r="I1498" s="19" t="s">
        <v>391</v>
      </c>
      <c r="J1498" s="18"/>
      <c r="K1498" s="18"/>
    </row>
    <row r="1499" spans="1:11" ht="33" x14ac:dyDescent="0.3">
      <c r="A1499" s="19" t="s">
        <v>9093</v>
      </c>
      <c r="B1499" s="20">
        <v>25440</v>
      </c>
      <c r="C1499" s="19" t="s">
        <v>222</v>
      </c>
      <c r="D1499" s="19" t="s">
        <v>9094</v>
      </c>
      <c r="E1499" s="21">
        <v>34841</v>
      </c>
      <c r="F1499" s="22" t="s">
        <v>120</v>
      </c>
      <c r="G1499" s="19" t="s">
        <v>9095</v>
      </c>
      <c r="H1499" s="19" t="s">
        <v>9096</v>
      </c>
      <c r="I1499" s="19" t="s">
        <v>130</v>
      </c>
      <c r="J1499" s="18"/>
      <c r="K1499" s="18"/>
    </row>
    <row r="1500" spans="1:11" x14ac:dyDescent="0.3">
      <c r="A1500" s="19" t="s">
        <v>9097</v>
      </c>
      <c r="B1500" s="20">
        <v>25320</v>
      </c>
      <c r="C1500" s="19" t="s">
        <v>260</v>
      </c>
      <c r="D1500" s="19" t="s">
        <v>9098</v>
      </c>
      <c r="E1500" s="21">
        <v>34809</v>
      </c>
      <c r="F1500" s="22" t="s">
        <v>120</v>
      </c>
      <c r="G1500" s="19" t="s">
        <v>9099</v>
      </c>
      <c r="H1500" s="19" t="s">
        <v>9100</v>
      </c>
      <c r="I1500" s="19" t="s">
        <v>191</v>
      </c>
      <c r="J1500" s="18"/>
      <c r="K1500" s="18"/>
    </row>
    <row r="1501" spans="1:11" x14ac:dyDescent="0.3">
      <c r="A1501" s="19" t="s">
        <v>9101</v>
      </c>
      <c r="B1501" s="20">
        <v>24940</v>
      </c>
      <c r="C1501" s="19" t="s">
        <v>962</v>
      </c>
      <c r="D1501" s="19" t="s">
        <v>9102</v>
      </c>
      <c r="E1501" s="21">
        <v>34703</v>
      </c>
      <c r="F1501" s="22" t="s">
        <v>120</v>
      </c>
      <c r="G1501" s="19" t="s">
        <v>9103</v>
      </c>
      <c r="H1501" s="19" t="s">
        <v>9104</v>
      </c>
      <c r="I1501" s="19" t="s">
        <v>160</v>
      </c>
      <c r="J1501" s="18"/>
      <c r="K1501" s="18"/>
    </row>
    <row r="1502" spans="1:11" x14ac:dyDescent="0.3">
      <c r="A1502" s="19" t="s">
        <v>9105</v>
      </c>
      <c r="B1502" s="20">
        <v>24950</v>
      </c>
      <c r="C1502" s="19" t="s">
        <v>962</v>
      </c>
      <c r="D1502" s="19" t="s">
        <v>9106</v>
      </c>
      <c r="E1502" s="21">
        <v>34703</v>
      </c>
      <c r="F1502" s="22" t="s">
        <v>120</v>
      </c>
      <c r="G1502" s="19" t="s">
        <v>9107</v>
      </c>
      <c r="H1502" s="19" t="s">
        <v>9108</v>
      </c>
      <c r="I1502" s="19" t="s">
        <v>130</v>
      </c>
      <c r="J1502" s="18"/>
      <c r="K1502" s="18"/>
    </row>
    <row r="1503" spans="1:11" ht="33" x14ac:dyDescent="0.3">
      <c r="A1503" s="19" t="s">
        <v>9109</v>
      </c>
      <c r="B1503" s="20">
        <v>14100</v>
      </c>
      <c r="C1503" s="19" t="s">
        <v>452</v>
      </c>
      <c r="D1503" s="19" t="s">
        <v>9110</v>
      </c>
      <c r="E1503" s="21">
        <v>34702</v>
      </c>
      <c r="F1503" s="22" t="s">
        <v>120</v>
      </c>
      <c r="G1503" s="19" t="s">
        <v>9111</v>
      </c>
      <c r="H1503" s="19" t="s">
        <v>9112</v>
      </c>
      <c r="I1503" s="19" t="s">
        <v>130</v>
      </c>
      <c r="J1503" s="18"/>
      <c r="K1503" s="18"/>
    </row>
    <row r="1504" spans="1:11" x14ac:dyDescent="0.3">
      <c r="A1504" s="19" t="s">
        <v>9113</v>
      </c>
      <c r="B1504" s="20">
        <v>24840</v>
      </c>
      <c r="C1504" s="19" t="s">
        <v>775</v>
      </c>
      <c r="D1504" s="19" t="s">
        <v>9114</v>
      </c>
      <c r="E1504" s="21">
        <v>34697</v>
      </c>
      <c r="F1504" s="22" t="s">
        <v>120</v>
      </c>
      <c r="G1504" s="19" t="s">
        <v>9115</v>
      </c>
      <c r="H1504" s="19" t="s">
        <v>9116</v>
      </c>
      <c r="I1504" s="19" t="s">
        <v>890</v>
      </c>
      <c r="J1504" s="18"/>
      <c r="K1504" s="18"/>
    </row>
    <row r="1505" spans="1:11" ht="49.5" x14ac:dyDescent="0.3">
      <c r="A1505" s="19" t="s">
        <v>9117</v>
      </c>
      <c r="B1505" s="20">
        <v>24910</v>
      </c>
      <c r="C1505" s="19" t="s">
        <v>247</v>
      </c>
      <c r="D1505" s="19" t="s">
        <v>9118</v>
      </c>
      <c r="E1505" s="21">
        <v>34697</v>
      </c>
      <c r="F1505" s="22" t="s">
        <v>120</v>
      </c>
      <c r="G1505" s="19" t="s">
        <v>9119</v>
      </c>
      <c r="H1505" s="19" t="s">
        <v>9120</v>
      </c>
      <c r="I1505" s="19" t="s">
        <v>890</v>
      </c>
      <c r="J1505" s="18"/>
      <c r="K1505" s="18"/>
    </row>
    <row r="1506" spans="1:11" x14ac:dyDescent="0.3">
      <c r="A1506" s="19" t="s">
        <v>9121</v>
      </c>
      <c r="B1506" s="20">
        <v>4780</v>
      </c>
      <c r="C1506" s="19" t="s">
        <v>1028</v>
      </c>
      <c r="D1506" s="19" t="s">
        <v>9122</v>
      </c>
      <c r="E1506" s="21">
        <v>34697</v>
      </c>
      <c r="F1506" s="22" t="s">
        <v>120</v>
      </c>
      <c r="G1506" s="19" t="s">
        <v>9123</v>
      </c>
      <c r="H1506" s="19" t="s">
        <v>9124</v>
      </c>
      <c r="I1506" s="19" t="s">
        <v>130</v>
      </c>
      <c r="J1506" s="18"/>
      <c r="K1506" s="18"/>
    </row>
    <row r="1507" spans="1:11" x14ac:dyDescent="0.3">
      <c r="A1507" s="19" t="s">
        <v>9125</v>
      </c>
      <c r="B1507" s="20">
        <v>13120</v>
      </c>
      <c r="C1507" s="19" t="s">
        <v>447</v>
      </c>
      <c r="D1507" s="19" t="s">
        <v>9126</v>
      </c>
      <c r="E1507" s="21">
        <v>34697</v>
      </c>
      <c r="F1507" s="22" t="s">
        <v>120</v>
      </c>
      <c r="G1507" s="19" t="s">
        <v>9127</v>
      </c>
      <c r="H1507" s="19" t="s">
        <v>9128</v>
      </c>
      <c r="I1507" s="19" t="s">
        <v>391</v>
      </c>
      <c r="J1507" s="18"/>
      <c r="K1507" s="18"/>
    </row>
    <row r="1508" spans="1:11" x14ac:dyDescent="0.3">
      <c r="A1508" s="19" t="s">
        <v>9129</v>
      </c>
      <c r="B1508" s="20">
        <v>24830</v>
      </c>
      <c r="C1508" s="19" t="s">
        <v>247</v>
      </c>
      <c r="D1508" s="19" t="s">
        <v>9130</v>
      </c>
      <c r="E1508" s="21">
        <v>34697</v>
      </c>
      <c r="F1508" s="22" t="s">
        <v>120</v>
      </c>
      <c r="G1508" s="19" t="s">
        <v>9131</v>
      </c>
      <c r="H1508" s="19" t="s">
        <v>1858</v>
      </c>
      <c r="I1508" s="19" t="s">
        <v>191</v>
      </c>
      <c r="J1508" s="18"/>
      <c r="K1508" s="18"/>
    </row>
    <row r="1509" spans="1:11" ht="33" x14ac:dyDescent="0.3">
      <c r="A1509" s="19" t="s">
        <v>9132</v>
      </c>
      <c r="B1509" s="20">
        <v>24810</v>
      </c>
      <c r="C1509" s="19" t="s">
        <v>353</v>
      </c>
      <c r="D1509" s="19" t="s">
        <v>9133</v>
      </c>
      <c r="E1509" s="21">
        <v>34697</v>
      </c>
      <c r="F1509" s="22" t="s">
        <v>120</v>
      </c>
      <c r="G1509" s="19" t="s">
        <v>1192</v>
      </c>
      <c r="H1509" s="19" t="s">
        <v>9134</v>
      </c>
      <c r="I1509" s="19" t="s">
        <v>130</v>
      </c>
      <c r="J1509" s="18"/>
      <c r="K1509" s="18"/>
    </row>
    <row r="1510" spans="1:11" x14ac:dyDescent="0.3">
      <c r="A1510" s="19" t="s">
        <v>9135</v>
      </c>
      <c r="B1510" s="20">
        <v>24880</v>
      </c>
      <c r="C1510" s="19" t="s">
        <v>1028</v>
      </c>
      <c r="D1510" s="19" t="s">
        <v>9136</v>
      </c>
      <c r="E1510" s="21">
        <v>34697</v>
      </c>
      <c r="F1510" s="22" t="s">
        <v>120</v>
      </c>
      <c r="G1510" s="19" t="s">
        <v>9137</v>
      </c>
      <c r="H1510" s="19" t="s">
        <v>9138</v>
      </c>
      <c r="I1510" s="19" t="s">
        <v>160</v>
      </c>
      <c r="J1510" s="18"/>
      <c r="K1510" s="18"/>
    </row>
    <row r="1511" spans="1:11" x14ac:dyDescent="0.3">
      <c r="A1511" s="19" t="s">
        <v>9139</v>
      </c>
      <c r="B1511" s="20">
        <v>24120</v>
      </c>
      <c r="C1511" s="19" t="s">
        <v>247</v>
      </c>
      <c r="D1511" s="19" t="s">
        <v>9140</v>
      </c>
      <c r="E1511" s="21">
        <v>34675</v>
      </c>
      <c r="F1511" s="22" t="s">
        <v>120</v>
      </c>
      <c r="G1511" s="19" t="s">
        <v>9141</v>
      </c>
      <c r="H1511" s="19" t="s">
        <v>9142</v>
      </c>
      <c r="I1511" s="19" t="s">
        <v>123</v>
      </c>
      <c r="J1511" s="18"/>
      <c r="K1511" s="18"/>
    </row>
    <row r="1512" spans="1:11" x14ac:dyDescent="0.3">
      <c r="A1512" s="19" t="s">
        <v>9143</v>
      </c>
      <c r="B1512" s="20">
        <v>17000</v>
      </c>
      <c r="C1512" s="19" t="s">
        <v>447</v>
      </c>
      <c r="D1512" s="19" t="s">
        <v>9144</v>
      </c>
      <c r="E1512" s="21">
        <v>34675</v>
      </c>
      <c r="F1512" s="22" t="s">
        <v>120</v>
      </c>
      <c r="G1512" s="19" t="s">
        <v>9145</v>
      </c>
      <c r="H1512" s="19" t="s">
        <v>9146</v>
      </c>
      <c r="I1512" s="19" t="s">
        <v>160</v>
      </c>
      <c r="J1512" s="18"/>
      <c r="K1512" s="18"/>
    </row>
    <row r="1513" spans="1:11" x14ac:dyDescent="0.3">
      <c r="A1513" s="19" t="s">
        <v>9147</v>
      </c>
      <c r="B1513" s="20">
        <v>24060</v>
      </c>
      <c r="C1513" s="19" t="s">
        <v>709</v>
      </c>
      <c r="D1513" s="19" t="s">
        <v>9148</v>
      </c>
      <c r="E1513" s="21">
        <v>34675</v>
      </c>
      <c r="F1513" s="22" t="s">
        <v>120</v>
      </c>
      <c r="G1513" s="19" t="s">
        <v>7727</v>
      </c>
      <c r="H1513" s="19"/>
      <c r="I1513" s="19" t="s">
        <v>890</v>
      </c>
      <c r="J1513" s="18"/>
      <c r="K1513" s="18"/>
    </row>
    <row r="1514" spans="1:11" x14ac:dyDescent="0.3">
      <c r="A1514" s="19" t="s">
        <v>9149</v>
      </c>
      <c r="B1514" s="20">
        <v>23910</v>
      </c>
      <c r="C1514" s="19" t="s">
        <v>402</v>
      </c>
      <c r="D1514" s="19" t="s">
        <v>9150</v>
      </c>
      <c r="E1514" s="21">
        <v>34661</v>
      </c>
      <c r="F1514" s="22" t="s">
        <v>120</v>
      </c>
      <c r="G1514" s="19" t="s">
        <v>9151</v>
      </c>
      <c r="H1514" s="19" t="s">
        <v>9152</v>
      </c>
      <c r="I1514" s="19" t="s">
        <v>130</v>
      </c>
      <c r="J1514" s="18"/>
      <c r="K1514" s="18"/>
    </row>
    <row r="1515" spans="1:11" x14ac:dyDescent="0.3">
      <c r="A1515" s="19" t="s">
        <v>9153</v>
      </c>
      <c r="B1515" s="20">
        <v>1840</v>
      </c>
      <c r="C1515" s="19" t="s">
        <v>447</v>
      </c>
      <c r="D1515" s="19" t="s">
        <v>9126</v>
      </c>
      <c r="E1515" s="21">
        <v>34661</v>
      </c>
      <c r="F1515" s="22" t="s">
        <v>120</v>
      </c>
      <c r="G1515" s="19" t="s">
        <v>9154</v>
      </c>
      <c r="H1515" s="19" t="s">
        <v>9155</v>
      </c>
      <c r="I1515" s="19" t="s">
        <v>130</v>
      </c>
      <c r="J1515" s="18"/>
      <c r="K1515" s="18"/>
    </row>
    <row r="1516" spans="1:11" x14ac:dyDescent="0.3">
      <c r="A1516" s="19" t="s">
        <v>9156</v>
      </c>
      <c r="B1516" s="20">
        <v>23900</v>
      </c>
      <c r="C1516" s="19" t="s">
        <v>996</v>
      </c>
      <c r="D1516" s="19" t="s">
        <v>9157</v>
      </c>
      <c r="E1516" s="21">
        <v>34661</v>
      </c>
      <c r="F1516" s="22" t="s">
        <v>120</v>
      </c>
      <c r="G1516" s="19" t="s">
        <v>9158</v>
      </c>
      <c r="H1516" s="19" t="s">
        <v>9159</v>
      </c>
      <c r="I1516" s="19" t="s">
        <v>890</v>
      </c>
      <c r="J1516" s="18"/>
      <c r="K1516" s="18"/>
    </row>
    <row r="1517" spans="1:11" x14ac:dyDescent="0.3">
      <c r="A1517" s="19" t="s">
        <v>9160</v>
      </c>
      <c r="B1517" s="20">
        <v>17650</v>
      </c>
      <c r="C1517" s="19" t="s">
        <v>2441</v>
      </c>
      <c r="D1517" s="19" t="s">
        <v>9161</v>
      </c>
      <c r="E1517" s="21">
        <v>34645</v>
      </c>
      <c r="F1517" s="22" t="s">
        <v>120</v>
      </c>
      <c r="G1517" s="19" t="s">
        <v>9162</v>
      </c>
      <c r="H1517" s="19" t="s">
        <v>9163</v>
      </c>
      <c r="I1517" s="19" t="s">
        <v>160</v>
      </c>
      <c r="J1517" s="18"/>
      <c r="K1517" s="18"/>
    </row>
    <row r="1518" spans="1:11" x14ac:dyDescent="0.3">
      <c r="A1518" s="19" t="s">
        <v>9164</v>
      </c>
      <c r="B1518" s="20">
        <v>10170</v>
      </c>
      <c r="C1518" s="19" t="s">
        <v>1136</v>
      </c>
      <c r="D1518" s="19" t="s">
        <v>9165</v>
      </c>
      <c r="E1518" s="21">
        <v>34645</v>
      </c>
      <c r="F1518" s="22" t="s">
        <v>120</v>
      </c>
      <c r="G1518" s="19" t="s">
        <v>9166</v>
      </c>
      <c r="H1518" s="19" t="s">
        <v>9167</v>
      </c>
      <c r="I1518" s="19" t="s">
        <v>160</v>
      </c>
      <c r="J1518" s="18"/>
      <c r="K1518" s="18"/>
    </row>
    <row r="1519" spans="1:11" x14ac:dyDescent="0.3">
      <c r="A1519" s="19" t="s">
        <v>9168</v>
      </c>
      <c r="B1519" s="20">
        <v>23790</v>
      </c>
      <c r="C1519" s="19" t="s">
        <v>187</v>
      </c>
      <c r="D1519" s="19" t="s">
        <v>9169</v>
      </c>
      <c r="E1519" s="21">
        <v>34645</v>
      </c>
      <c r="F1519" s="22" t="s">
        <v>120</v>
      </c>
      <c r="G1519" s="19" t="s">
        <v>9170</v>
      </c>
      <c r="H1519" s="19" t="s">
        <v>9171</v>
      </c>
      <c r="I1519" s="19" t="s">
        <v>391</v>
      </c>
      <c r="J1519" s="18"/>
      <c r="K1519" s="18"/>
    </row>
    <row r="1520" spans="1:11" x14ac:dyDescent="0.3">
      <c r="A1520" s="19" t="s">
        <v>9172</v>
      </c>
      <c r="B1520" s="20">
        <v>23770</v>
      </c>
      <c r="C1520" s="19" t="s">
        <v>203</v>
      </c>
      <c r="D1520" s="19" t="s">
        <v>9173</v>
      </c>
      <c r="E1520" s="21">
        <v>34645</v>
      </c>
      <c r="F1520" s="22" t="s">
        <v>120</v>
      </c>
      <c r="G1520" s="19" t="s">
        <v>9174</v>
      </c>
      <c r="H1520" s="19" t="s">
        <v>9175</v>
      </c>
      <c r="I1520" s="19" t="s">
        <v>160</v>
      </c>
      <c r="J1520" s="18"/>
      <c r="K1520" s="18"/>
    </row>
    <row r="1521" spans="1:11" x14ac:dyDescent="0.3">
      <c r="A1521" s="19" t="s">
        <v>9176</v>
      </c>
      <c r="B1521" s="20">
        <v>23760</v>
      </c>
      <c r="C1521" s="19" t="s">
        <v>148</v>
      </c>
      <c r="D1521" s="19" t="s">
        <v>9177</v>
      </c>
      <c r="E1521" s="21">
        <v>34645</v>
      </c>
      <c r="F1521" s="22" t="s">
        <v>120</v>
      </c>
      <c r="G1521" s="19" t="s">
        <v>9178</v>
      </c>
      <c r="H1521" s="19" t="s">
        <v>9179</v>
      </c>
      <c r="I1521" s="19" t="s">
        <v>970</v>
      </c>
      <c r="J1521" s="18"/>
      <c r="K1521" s="18"/>
    </row>
    <row r="1522" spans="1:11" x14ac:dyDescent="0.3">
      <c r="A1522" s="19" t="s">
        <v>9180</v>
      </c>
      <c r="B1522" s="20">
        <v>5860</v>
      </c>
      <c r="C1522" s="19" t="s">
        <v>921</v>
      </c>
      <c r="D1522" s="19" t="s">
        <v>9181</v>
      </c>
      <c r="E1522" s="21">
        <v>34645</v>
      </c>
      <c r="F1522" s="22" t="s">
        <v>120</v>
      </c>
      <c r="G1522" s="19" t="s">
        <v>9182</v>
      </c>
      <c r="H1522" s="19" t="s">
        <v>9183</v>
      </c>
      <c r="I1522" s="19" t="s">
        <v>160</v>
      </c>
      <c r="J1522" s="18"/>
      <c r="K1522" s="18"/>
    </row>
    <row r="1523" spans="1:11" x14ac:dyDescent="0.3">
      <c r="A1523" s="19" t="s">
        <v>9184</v>
      </c>
      <c r="B1523" s="20">
        <v>12860</v>
      </c>
      <c r="C1523" s="19" t="s">
        <v>247</v>
      </c>
      <c r="D1523" s="19" t="s">
        <v>9185</v>
      </c>
      <c r="E1523" s="21">
        <v>34633</v>
      </c>
      <c r="F1523" s="22" t="s">
        <v>120</v>
      </c>
      <c r="G1523" s="19" t="s">
        <v>9186</v>
      </c>
      <c r="H1523" s="19" t="s">
        <v>9187</v>
      </c>
      <c r="I1523" s="19" t="s">
        <v>160</v>
      </c>
      <c r="J1523" s="18"/>
      <c r="K1523" s="18"/>
    </row>
    <row r="1524" spans="1:11" x14ac:dyDescent="0.3">
      <c r="A1524" s="19" t="s">
        <v>9188</v>
      </c>
      <c r="B1524" s="20">
        <v>23460</v>
      </c>
      <c r="C1524" s="19" t="s">
        <v>603</v>
      </c>
      <c r="D1524" s="19" t="s">
        <v>9189</v>
      </c>
      <c r="E1524" s="21">
        <v>34614</v>
      </c>
      <c r="F1524" s="22" t="s">
        <v>120</v>
      </c>
      <c r="G1524" s="19" t="s">
        <v>9190</v>
      </c>
      <c r="H1524" s="19" t="s">
        <v>9191</v>
      </c>
      <c r="I1524" s="19" t="s">
        <v>160</v>
      </c>
      <c r="J1524" s="18"/>
      <c r="K1524" s="18"/>
    </row>
    <row r="1525" spans="1:11" x14ac:dyDescent="0.3">
      <c r="A1525" s="19" t="s">
        <v>9192</v>
      </c>
      <c r="B1525" s="20">
        <v>6050</v>
      </c>
      <c r="C1525" s="19" t="s">
        <v>320</v>
      </c>
      <c r="D1525" s="19" t="s">
        <v>9193</v>
      </c>
      <c r="E1525" s="21">
        <v>34614</v>
      </c>
      <c r="F1525" s="22" t="s">
        <v>120</v>
      </c>
      <c r="G1525" s="19" t="s">
        <v>9194</v>
      </c>
      <c r="H1525" s="19" t="s">
        <v>9195</v>
      </c>
      <c r="I1525" s="19" t="s">
        <v>130</v>
      </c>
      <c r="J1525" s="18"/>
      <c r="K1525" s="18"/>
    </row>
    <row r="1526" spans="1:11" ht="33" x14ac:dyDescent="0.3">
      <c r="A1526" s="19" t="s">
        <v>9196</v>
      </c>
      <c r="B1526" s="20">
        <v>23410</v>
      </c>
      <c r="C1526" s="19" t="s">
        <v>415</v>
      </c>
      <c r="D1526" s="19" t="s">
        <v>9197</v>
      </c>
      <c r="E1526" s="21">
        <v>34614</v>
      </c>
      <c r="F1526" s="22" t="s">
        <v>120</v>
      </c>
      <c r="G1526" s="19" t="s">
        <v>9198</v>
      </c>
      <c r="H1526" s="19" t="s">
        <v>9199</v>
      </c>
      <c r="I1526" s="19" t="s">
        <v>160</v>
      </c>
      <c r="J1526" s="18"/>
      <c r="K1526" s="18"/>
    </row>
    <row r="1527" spans="1:11" x14ac:dyDescent="0.3">
      <c r="A1527" s="19" t="s">
        <v>9200</v>
      </c>
      <c r="B1527" s="20">
        <v>23440</v>
      </c>
      <c r="C1527" s="19" t="s">
        <v>187</v>
      </c>
      <c r="D1527" s="19" t="s">
        <v>9201</v>
      </c>
      <c r="E1527" s="21">
        <v>34614</v>
      </c>
      <c r="F1527" s="22" t="s">
        <v>120</v>
      </c>
      <c r="G1527" s="19" t="s">
        <v>9202</v>
      </c>
      <c r="H1527" s="19" t="s">
        <v>9203</v>
      </c>
      <c r="I1527" s="19" t="s">
        <v>160</v>
      </c>
      <c r="J1527" s="18"/>
      <c r="K1527" s="18"/>
    </row>
    <row r="1528" spans="1:11" ht="33" x14ac:dyDescent="0.3">
      <c r="A1528" s="19" t="s">
        <v>9204</v>
      </c>
      <c r="B1528" s="20">
        <v>6910</v>
      </c>
      <c r="C1528" s="19" t="s">
        <v>714</v>
      </c>
      <c r="D1528" s="19" t="s">
        <v>9205</v>
      </c>
      <c r="E1528" s="21">
        <v>34584</v>
      </c>
      <c r="F1528" s="22" t="s">
        <v>120</v>
      </c>
      <c r="G1528" s="19" t="s">
        <v>9206</v>
      </c>
      <c r="H1528" s="19" t="s">
        <v>9207</v>
      </c>
      <c r="I1528" s="19" t="s">
        <v>212</v>
      </c>
      <c r="J1528" s="18"/>
      <c r="K1528" s="18"/>
    </row>
    <row r="1529" spans="1:11" ht="33" x14ac:dyDescent="0.3">
      <c r="A1529" s="19" t="s">
        <v>9208</v>
      </c>
      <c r="B1529" s="20">
        <v>18290</v>
      </c>
      <c r="C1529" s="19" t="s">
        <v>452</v>
      </c>
      <c r="D1529" s="19" t="s">
        <v>9209</v>
      </c>
      <c r="E1529" s="21">
        <v>34584</v>
      </c>
      <c r="F1529" s="22" t="s">
        <v>120</v>
      </c>
      <c r="G1529" s="19" t="s">
        <v>9210</v>
      </c>
      <c r="H1529" s="19" t="s">
        <v>9211</v>
      </c>
      <c r="I1529" s="19" t="s">
        <v>160</v>
      </c>
      <c r="J1529" s="18"/>
      <c r="K1529" s="18"/>
    </row>
    <row r="1530" spans="1:11" ht="33" x14ac:dyDescent="0.3">
      <c r="A1530" s="19" t="s">
        <v>9212</v>
      </c>
      <c r="B1530" s="20">
        <v>23160</v>
      </c>
      <c r="C1530" s="19" t="s">
        <v>187</v>
      </c>
      <c r="D1530" s="19" t="s">
        <v>9213</v>
      </c>
      <c r="E1530" s="21">
        <v>34584</v>
      </c>
      <c r="F1530" s="22" t="s">
        <v>120</v>
      </c>
      <c r="G1530" s="19" t="s">
        <v>9214</v>
      </c>
      <c r="H1530" s="19" t="s">
        <v>9215</v>
      </c>
      <c r="I1530" s="19" t="s">
        <v>391</v>
      </c>
      <c r="J1530" s="18"/>
      <c r="K1530" s="18"/>
    </row>
    <row r="1531" spans="1:11" x14ac:dyDescent="0.3">
      <c r="A1531" s="19" t="s">
        <v>9216</v>
      </c>
      <c r="B1531" s="20">
        <v>7530</v>
      </c>
      <c r="C1531" s="19" t="s">
        <v>1028</v>
      </c>
      <c r="D1531" s="19" t="s">
        <v>9217</v>
      </c>
      <c r="E1531" s="21">
        <v>34551</v>
      </c>
      <c r="F1531" s="22" t="s">
        <v>120</v>
      </c>
      <c r="G1531" s="19" t="s">
        <v>9218</v>
      </c>
      <c r="H1531" s="19" t="s">
        <v>9219</v>
      </c>
      <c r="I1531" s="19" t="s">
        <v>160</v>
      </c>
      <c r="J1531" s="18"/>
      <c r="K1531" s="18"/>
    </row>
    <row r="1532" spans="1:11" x14ac:dyDescent="0.3">
      <c r="A1532" s="19" t="s">
        <v>9220</v>
      </c>
      <c r="B1532" s="20">
        <v>1000</v>
      </c>
      <c r="C1532" s="19" t="s">
        <v>871</v>
      </c>
      <c r="D1532" s="19" t="s">
        <v>9221</v>
      </c>
      <c r="E1532" s="21">
        <v>34513</v>
      </c>
      <c r="F1532" s="22" t="s">
        <v>120</v>
      </c>
      <c r="G1532" s="19" t="s">
        <v>9222</v>
      </c>
      <c r="H1532" s="19" t="s">
        <v>9223</v>
      </c>
      <c r="I1532" s="19" t="s">
        <v>890</v>
      </c>
      <c r="J1532" s="18"/>
      <c r="K1532" s="18"/>
    </row>
    <row r="1533" spans="1:11" x14ac:dyDescent="0.3">
      <c r="A1533" s="19" t="s">
        <v>9224</v>
      </c>
      <c r="B1533" s="20">
        <v>12620</v>
      </c>
      <c r="C1533" s="19" t="s">
        <v>187</v>
      </c>
      <c r="D1533" s="19" t="s">
        <v>9225</v>
      </c>
      <c r="E1533" s="21">
        <v>34513</v>
      </c>
      <c r="F1533" s="22" t="s">
        <v>120</v>
      </c>
      <c r="G1533" s="19" t="s">
        <v>9226</v>
      </c>
      <c r="H1533" s="19" t="s">
        <v>9227</v>
      </c>
      <c r="I1533" s="19" t="s">
        <v>160</v>
      </c>
      <c r="J1533" s="18"/>
      <c r="K1533" s="18"/>
    </row>
    <row r="1534" spans="1:11" x14ac:dyDescent="0.3">
      <c r="A1534" s="19" t="s">
        <v>9228</v>
      </c>
      <c r="B1534" s="20">
        <v>11370</v>
      </c>
      <c r="C1534" s="19" t="s">
        <v>447</v>
      </c>
      <c r="D1534" s="19" t="s">
        <v>9229</v>
      </c>
      <c r="E1534" s="21">
        <v>34478</v>
      </c>
      <c r="F1534" s="22" t="s">
        <v>120</v>
      </c>
      <c r="G1534" s="19" t="s">
        <v>9230</v>
      </c>
      <c r="H1534" s="19" t="s">
        <v>9231</v>
      </c>
      <c r="I1534" s="19" t="s">
        <v>890</v>
      </c>
      <c r="J1534" s="18"/>
      <c r="K1534" s="18"/>
    </row>
    <row r="1535" spans="1:11" x14ac:dyDescent="0.3">
      <c r="A1535" s="19" t="s">
        <v>9232</v>
      </c>
      <c r="B1535" s="20">
        <v>18700</v>
      </c>
      <c r="C1535" s="19" t="s">
        <v>962</v>
      </c>
      <c r="D1535" s="19" t="s">
        <v>9233</v>
      </c>
      <c r="E1535" s="21">
        <v>34411</v>
      </c>
      <c r="F1535" s="22" t="s">
        <v>120</v>
      </c>
      <c r="G1535" s="19" t="s">
        <v>9234</v>
      </c>
      <c r="H1535" s="19" t="s">
        <v>9235</v>
      </c>
      <c r="I1535" s="19" t="s">
        <v>160</v>
      </c>
      <c r="J1535" s="18"/>
      <c r="K1535" s="18"/>
    </row>
    <row r="1536" spans="1:11" x14ac:dyDescent="0.3">
      <c r="A1536" s="19" t="s">
        <v>68</v>
      </c>
      <c r="B1536" s="20">
        <v>14470</v>
      </c>
      <c r="C1536" s="19" t="s">
        <v>148</v>
      </c>
      <c r="D1536" s="19" t="s">
        <v>9236</v>
      </c>
      <c r="E1536" s="21">
        <v>34390</v>
      </c>
      <c r="F1536" s="22" t="s">
        <v>120</v>
      </c>
      <c r="G1536" s="19" t="s">
        <v>9237</v>
      </c>
      <c r="H1536" s="19" t="s">
        <v>9238</v>
      </c>
      <c r="I1536" s="19" t="s">
        <v>130</v>
      </c>
      <c r="J1536" s="18"/>
      <c r="K1536" s="18"/>
    </row>
    <row r="1537" spans="1:11" x14ac:dyDescent="0.3">
      <c r="A1537" s="19" t="s">
        <v>9239</v>
      </c>
      <c r="B1537" s="20">
        <v>7720</v>
      </c>
      <c r="C1537" s="19" t="s">
        <v>986</v>
      </c>
      <c r="D1537" s="19" t="s">
        <v>9240</v>
      </c>
      <c r="E1537" s="21">
        <v>34340</v>
      </c>
      <c r="F1537" s="22" t="s">
        <v>120</v>
      </c>
      <c r="G1537" s="19" t="s">
        <v>9241</v>
      </c>
      <c r="H1537" s="19" t="s">
        <v>9242</v>
      </c>
      <c r="I1537" s="19" t="s">
        <v>620</v>
      </c>
      <c r="J1537" s="18"/>
      <c r="K1537" s="18"/>
    </row>
    <row r="1538" spans="1:11" x14ac:dyDescent="0.3">
      <c r="A1538" s="19" t="s">
        <v>9243</v>
      </c>
      <c r="B1538" s="20">
        <v>13720</v>
      </c>
      <c r="C1538" s="19" t="s">
        <v>247</v>
      </c>
      <c r="D1538" s="19" t="s">
        <v>9244</v>
      </c>
      <c r="E1538" s="21">
        <v>34332</v>
      </c>
      <c r="F1538" s="22" t="s">
        <v>120</v>
      </c>
      <c r="G1538" s="19" t="s">
        <v>9245</v>
      </c>
      <c r="H1538" s="19" t="s">
        <v>9246</v>
      </c>
      <c r="I1538" s="19" t="s">
        <v>460</v>
      </c>
      <c r="J1538" s="18"/>
      <c r="K1538" s="18"/>
    </row>
    <row r="1539" spans="1:11" x14ac:dyDescent="0.3">
      <c r="A1539" s="19" t="s">
        <v>9247</v>
      </c>
      <c r="B1539" s="20">
        <v>6580</v>
      </c>
      <c r="C1539" s="19" t="s">
        <v>700</v>
      </c>
      <c r="D1539" s="19" t="s">
        <v>9161</v>
      </c>
      <c r="E1539" s="21">
        <v>34332</v>
      </c>
      <c r="F1539" s="22" t="s">
        <v>120</v>
      </c>
      <c r="G1539" s="19" t="s">
        <v>9248</v>
      </c>
      <c r="H1539" s="19" t="s">
        <v>1909</v>
      </c>
      <c r="I1539" s="19" t="s">
        <v>160</v>
      </c>
      <c r="J1539" s="18"/>
      <c r="K1539" s="18"/>
    </row>
    <row r="1540" spans="1:11" ht="49.5" x14ac:dyDescent="0.3">
      <c r="A1540" s="19" t="s">
        <v>9249</v>
      </c>
      <c r="B1540" s="20">
        <v>11320</v>
      </c>
      <c r="C1540" s="19" t="s">
        <v>247</v>
      </c>
      <c r="D1540" s="19" t="s">
        <v>9250</v>
      </c>
      <c r="E1540" s="21">
        <v>34332</v>
      </c>
      <c r="F1540" s="22" t="s">
        <v>120</v>
      </c>
      <c r="G1540" s="19" t="s">
        <v>9251</v>
      </c>
      <c r="H1540" s="19" t="s">
        <v>9252</v>
      </c>
      <c r="I1540" s="19" t="s">
        <v>251</v>
      </c>
      <c r="J1540" s="18"/>
      <c r="K1540" s="18"/>
    </row>
    <row r="1541" spans="1:11" x14ac:dyDescent="0.3">
      <c r="A1541" s="19" t="s">
        <v>9253</v>
      </c>
      <c r="B1541" s="20">
        <v>18120</v>
      </c>
      <c r="C1541" s="19" t="s">
        <v>996</v>
      </c>
      <c r="D1541" s="19" t="s">
        <v>9254</v>
      </c>
      <c r="E1541" s="21">
        <v>34332</v>
      </c>
      <c r="F1541" s="22" t="s">
        <v>120</v>
      </c>
      <c r="G1541" s="19" t="s">
        <v>5154</v>
      </c>
      <c r="H1541" s="19" t="s">
        <v>9255</v>
      </c>
      <c r="I1541" s="19" t="s">
        <v>160</v>
      </c>
      <c r="J1541" s="18"/>
      <c r="K1541" s="18"/>
    </row>
    <row r="1542" spans="1:11" x14ac:dyDescent="0.3">
      <c r="A1542" s="19" t="s">
        <v>9256</v>
      </c>
      <c r="B1542" s="20">
        <v>9620</v>
      </c>
      <c r="C1542" s="19" t="s">
        <v>775</v>
      </c>
      <c r="D1542" s="19" t="s">
        <v>9257</v>
      </c>
      <c r="E1542" s="21">
        <v>34310</v>
      </c>
      <c r="F1542" s="22" t="s">
        <v>120</v>
      </c>
      <c r="G1542" s="19" t="s">
        <v>9258</v>
      </c>
      <c r="H1542" s="19" t="s">
        <v>9259</v>
      </c>
      <c r="I1542" s="19" t="s">
        <v>251</v>
      </c>
      <c r="J1542" s="18"/>
      <c r="K1542" s="18"/>
    </row>
    <row r="1543" spans="1:11" ht="33" x14ac:dyDescent="0.3">
      <c r="A1543" s="19" t="s">
        <v>9260</v>
      </c>
      <c r="B1543" s="20">
        <v>5670</v>
      </c>
      <c r="C1543" s="19" t="s">
        <v>4361</v>
      </c>
      <c r="D1543" s="19" t="s">
        <v>9261</v>
      </c>
      <c r="E1543" s="21">
        <v>34310</v>
      </c>
      <c r="F1543" s="22" t="s">
        <v>120</v>
      </c>
      <c r="G1543" s="19" t="s">
        <v>9262</v>
      </c>
      <c r="H1543" s="19" t="s">
        <v>9263</v>
      </c>
      <c r="I1543" s="19" t="s">
        <v>890</v>
      </c>
      <c r="J1543" s="18"/>
      <c r="K1543" s="18"/>
    </row>
    <row r="1544" spans="1:11" x14ac:dyDescent="0.3">
      <c r="A1544" s="19" t="s">
        <v>9264</v>
      </c>
      <c r="B1544" s="20">
        <v>7330</v>
      </c>
      <c r="C1544" s="19" t="s">
        <v>214</v>
      </c>
      <c r="D1544" s="19" t="s">
        <v>9265</v>
      </c>
      <c r="E1544" s="21">
        <v>34310</v>
      </c>
      <c r="F1544" s="22" t="s">
        <v>120</v>
      </c>
      <c r="G1544" s="19" t="s">
        <v>9266</v>
      </c>
      <c r="H1544" s="19" t="s">
        <v>9267</v>
      </c>
      <c r="I1544" s="19" t="s">
        <v>130</v>
      </c>
      <c r="J1544" s="18"/>
      <c r="K1544" s="18"/>
    </row>
    <row r="1545" spans="1:11" x14ac:dyDescent="0.3">
      <c r="A1545" s="19" t="s">
        <v>9268</v>
      </c>
      <c r="B1545" s="20">
        <v>6140</v>
      </c>
      <c r="C1545" s="19" t="s">
        <v>198</v>
      </c>
      <c r="D1545" s="19" t="s">
        <v>9269</v>
      </c>
      <c r="E1545" s="21">
        <v>34310</v>
      </c>
      <c r="F1545" s="22" t="s">
        <v>120</v>
      </c>
      <c r="G1545" s="19" t="s">
        <v>9270</v>
      </c>
      <c r="H1545" s="19" t="s">
        <v>9271</v>
      </c>
      <c r="I1545" s="19" t="s">
        <v>160</v>
      </c>
      <c r="J1545" s="18"/>
      <c r="K1545" s="18"/>
    </row>
    <row r="1546" spans="1:11" x14ac:dyDescent="0.3">
      <c r="A1546" s="19" t="s">
        <v>9272</v>
      </c>
      <c r="B1546" s="20">
        <v>19010</v>
      </c>
      <c r="C1546" s="19" t="s">
        <v>472</v>
      </c>
      <c r="D1546" s="19" t="s">
        <v>9273</v>
      </c>
      <c r="E1546" s="21">
        <v>34278</v>
      </c>
      <c r="F1546" s="22" t="s">
        <v>120</v>
      </c>
      <c r="G1546" s="19" t="s">
        <v>9274</v>
      </c>
      <c r="H1546" s="19" t="s">
        <v>9275</v>
      </c>
      <c r="I1546" s="19" t="s">
        <v>130</v>
      </c>
      <c r="J1546" s="18"/>
      <c r="K1546" s="18"/>
    </row>
    <row r="1547" spans="1:11" x14ac:dyDescent="0.3">
      <c r="A1547" s="19" t="s">
        <v>9276</v>
      </c>
      <c r="B1547" s="20">
        <v>9780</v>
      </c>
      <c r="C1547" s="19" t="s">
        <v>502</v>
      </c>
      <c r="D1547" s="19" t="s">
        <v>9277</v>
      </c>
      <c r="E1547" s="21">
        <v>34254</v>
      </c>
      <c r="F1547" s="22" t="s">
        <v>120</v>
      </c>
      <c r="G1547" s="19" t="s">
        <v>9278</v>
      </c>
      <c r="H1547" s="19" t="s">
        <v>9279</v>
      </c>
      <c r="I1547" s="19" t="s">
        <v>251</v>
      </c>
      <c r="J1547" s="18"/>
      <c r="K1547" s="18"/>
    </row>
    <row r="1548" spans="1:11" ht="33" x14ac:dyDescent="0.3">
      <c r="A1548" s="19" t="s">
        <v>9280</v>
      </c>
      <c r="B1548" s="20">
        <v>20400</v>
      </c>
      <c r="C1548" s="19" t="s">
        <v>1893</v>
      </c>
      <c r="D1548" s="19" t="s">
        <v>9281</v>
      </c>
      <c r="E1548" s="21">
        <v>34180</v>
      </c>
      <c r="F1548" s="22" t="s">
        <v>120</v>
      </c>
      <c r="G1548" s="19" t="s">
        <v>4762</v>
      </c>
      <c r="H1548" s="19" t="s">
        <v>9282</v>
      </c>
      <c r="I1548" s="19" t="s">
        <v>890</v>
      </c>
      <c r="J1548" s="18"/>
      <c r="K1548" s="18"/>
    </row>
    <row r="1549" spans="1:11" ht="49.5" x14ac:dyDescent="0.3">
      <c r="A1549" s="19" t="s">
        <v>9283</v>
      </c>
      <c r="B1549" s="20">
        <v>14200</v>
      </c>
      <c r="C1549" s="19" t="s">
        <v>477</v>
      </c>
      <c r="D1549" s="19" t="s">
        <v>9284</v>
      </c>
      <c r="E1549" s="21">
        <v>34157</v>
      </c>
      <c r="F1549" s="22" t="s">
        <v>120</v>
      </c>
      <c r="G1549" s="19" t="s">
        <v>9285</v>
      </c>
      <c r="H1549" s="19" t="s">
        <v>9286</v>
      </c>
      <c r="I1549" s="19" t="s">
        <v>212</v>
      </c>
      <c r="J1549" s="18"/>
      <c r="K1549" s="18"/>
    </row>
    <row r="1550" spans="1:11" x14ac:dyDescent="0.3">
      <c r="A1550" s="19" t="s">
        <v>9287</v>
      </c>
      <c r="B1550" s="20">
        <v>5710</v>
      </c>
      <c r="C1550" s="19" t="s">
        <v>247</v>
      </c>
      <c r="D1550" s="19" t="s">
        <v>9288</v>
      </c>
      <c r="E1550" s="21">
        <v>34141</v>
      </c>
      <c r="F1550" s="22" t="s">
        <v>120</v>
      </c>
      <c r="G1550" s="19" t="s">
        <v>9289</v>
      </c>
      <c r="H1550" s="19" t="s">
        <v>9290</v>
      </c>
      <c r="I1550" s="19" t="s">
        <v>160</v>
      </c>
      <c r="J1550" s="18"/>
      <c r="K1550" s="18"/>
    </row>
    <row r="1551" spans="1:11" x14ac:dyDescent="0.3">
      <c r="A1551" s="19" t="s">
        <v>9291</v>
      </c>
      <c r="B1551" s="20">
        <v>16600</v>
      </c>
      <c r="C1551" s="19" t="s">
        <v>148</v>
      </c>
      <c r="D1551" s="19" t="s">
        <v>9292</v>
      </c>
      <c r="E1551" s="21">
        <v>34141</v>
      </c>
      <c r="F1551" s="22" t="s">
        <v>120</v>
      </c>
      <c r="G1551" s="19" t="s">
        <v>9293</v>
      </c>
      <c r="H1551" s="19" t="s">
        <v>9294</v>
      </c>
      <c r="I1551" s="19" t="s">
        <v>130</v>
      </c>
      <c r="J1551" s="18"/>
      <c r="K1551" s="18"/>
    </row>
    <row r="1552" spans="1:11" x14ac:dyDescent="0.3">
      <c r="A1552" s="19" t="s">
        <v>9295</v>
      </c>
      <c r="B1552" s="20">
        <v>4590</v>
      </c>
      <c r="C1552" s="19" t="s">
        <v>962</v>
      </c>
      <c r="D1552" s="19" t="s">
        <v>9296</v>
      </c>
      <c r="E1552" s="21">
        <v>34123</v>
      </c>
      <c r="F1552" s="22" t="s">
        <v>120</v>
      </c>
      <c r="G1552" s="19" t="s">
        <v>9297</v>
      </c>
      <c r="H1552" s="19" t="s">
        <v>9298</v>
      </c>
      <c r="I1552" s="19" t="s">
        <v>130</v>
      </c>
      <c r="J1552" s="18"/>
      <c r="K1552" s="18"/>
    </row>
    <row r="1553" spans="1:11" x14ac:dyDescent="0.3">
      <c r="A1553" s="19" t="s">
        <v>9299</v>
      </c>
      <c r="B1553" s="20">
        <v>16670</v>
      </c>
      <c r="C1553" s="19" t="s">
        <v>709</v>
      </c>
      <c r="D1553" s="19" t="s">
        <v>9300</v>
      </c>
      <c r="E1553" s="21">
        <v>34080</v>
      </c>
      <c r="F1553" s="22" t="s">
        <v>120</v>
      </c>
      <c r="G1553" s="19" t="s">
        <v>9301</v>
      </c>
      <c r="H1553" s="19" t="s">
        <v>9302</v>
      </c>
      <c r="I1553" s="19" t="s">
        <v>130</v>
      </c>
      <c r="J1553" s="18"/>
      <c r="K1553" s="18"/>
    </row>
    <row r="1554" spans="1:11" x14ac:dyDescent="0.3">
      <c r="A1554" s="19" t="s">
        <v>9303</v>
      </c>
      <c r="B1554" s="20">
        <v>440</v>
      </c>
      <c r="C1554" s="19" t="s">
        <v>709</v>
      </c>
      <c r="D1554" s="19" t="s">
        <v>9304</v>
      </c>
      <c r="E1554" s="21">
        <v>34052</v>
      </c>
      <c r="F1554" s="22" t="s">
        <v>120</v>
      </c>
      <c r="G1554" s="19" t="s">
        <v>9305</v>
      </c>
      <c r="H1554" s="19" t="s">
        <v>9306</v>
      </c>
      <c r="I1554" s="19" t="s">
        <v>130</v>
      </c>
      <c r="J1554" s="18"/>
      <c r="K1554" s="18"/>
    </row>
    <row r="1555" spans="1:11" ht="33" x14ac:dyDescent="0.3">
      <c r="A1555" s="19" t="s">
        <v>9307</v>
      </c>
      <c r="B1555" s="20">
        <v>14970</v>
      </c>
      <c r="C1555" s="19" t="s">
        <v>1864</v>
      </c>
      <c r="D1555" s="19" t="s">
        <v>9308</v>
      </c>
      <c r="E1555" s="21">
        <v>33967</v>
      </c>
      <c r="F1555" s="22" t="s">
        <v>120</v>
      </c>
      <c r="G1555" s="19" t="s">
        <v>9309</v>
      </c>
      <c r="H1555" s="19" t="s">
        <v>9310</v>
      </c>
      <c r="I1555" s="19" t="s">
        <v>160</v>
      </c>
      <c r="J1555" s="18"/>
      <c r="K1555" s="18"/>
    </row>
    <row r="1556" spans="1:11" ht="33" x14ac:dyDescent="0.3">
      <c r="A1556" s="19" t="s">
        <v>9311</v>
      </c>
      <c r="B1556" s="20">
        <v>11040</v>
      </c>
      <c r="C1556" s="19" t="s">
        <v>402</v>
      </c>
      <c r="D1556" s="19" t="s">
        <v>9312</v>
      </c>
      <c r="E1556" s="21">
        <v>33956</v>
      </c>
      <c r="F1556" s="22" t="s">
        <v>120</v>
      </c>
      <c r="G1556" s="19" t="s">
        <v>9313</v>
      </c>
      <c r="H1556" s="19" t="s">
        <v>9314</v>
      </c>
      <c r="I1556" s="19" t="s">
        <v>160</v>
      </c>
      <c r="J1556" s="18"/>
      <c r="K1556" s="18"/>
    </row>
    <row r="1557" spans="1:11" x14ac:dyDescent="0.3">
      <c r="A1557" s="19" t="s">
        <v>9315</v>
      </c>
      <c r="B1557" s="20">
        <v>8370</v>
      </c>
      <c r="C1557" s="19" t="s">
        <v>208</v>
      </c>
      <c r="D1557" s="19" t="s">
        <v>9316</v>
      </c>
      <c r="E1557" s="21">
        <v>33956</v>
      </c>
      <c r="F1557" s="22" t="s">
        <v>120</v>
      </c>
      <c r="G1557" s="19" t="s">
        <v>9317</v>
      </c>
      <c r="H1557" s="19" t="s">
        <v>9318</v>
      </c>
      <c r="I1557" s="19" t="s">
        <v>130</v>
      </c>
      <c r="J1557" s="18"/>
      <c r="K1557" s="18"/>
    </row>
    <row r="1558" spans="1:11" ht="33" x14ac:dyDescent="0.3">
      <c r="A1558" s="19" t="s">
        <v>9319</v>
      </c>
      <c r="B1558" s="20">
        <v>7390</v>
      </c>
      <c r="C1558" s="19" t="s">
        <v>242</v>
      </c>
      <c r="D1558" s="19" t="s">
        <v>9320</v>
      </c>
      <c r="E1558" s="21">
        <v>33938</v>
      </c>
      <c r="F1558" s="22" t="s">
        <v>120</v>
      </c>
      <c r="G1558" s="19" t="s">
        <v>9321</v>
      </c>
      <c r="H1558" s="19" t="s">
        <v>9322</v>
      </c>
      <c r="I1558" s="19" t="s">
        <v>130</v>
      </c>
      <c r="J1558" s="18"/>
      <c r="K1558" s="18"/>
    </row>
    <row r="1559" spans="1:11" x14ac:dyDescent="0.3">
      <c r="A1559" s="19" t="s">
        <v>9323</v>
      </c>
      <c r="B1559" s="20">
        <v>2290</v>
      </c>
      <c r="C1559" s="19" t="s">
        <v>447</v>
      </c>
      <c r="D1559" s="19" t="s">
        <v>9126</v>
      </c>
      <c r="E1559" s="21">
        <v>33938</v>
      </c>
      <c r="F1559" s="22" t="s">
        <v>120</v>
      </c>
      <c r="G1559" s="19" t="s">
        <v>9324</v>
      </c>
      <c r="H1559" s="19" t="s">
        <v>9325</v>
      </c>
      <c r="I1559" s="19" t="s">
        <v>130</v>
      </c>
      <c r="J1559" s="18"/>
      <c r="K1559" s="18"/>
    </row>
    <row r="1560" spans="1:11" ht="33" x14ac:dyDescent="0.3">
      <c r="A1560" s="19" t="s">
        <v>9326</v>
      </c>
      <c r="B1560" s="20">
        <v>19540</v>
      </c>
      <c r="C1560" s="19" t="s">
        <v>247</v>
      </c>
      <c r="D1560" s="19" t="s">
        <v>9327</v>
      </c>
      <c r="E1560" s="21">
        <v>33911</v>
      </c>
      <c r="F1560" s="22" t="s">
        <v>120</v>
      </c>
      <c r="G1560" s="19" t="s">
        <v>9328</v>
      </c>
      <c r="H1560" s="19" t="s">
        <v>9329</v>
      </c>
      <c r="I1560" s="19" t="s">
        <v>191</v>
      </c>
      <c r="J1560" s="18"/>
      <c r="K1560" s="18"/>
    </row>
    <row r="1561" spans="1:11" x14ac:dyDescent="0.3">
      <c r="A1561" s="19" t="s">
        <v>9330</v>
      </c>
      <c r="B1561" s="20">
        <v>7770</v>
      </c>
      <c r="C1561" s="19" t="s">
        <v>441</v>
      </c>
      <c r="D1561" s="19" t="s">
        <v>9331</v>
      </c>
      <c r="E1561" s="21">
        <v>33854</v>
      </c>
      <c r="F1561" s="22" t="s">
        <v>120</v>
      </c>
      <c r="G1561" s="19" t="s">
        <v>9332</v>
      </c>
      <c r="H1561" s="19" t="s">
        <v>9333</v>
      </c>
      <c r="I1561" s="19" t="s">
        <v>123</v>
      </c>
      <c r="J1561" s="18"/>
      <c r="K1561" s="18"/>
    </row>
    <row r="1562" spans="1:11" x14ac:dyDescent="0.3">
      <c r="A1562" s="19" t="s">
        <v>9334</v>
      </c>
      <c r="B1562" s="20">
        <v>17890</v>
      </c>
      <c r="C1562" s="19" t="s">
        <v>452</v>
      </c>
      <c r="D1562" s="19" t="s">
        <v>9254</v>
      </c>
      <c r="E1562" s="21">
        <v>33820</v>
      </c>
      <c r="F1562" s="22" t="s">
        <v>120</v>
      </c>
      <c r="G1562" s="19" t="s">
        <v>9335</v>
      </c>
      <c r="H1562" s="19" t="s">
        <v>9336</v>
      </c>
      <c r="I1562" s="19" t="s">
        <v>160</v>
      </c>
      <c r="J1562" s="18"/>
      <c r="K1562" s="18"/>
    </row>
    <row r="1563" spans="1:11" x14ac:dyDescent="0.3">
      <c r="A1563" s="19" t="s">
        <v>9337</v>
      </c>
      <c r="B1563" s="20">
        <v>3310</v>
      </c>
      <c r="C1563" s="19" t="s">
        <v>921</v>
      </c>
      <c r="D1563" s="19" t="s">
        <v>9181</v>
      </c>
      <c r="E1563" s="21">
        <v>33817</v>
      </c>
      <c r="F1563" s="22" t="s">
        <v>120</v>
      </c>
      <c r="G1563" s="19" t="s">
        <v>9338</v>
      </c>
      <c r="H1563" s="19" t="s">
        <v>9339</v>
      </c>
      <c r="I1563" s="19" t="s">
        <v>130</v>
      </c>
      <c r="J1563" s="18"/>
      <c r="K1563" s="18"/>
    </row>
    <row r="1564" spans="1:11" x14ac:dyDescent="0.3">
      <c r="A1564" s="19" t="s">
        <v>9340</v>
      </c>
      <c r="B1564" s="20">
        <v>19660</v>
      </c>
      <c r="C1564" s="19" t="s">
        <v>986</v>
      </c>
      <c r="D1564" s="19" t="s">
        <v>9341</v>
      </c>
      <c r="E1564" s="21">
        <v>33759</v>
      </c>
      <c r="F1564" s="22" t="s">
        <v>120</v>
      </c>
      <c r="G1564" s="19" t="s">
        <v>9342</v>
      </c>
      <c r="H1564" s="19" t="s">
        <v>9343</v>
      </c>
      <c r="I1564" s="19" t="s">
        <v>130</v>
      </c>
      <c r="J1564" s="18"/>
      <c r="K1564" s="18"/>
    </row>
    <row r="1565" spans="1:11" ht="33" x14ac:dyDescent="0.3">
      <c r="A1565" s="19" t="s">
        <v>9344</v>
      </c>
      <c r="B1565" s="20">
        <v>17510</v>
      </c>
      <c r="C1565" s="19" t="s">
        <v>1028</v>
      </c>
      <c r="D1565" s="19" t="s">
        <v>9345</v>
      </c>
      <c r="E1565" s="21">
        <v>33598</v>
      </c>
      <c r="F1565" s="22" t="s">
        <v>120</v>
      </c>
      <c r="G1565" s="19" t="s">
        <v>9346</v>
      </c>
      <c r="H1565" s="19" t="s">
        <v>9347</v>
      </c>
      <c r="I1565" s="19" t="s">
        <v>391</v>
      </c>
      <c r="J1565" s="18"/>
      <c r="K1565" s="18"/>
    </row>
    <row r="1566" spans="1:11" x14ac:dyDescent="0.3">
      <c r="A1566" s="19" t="s">
        <v>9348</v>
      </c>
      <c r="B1566" s="20">
        <v>21080</v>
      </c>
      <c r="C1566" s="19" t="s">
        <v>603</v>
      </c>
      <c r="D1566" s="19" t="s">
        <v>9349</v>
      </c>
      <c r="E1566" s="21">
        <v>33431</v>
      </c>
      <c r="F1566" s="22" t="s">
        <v>120</v>
      </c>
      <c r="G1566" s="19" t="s">
        <v>9350</v>
      </c>
      <c r="H1566" s="19" t="s">
        <v>9351</v>
      </c>
      <c r="I1566" s="19" t="s">
        <v>130</v>
      </c>
      <c r="J1566" s="18"/>
      <c r="K1566" s="18"/>
    </row>
    <row r="1567" spans="1:11" ht="33" x14ac:dyDescent="0.3">
      <c r="A1567" s="19" t="s">
        <v>9352</v>
      </c>
      <c r="B1567" s="20">
        <v>8830</v>
      </c>
      <c r="C1567" s="19" t="s">
        <v>563</v>
      </c>
      <c r="D1567" s="19" t="s">
        <v>9353</v>
      </c>
      <c r="E1567" s="21">
        <v>33375</v>
      </c>
      <c r="F1567" s="22" t="s">
        <v>120</v>
      </c>
      <c r="G1567" s="19" t="s">
        <v>9354</v>
      </c>
      <c r="H1567" s="19" t="s">
        <v>9355</v>
      </c>
      <c r="I1567" s="19" t="s">
        <v>251</v>
      </c>
      <c r="J1567" s="18"/>
      <c r="K1567" s="18"/>
    </row>
    <row r="1568" spans="1:11" ht="33" x14ac:dyDescent="0.3">
      <c r="A1568" s="19" t="s">
        <v>9356</v>
      </c>
      <c r="B1568" s="20">
        <v>2230</v>
      </c>
      <c r="C1568" s="19" t="s">
        <v>485</v>
      </c>
      <c r="D1568" s="19" t="s">
        <v>6487</v>
      </c>
      <c r="E1568" s="21">
        <v>33242</v>
      </c>
      <c r="F1568" s="22" t="s">
        <v>120</v>
      </c>
      <c r="G1568" s="19" t="s">
        <v>9357</v>
      </c>
      <c r="H1568" s="19" t="s">
        <v>9358</v>
      </c>
      <c r="I1568" s="19" t="s">
        <v>130</v>
      </c>
      <c r="J1568" s="18"/>
      <c r="K1568" s="18"/>
    </row>
    <row r="1569" spans="1:11" x14ac:dyDescent="0.3">
      <c r="A1569" s="19" t="s">
        <v>9359</v>
      </c>
      <c r="B1569" s="20">
        <v>9730</v>
      </c>
      <c r="C1569" s="19" t="s">
        <v>187</v>
      </c>
      <c r="D1569" s="19" t="s">
        <v>9360</v>
      </c>
      <c r="E1569" s="21">
        <v>33081</v>
      </c>
      <c r="F1569" s="22" t="s">
        <v>120</v>
      </c>
      <c r="G1569" s="19" t="s">
        <v>9361</v>
      </c>
      <c r="H1569" s="19" t="s">
        <v>9362</v>
      </c>
      <c r="I1569" s="19" t="s">
        <v>181</v>
      </c>
      <c r="J1569" s="18"/>
      <c r="K1569" s="18"/>
    </row>
    <row r="1570" spans="1:11" x14ac:dyDescent="0.3">
      <c r="A1570" s="19" t="s">
        <v>9363</v>
      </c>
      <c r="B1570" s="20">
        <v>16920</v>
      </c>
      <c r="C1570" s="19" t="s">
        <v>1051</v>
      </c>
      <c r="D1570" s="19" t="s">
        <v>9364</v>
      </c>
      <c r="E1570" s="21">
        <v>32877</v>
      </c>
      <c r="F1570" s="22" t="s">
        <v>120</v>
      </c>
      <c r="G1570" s="19" t="s">
        <v>9365</v>
      </c>
      <c r="H1570" s="19" t="s">
        <v>9366</v>
      </c>
      <c r="I1570" s="19" t="s">
        <v>160</v>
      </c>
      <c r="J1570" s="18"/>
      <c r="K1570" s="18"/>
    </row>
    <row r="1571" spans="1:11" x14ac:dyDescent="0.3">
      <c r="A1571" s="19" t="s">
        <v>9367</v>
      </c>
      <c r="B1571" s="20">
        <v>13030</v>
      </c>
      <c r="C1571" s="19" t="s">
        <v>187</v>
      </c>
      <c r="D1571" s="19" t="s">
        <v>8354</v>
      </c>
      <c r="E1571" s="21">
        <v>32857</v>
      </c>
      <c r="F1571" s="22" t="s">
        <v>120</v>
      </c>
      <c r="G1571" s="19" t="s">
        <v>9368</v>
      </c>
      <c r="H1571" s="19" t="s">
        <v>9369</v>
      </c>
      <c r="I1571" s="19" t="s">
        <v>391</v>
      </c>
      <c r="J1571" s="18"/>
      <c r="K1571" s="18"/>
    </row>
    <row r="1572" spans="1:11" ht="33" x14ac:dyDescent="0.3">
      <c r="A1572" s="19" t="s">
        <v>9370</v>
      </c>
      <c r="B1572" s="20">
        <v>19550</v>
      </c>
      <c r="C1572" s="19" t="s">
        <v>603</v>
      </c>
      <c r="D1572" s="19" t="s">
        <v>9349</v>
      </c>
      <c r="E1572" s="21">
        <v>32757</v>
      </c>
      <c r="F1572" s="22" t="s">
        <v>120</v>
      </c>
      <c r="G1572" s="19" t="s">
        <v>9371</v>
      </c>
      <c r="H1572" s="19" t="s">
        <v>9372</v>
      </c>
      <c r="I1572" s="19" t="s">
        <v>130</v>
      </c>
      <c r="J1572" s="18"/>
      <c r="K1572" s="18"/>
    </row>
    <row r="1573" spans="1:11" x14ac:dyDescent="0.3">
      <c r="A1573" s="19" t="s">
        <v>9373</v>
      </c>
      <c r="B1573" s="20">
        <v>19570</v>
      </c>
      <c r="C1573" s="19" t="s">
        <v>603</v>
      </c>
      <c r="D1573" s="19" t="s">
        <v>9374</v>
      </c>
      <c r="E1573" s="21">
        <v>32581</v>
      </c>
      <c r="F1573" s="22" t="s">
        <v>120</v>
      </c>
      <c r="G1573" s="19" t="s">
        <v>6237</v>
      </c>
      <c r="H1573" s="19" t="s">
        <v>9375</v>
      </c>
      <c r="I1573" s="19" t="s">
        <v>130</v>
      </c>
      <c r="J1573" s="18"/>
      <c r="K1573" s="18"/>
    </row>
    <row r="1574" spans="1:11" x14ac:dyDescent="0.3">
      <c r="A1574" s="19" t="s">
        <v>9376</v>
      </c>
      <c r="B1574" s="20">
        <v>19590</v>
      </c>
      <c r="C1574" s="19" t="s">
        <v>603</v>
      </c>
      <c r="D1574" s="19" t="s">
        <v>9349</v>
      </c>
      <c r="E1574" s="21">
        <v>32581</v>
      </c>
      <c r="F1574" s="22" t="s">
        <v>120</v>
      </c>
      <c r="G1574" s="19" t="s">
        <v>9377</v>
      </c>
      <c r="H1574" s="19" t="s">
        <v>9378</v>
      </c>
      <c r="I1574" s="19" t="s">
        <v>130</v>
      </c>
      <c r="J1574" s="18"/>
      <c r="K1574" s="18"/>
    </row>
    <row r="1575" spans="1:11" ht="33" x14ac:dyDescent="0.3">
      <c r="A1575" s="19" t="s">
        <v>9379</v>
      </c>
      <c r="B1575" s="20">
        <v>6920</v>
      </c>
      <c r="C1575" s="19" t="s">
        <v>415</v>
      </c>
      <c r="D1575" s="19" t="s">
        <v>9197</v>
      </c>
      <c r="E1575" s="21">
        <v>32513</v>
      </c>
      <c r="F1575" s="22" t="s">
        <v>120</v>
      </c>
      <c r="G1575" s="19" t="s">
        <v>9380</v>
      </c>
      <c r="H1575" s="19" t="s">
        <v>9381</v>
      </c>
      <c r="I1575" s="19" t="s">
        <v>123</v>
      </c>
      <c r="J1575" s="18"/>
      <c r="K1575" s="18"/>
    </row>
  </sheetData>
  <phoneticPr fontId="2" type="noConversion"/>
  <hyperlinks>
    <hyperlink ref="H3" r:id="rId1" xr:uid="{00000000-0004-0000-0400-000000000000}"/>
  </hyperlinks>
  <pageMargins left="0.7" right="0.7" top="0.75" bottom="0.75" header="0.3" footer="0.3"/>
  <pageSetup paperSize="9"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K11"/>
  <sheetViews>
    <sheetView topLeftCell="B1" workbookViewId="0">
      <selection activeCell="Q14" sqref="Q14"/>
    </sheetView>
  </sheetViews>
  <sheetFormatPr defaultRowHeight="18" customHeight="1" outlineLevelCol="1" x14ac:dyDescent="0.3"/>
  <cols>
    <col min="1" max="1" width="12.875" hidden="1" customWidth="1"/>
    <col min="2" max="2" width="14.25" customWidth="1"/>
    <col min="3" max="3" width="10.125" customWidth="1"/>
    <col min="4" max="5" width="9" hidden="1" customWidth="1" outlineLevel="1"/>
    <col min="6" max="6" width="7.5" hidden="1" customWidth="1" outlineLevel="1"/>
    <col min="7" max="7" width="9" collapsed="1"/>
    <col min="9" max="9" width="10.125" customWidth="1"/>
    <col min="10" max="10" width="17.25" customWidth="1"/>
    <col min="12" max="12" width="16.625" customWidth="1"/>
  </cols>
  <sheetData>
    <row r="1" spans="1:11" ht="18" customHeight="1" x14ac:dyDescent="0.3">
      <c r="A1" t="s">
        <v>11</v>
      </c>
      <c r="B1" t="s">
        <v>35</v>
      </c>
      <c r="C1" t="s">
        <v>12</v>
      </c>
      <c r="D1" t="s">
        <v>13</v>
      </c>
      <c r="E1" t="s">
        <v>36</v>
      </c>
      <c r="F1" t="s">
        <v>37</v>
      </c>
      <c r="G1" t="s">
        <v>14</v>
      </c>
      <c r="H1" t="s">
        <v>15</v>
      </c>
      <c r="I1" t="s">
        <v>16</v>
      </c>
      <c r="J1" t="s">
        <v>17</v>
      </c>
      <c r="K1" t="s">
        <v>9390</v>
      </c>
    </row>
    <row r="2" spans="1:11" ht="18" customHeight="1" x14ac:dyDescent="0.3">
      <c r="A2" s="2" t="s">
        <v>34</v>
      </c>
      <c r="B2" s="2">
        <v>44767</v>
      </c>
      <c r="C2" s="3">
        <v>37350</v>
      </c>
      <c r="D2" t="s">
        <v>19</v>
      </c>
      <c r="E2" t="s">
        <v>42</v>
      </c>
      <c r="F2">
        <v>350</v>
      </c>
      <c r="G2" s="3">
        <v>37300</v>
      </c>
      <c r="H2" s="3">
        <v>37650</v>
      </c>
      <c r="I2" s="3">
        <v>37200</v>
      </c>
      <c r="J2" s="3">
        <v>738581</v>
      </c>
      <c r="K2" s="10">
        <f>IF( LEFT(D2,2) = "상승", 1*F2,-1*F2 )</f>
        <v>350</v>
      </c>
    </row>
    <row r="3" spans="1:11" s="16" customFormat="1" ht="18" customHeight="1" x14ac:dyDescent="0.3">
      <c r="A3" s="15" t="s">
        <v>32</v>
      </c>
      <c r="B3" s="11">
        <v>44768</v>
      </c>
      <c r="C3" s="12">
        <v>37400</v>
      </c>
      <c r="D3" s="13" t="s">
        <v>33</v>
      </c>
      <c r="E3" s="13" t="s">
        <v>38</v>
      </c>
      <c r="F3" s="13">
        <v>400</v>
      </c>
      <c r="G3" s="12">
        <v>37350</v>
      </c>
      <c r="H3" s="12">
        <v>37600</v>
      </c>
      <c r="I3" s="12">
        <v>37250</v>
      </c>
      <c r="J3" s="12">
        <v>500746</v>
      </c>
      <c r="K3" s="14">
        <f t="shared" ref="K3:K11" si="0">IF( LEFT(D3,2) = "상승", 1*F3,-1*F3 )</f>
        <v>400</v>
      </c>
    </row>
    <row r="4" spans="1:11" ht="18" customHeight="1" x14ac:dyDescent="0.3">
      <c r="A4" s="2" t="s">
        <v>31</v>
      </c>
      <c r="B4" s="2">
        <v>44769</v>
      </c>
      <c r="C4" s="3">
        <v>37700</v>
      </c>
      <c r="D4" t="s">
        <v>29</v>
      </c>
      <c r="E4" t="s">
        <v>9393</v>
      </c>
      <c r="F4">
        <v>700</v>
      </c>
      <c r="G4" s="3">
        <v>37800</v>
      </c>
      <c r="H4" s="3">
        <v>37900</v>
      </c>
      <c r="I4" s="3">
        <v>37500</v>
      </c>
      <c r="J4" s="3">
        <v>738413</v>
      </c>
      <c r="K4" s="10">
        <f t="shared" si="0"/>
        <v>700</v>
      </c>
    </row>
    <row r="5" spans="1:11" ht="18" customHeight="1" x14ac:dyDescent="0.3">
      <c r="A5" s="2" t="s">
        <v>30</v>
      </c>
      <c r="B5" s="11">
        <v>44770</v>
      </c>
      <c r="C5" s="12">
        <v>37450</v>
      </c>
      <c r="D5" s="13" t="s">
        <v>23</v>
      </c>
      <c r="E5" s="13" t="s">
        <v>39</v>
      </c>
      <c r="F5" s="13">
        <v>450</v>
      </c>
      <c r="G5" s="12">
        <v>37900</v>
      </c>
      <c r="H5" s="12">
        <v>37950</v>
      </c>
      <c r="I5" s="12">
        <v>37400</v>
      </c>
      <c r="J5" s="12">
        <v>472066</v>
      </c>
      <c r="K5" s="14">
        <f t="shared" si="0"/>
        <v>-450</v>
      </c>
    </row>
    <row r="6" spans="1:11" ht="18" customHeight="1" x14ac:dyDescent="0.3">
      <c r="A6" s="2" t="s">
        <v>28</v>
      </c>
      <c r="B6" s="2">
        <v>44771</v>
      </c>
      <c r="C6" s="3">
        <v>37750</v>
      </c>
      <c r="D6" t="s">
        <v>29</v>
      </c>
      <c r="E6" t="s">
        <v>9393</v>
      </c>
      <c r="F6">
        <v>750</v>
      </c>
      <c r="G6" s="3">
        <v>37650</v>
      </c>
      <c r="H6" s="3">
        <v>37900</v>
      </c>
      <c r="I6" s="3">
        <v>37500</v>
      </c>
      <c r="J6" s="3">
        <v>590080</v>
      </c>
      <c r="K6" s="10">
        <f t="shared" si="0"/>
        <v>750</v>
      </c>
    </row>
    <row r="7" spans="1:11" ht="18" customHeight="1" x14ac:dyDescent="0.3">
      <c r="A7" s="2" t="s">
        <v>26</v>
      </c>
      <c r="B7" s="11">
        <v>44774</v>
      </c>
      <c r="C7" s="12">
        <v>38350</v>
      </c>
      <c r="D7" s="13" t="s">
        <v>27</v>
      </c>
      <c r="E7" s="13" t="s">
        <v>38</v>
      </c>
      <c r="F7" s="13">
        <v>350</v>
      </c>
      <c r="G7" s="12">
        <v>37850</v>
      </c>
      <c r="H7" s="12">
        <v>38400</v>
      </c>
      <c r="I7" s="12">
        <v>37650</v>
      </c>
      <c r="J7" s="12">
        <v>661075</v>
      </c>
      <c r="K7" s="14">
        <f t="shared" si="0"/>
        <v>350</v>
      </c>
    </row>
    <row r="8" spans="1:11" ht="18" customHeight="1" x14ac:dyDescent="0.3">
      <c r="A8" s="2" t="s">
        <v>24</v>
      </c>
      <c r="B8" s="2">
        <v>44775</v>
      </c>
      <c r="C8" s="3">
        <v>37700</v>
      </c>
      <c r="D8" t="s">
        <v>25</v>
      </c>
      <c r="E8" t="s">
        <v>9394</v>
      </c>
      <c r="F8">
        <v>700</v>
      </c>
      <c r="G8" s="3">
        <v>38250</v>
      </c>
      <c r="H8" s="3">
        <v>38300</v>
      </c>
      <c r="I8" s="3">
        <v>37700</v>
      </c>
      <c r="J8" s="3">
        <v>612833</v>
      </c>
      <c r="K8" s="10">
        <f t="shared" si="0"/>
        <v>-700</v>
      </c>
    </row>
    <row r="9" spans="1:11" ht="18" customHeight="1" x14ac:dyDescent="0.3">
      <c r="A9" s="2" t="s">
        <v>22</v>
      </c>
      <c r="B9" s="11">
        <v>44776</v>
      </c>
      <c r="C9" s="12">
        <v>37450</v>
      </c>
      <c r="D9" s="13" t="s">
        <v>23</v>
      </c>
      <c r="E9" s="13" t="s">
        <v>39</v>
      </c>
      <c r="F9" s="13">
        <v>450</v>
      </c>
      <c r="G9" s="12">
        <v>37600</v>
      </c>
      <c r="H9" s="12">
        <v>37750</v>
      </c>
      <c r="I9" s="12">
        <v>37300</v>
      </c>
      <c r="J9" s="12">
        <v>459299</v>
      </c>
      <c r="K9" s="14">
        <f t="shared" si="0"/>
        <v>-450</v>
      </c>
    </row>
    <row r="10" spans="1:11" ht="18" customHeight="1" x14ac:dyDescent="0.3">
      <c r="A10" s="2" t="s">
        <v>20</v>
      </c>
      <c r="B10" s="2">
        <v>44777</v>
      </c>
      <c r="C10" s="3">
        <v>37600</v>
      </c>
      <c r="D10" t="s">
        <v>21</v>
      </c>
      <c r="E10" t="s">
        <v>9393</v>
      </c>
      <c r="F10">
        <v>600</v>
      </c>
      <c r="G10" s="3">
        <v>37500</v>
      </c>
      <c r="H10" s="3">
        <v>37700</v>
      </c>
      <c r="I10" s="3">
        <v>37350</v>
      </c>
      <c r="J10" s="3">
        <v>477998</v>
      </c>
      <c r="K10" s="10">
        <f t="shared" si="0"/>
        <v>600</v>
      </c>
    </row>
    <row r="11" spans="1:11" ht="18" customHeight="1" x14ac:dyDescent="0.3">
      <c r="A11" s="2" t="s">
        <v>18</v>
      </c>
      <c r="B11" s="11">
        <v>44778</v>
      </c>
      <c r="C11" s="12">
        <v>37950</v>
      </c>
      <c r="D11" s="13" t="s">
        <v>19</v>
      </c>
      <c r="E11" s="13" t="s">
        <v>38</v>
      </c>
      <c r="F11" s="13">
        <v>950</v>
      </c>
      <c r="G11" s="12">
        <v>37700</v>
      </c>
      <c r="H11" s="12">
        <v>38150</v>
      </c>
      <c r="I11" s="12">
        <v>37600</v>
      </c>
      <c r="J11" s="12">
        <v>534059</v>
      </c>
      <c r="K11" s="14">
        <f t="shared" si="0"/>
        <v>950</v>
      </c>
    </row>
  </sheetData>
  <phoneticPr fontId="2" type="noConversion"/>
  <conditionalFormatting sqref="E2:E11">
    <cfRule type="containsText" dxfId="1" priority="3" operator="containsText" text="상승">
      <formula>NOT(ISERROR(SEARCH("상승",E2)))</formula>
    </cfRule>
    <cfRule type="containsText" dxfId="0" priority="4" operator="containsText" text="상승">
      <formula>NOT(ISERROR(SEARCH("상승",E2)))</formula>
    </cfRule>
  </conditionalFormatting>
  <conditionalFormatting sqref="J2:J11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{4C370E1E-844D-4370-A32B-327F07032699}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C370E1E-844D-4370-A32B-327F0703269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J2:J11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35583-F9B5-4FE7-9443-4D6D02447F76}">
  <sheetPr codeName="Sheet8"/>
  <dimension ref="A1:K2213"/>
  <sheetViews>
    <sheetView workbookViewId="0">
      <selection activeCell="C2130" sqref="C2130"/>
    </sheetView>
  </sheetViews>
  <sheetFormatPr defaultRowHeight="16.5" x14ac:dyDescent="0.3"/>
  <cols>
    <col min="1" max="1" width="17.5" style="29" bestFit="1" customWidth="1"/>
    <col min="2" max="2" width="10.5" style="29" bestFit="1" customWidth="1"/>
    <col min="3" max="3" width="24.5" style="29" bestFit="1" customWidth="1"/>
    <col min="4" max="4" width="7" style="29" bestFit="1" customWidth="1"/>
    <col min="5" max="5" width="15.75" style="29" bestFit="1" customWidth="1"/>
    <col min="6" max="6" width="12.25" style="29" bestFit="1" customWidth="1"/>
    <col min="7" max="7" width="14" style="29" bestFit="1" customWidth="1"/>
    <col min="8" max="8" width="15.75" style="29" bestFit="1" customWidth="1"/>
    <col min="9" max="9" width="8.75" style="29" bestFit="1" customWidth="1"/>
    <col min="10" max="10" width="10.5" style="29" bestFit="1" customWidth="1"/>
    <col min="11" max="11" width="8.75" style="29" bestFit="1" customWidth="1"/>
    <col min="12" max="16384" width="9" style="29"/>
  </cols>
  <sheetData>
    <row r="1" spans="1:11" ht="25.5" x14ac:dyDescent="0.3">
      <c r="A1" s="28" t="s">
        <v>9403</v>
      </c>
      <c r="B1" s="28" t="s">
        <v>109</v>
      </c>
      <c r="C1" s="28" t="s">
        <v>9404</v>
      </c>
      <c r="D1" s="28" t="s">
        <v>9405</v>
      </c>
      <c r="E1" s="28" t="s">
        <v>12</v>
      </c>
      <c r="F1" s="28" t="s">
        <v>9406</v>
      </c>
      <c r="G1" s="28" t="s">
        <v>9407</v>
      </c>
      <c r="H1" s="28" t="s">
        <v>9408</v>
      </c>
      <c r="I1" s="28" t="s">
        <v>9409</v>
      </c>
      <c r="J1" s="28" t="s">
        <v>9410</v>
      </c>
      <c r="K1" s="28" t="s">
        <v>9411</v>
      </c>
    </row>
    <row r="2" spans="1:11" x14ac:dyDescent="0.3">
      <c r="A2" s="30" t="s">
        <v>9412</v>
      </c>
      <c r="B2" s="31" t="s">
        <v>9413</v>
      </c>
      <c r="C2" s="30" t="s">
        <v>9056</v>
      </c>
      <c r="D2" s="30" t="s">
        <v>428</v>
      </c>
      <c r="E2" s="31" t="s">
        <v>9414</v>
      </c>
      <c r="F2" s="30" t="s">
        <v>428</v>
      </c>
      <c r="G2" s="30" t="s">
        <v>428</v>
      </c>
      <c r="H2" s="31" t="s">
        <v>9415</v>
      </c>
      <c r="I2" s="31" t="s">
        <v>9416</v>
      </c>
      <c r="J2" s="31" t="s">
        <v>9417</v>
      </c>
      <c r="K2" s="31" t="s">
        <v>9418</v>
      </c>
    </row>
    <row r="3" spans="1:11" x14ac:dyDescent="0.3">
      <c r="A3" s="30" t="s">
        <v>9412</v>
      </c>
      <c r="B3" s="31" t="s">
        <v>9419</v>
      </c>
      <c r="C3" s="30" t="s">
        <v>9303</v>
      </c>
      <c r="D3" s="30" t="s">
        <v>428</v>
      </c>
      <c r="E3" s="31" t="s">
        <v>9420</v>
      </c>
      <c r="F3" s="31" t="s">
        <v>9421</v>
      </c>
      <c r="G3" s="31" t="s">
        <v>9422</v>
      </c>
      <c r="H3" s="31" t="s">
        <v>9423</v>
      </c>
      <c r="I3" s="31" t="s">
        <v>9424</v>
      </c>
      <c r="J3" s="31" t="s">
        <v>9425</v>
      </c>
      <c r="K3" s="31" t="s">
        <v>9426</v>
      </c>
    </row>
    <row r="4" spans="1:11" x14ac:dyDescent="0.3">
      <c r="A4" s="30" t="s">
        <v>9412</v>
      </c>
      <c r="B4" s="31" t="s">
        <v>9427</v>
      </c>
      <c r="C4" s="30" t="s">
        <v>9220</v>
      </c>
      <c r="D4" s="30" t="s">
        <v>428</v>
      </c>
      <c r="E4" s="31" t="s">
        <v>9428</v>
      </c>
      <c r="F4" s="31" t="s">
        <v>9429</v>
      </c>
      <c r="G4" s="31" t="s">
        <v>9430</v>
      </c>
      <c r="H4" s="31" t="s">
        <v>9431</v>
      </c>
      <c r="I4" s="31" t="s">
        <v>9432</v>
      </c>
      <c r="J4" s="31" t="s">
        <v>9433</v>
      </c>
      <c r="K4" s="31" t="s">
        <v>9433</v>
      </c>
    </row>
    <row r="5" spans="1:11" x14ac:dyDescent="0.3">
      <c r="A5" s="30" t="s">
        <v>9412</v>
      </c>
      <c r="B5" s="31" t="s">
        <v>9434</v>
      </c>
      <c r="C5" s="30" t="s">
        <v>8553</v>
      </c>
      <c r="D5" s="30" t="s">
        <v>428</v>
      </c>
      <c r="E5" s="31" t="s">
        <v>9435</v>
      </c>
      <c r="F5" s="31" t="s">
        <v>9436</v>
      </c>
      <c r="G5" s="31" t="s">
        <v>9437</v>
      </c>
      <c r="H5" s="31" t="s">
        <v>9438</v>
      </c>
      <c r="I5" s="31" t="s">
        <v>9424</v>
      </c>
      <c r="J5" s="31" t="s">
        <v>9439</v>
      </c>
      <c r="K5" s="31" t="s">
        <v>9440</v>
      </c>
    </row>
    <row r="6" spans="1:11" x14ac:dyDescent="0.3">
      <c r="A6" s="30" t="s">
        <v>9412</v>
      </c>
      <c r="B6" s="31" t="s">
        <v>9441</v>
      </c>
      <c r="C6" s="30" t="s">
        <v>102</v>
      </c>
      <c r="D6" s="30" t="s">
        <v>428</v>
      </c>
      <c r="E6" s="31" t="s">
        <v>9442</v>
      </c>
      <c r="F6" s="31" t="s">
        <v>9443</v>
      </c>
      <c r="G6" s="31" t="s">
        <v>9444</v>
      </c>
      <c r="H6" s="31" t="s">
        <v>9445</v>
      </c>
      <c r="I6" s="31" t="s">
        <v>9446</v>
      </c>
      <c r="J6" s="31" t="s">
        <v>9447</v>
      </c>
      <c r="K6" s="31" t="s">
        <v>9448</v>
      </c>
    </row>
    <row r="7" spans="1:11" x14ac:dyDescent="0.3">
      <c r="A7" s="30" t="s">
        <v>9412</v>
      </c>
      <c r="B7" s="31" t="s">
        <v>9449</v>
      </c>
      <c r="C7" s="30" t="s">
        <v>9356</v>
      </c>
      <c r="D7" s="30" t="s">
        <v>428</v>
      </c>
      <c r="E7" s="31" t="s">
        <v>9450</v>
      </c>
      <c r="F7" s="30" t="s">
        <v>428</v>
      </c>
      <c r="G7" s="30" t="s">
        <v>428</v>
      </c>
      <c r="H7" s="31" t="s">
        <v>9451</v>
      </c>
      <c r="I7" s="31" t="s">
        <v>9452</v>
      </c>
      <c r="J7" s="31" t="s">
        <v>9453</v>
      </c>
      <c r="K7" s="31" t="s">
        <v>9454</v>
      </c>
    </row>
    <row r="8" spans="1:11" x14ac:dyDescent="0.3">
      <c r="A8" s="30" t="s">
        <v>9412</v>
      </c>
      <c r="B8" s="31" t="s">
        <v>9455</v>
      </c>
      <c r="C8" s="30" t="s">
        <v>9085</v>
      </c>
      <c r="D8" s="30" t="s">
        <v>428</v>
      </c>
      <c r="E8" s="31" t="s">
        <v>9456</v>
      </c>
      <c r="F8" s="30" t="s">
        <v>428</v>
      </c>
      <c r="G8" s="30" t="s">
        <v>428</v>
      </c>
      <c r="H8" s="31" t="s">
        <v>9457</v>
      </c>
      <c r="I8" s="31" t="s">
        <v>9458</v>
      </c>
      <c r="J8" s="31" t="s">
        <v>9433</v>
      </c>
      <c r="K8" s="31" t="s">
        <v>9433</v>
      </c>
    </row>
    <row r="9" spans="1:11" x14ac:dyDescent="0.3">
      <c r="A9" s="30" t="s">
        <v>9412</v>
      </c>
      <c r="B9" s="31" t="s">
        <v>9459</v>
      </c>
      <c r="C9" s="30" t="s">
        <v>5180</v>
      </c>
      <c r="D9" s="30" t="s">
        <v>428</v>
      </c>
      <c r="E9" s="31" t="s">
        <v>9460</v>
      </c>
      <c r="F9" s="31" t="s">
        <v>9461</v>
      </c>
      <c r="G9" s="31" t="s">
        <v>9462</v>
      </c>
      <c r="H9" s="31" t="s">
        <v>9463</v>
      </c>
      <c r="I9" s="31" t="s">
        <v>9464</v>
      </c>
      <c r="J9" s="31" t="s">
        <v>9465</v>
      </c>
      <c r="K9" s="31" t="s">
        <v>9466</v>
      </c>
    </row>
    <row r="10" spans="1:11" x14ac:dyDescent="0.3">
      <c r="A10" s="30" t="s">
        <v>9412</v>
      </c>
      <c r="B10" s="31" t="s">
        <v>9467</v>
      </c>
      <c r="C10" s="30" t="s">
        <v>8719</v>
      </c>
      <c r="D10" s="30" t="s">
        <v>428</v>
      </c>
      <c r="E10" s="31" t="s">
        <v>9468</v>
      </c>
      <c r="F10" s="31" t="s">
        <v>9469</v>
      </c>
      <c r="G10" s="31" t="s">
        <v>9470</v>
      </c>
      <c r="H10" s="31" t="s">
        <v>9471</v>
      </c>
      <c r="I10" s="31" t="s">
        <v>9472</v>
      </c>
      <c r="J10" s="31" t="s">
        <v>9473</v>
      </c>
      <c r="K10" s="31" t="s">
        <v>9474</v>
      </c>
    </row>
    <row r="11" spans="1:11" x14ac:dyDescent="0.3">
      <c r="A11" s="30" t="s">
        <v>9412</v>
      </c>
      <c r="B11" s="31" t="s">
        <v>9475</v>
      </c>
      <c r="C11" s="30" t="s">
        <v>9337</v>
      </c>
      <c r="D11" s="30" t="s">
        <v>428</v>
      </c>
      <c r="E11" s="31" t="s">
        <v>9476</v>
      </c>
      <c r="F11" s="31" t="s">
        <v>9477</v>
      </c>
      <c r="G11" s="31" t="s">
        <v>9478</v>
      </c>
      <c r="H11" s="31" t="s">
        <v>9479</v>
      </c>
      <c r="I11" s="31" t="s">
        <v>9480</v>
      </c>
      <c r="J11" s="31" t="s">
        <v>9481</v>
      </c>
      <c r="K11" s="31" t="s">
        <v>9482</v>
      </c>
    </row>
    <row r="12" spans="1:11" x14ac:dyDescent="0.3">
      <c r="A12" s="30" t="s">
        <v>9412</v>
      </c>
      <c r="B12" s="31" t="s">
        <v>9483</v>
      </c>
      <c r="C12" s="30" t="s">
        <v>5941</v>
      </c>
      <c r="D12" s="30" t="s">
        <v>428</v>
      </c>
      <c r="E12" s="31" t="s">
        <v>9484</v>
      </c>
      <c r="F12" s="31" t="s">
        <v>9485</v>
      </c>
      <c r="G12" s="31" t="s">
        <v>9486</v>
      </c>
      <c r="H12" s="31" t="s">
        <v>9487</v>
      </c>
      <c r="I12" s="31" t="s">
        <v>9488</v>
      </c>
      <c r="J12" s="31" t="s">
        <v>9489</v>
      </c>
      <c r="K12" s="31" t="s">
        <v>9490</v>
      </c>
    </row>
    <row r="13" spans="1:11" x14ac:dyDescent="0.3">
      <c r="A13" s="30" t="s">
        <v>9412</v>
      </c>
      <c r="B13" s="31" t="s">
        <v>9491</v>
      </c>
      <c r="C13" s="30" t="s">
        <v>9121</v>
      </c>
      <c r="D13" s="30" t="s">
        <v>428</v>
      </c>
      <c r="E13" s="31" t="s">
        <v>9492</v>
      </c>
      <c r="F13" s="31" t="s">
        <v>9493</v>
      </c>
      <c r="G13" s="31" t="s">
        <v>9494</v>
      </c>
      <c r="H13" s="31" t="s">
        <v>9495</v>
      </c>
      <c r="I13" s="31" t="s">
        <v>9496</v>
      </c>
      <c r="J13" s="31" t="s">
        <v>9497</v>
      </c>
      <c r="K13" s="31" t="s">
        <v>9498</v>
      </c>
    </row>
    <row r="14" spans="1:11" x14ac:dyDescent="0.3">
      <c r="A14" s="30" t="s">
        <v>9412</v>
      </c>
      <c r="B14" s="31" t="s">
        <v>9499</v>
      </c>
      <c r="C14" s="30" t="s">
        <v>8827</v>
      </c>
      <c r="D14" s="30" t="s">
        <v>428</v>
      </c>
      <c r="E14" s="31" t="s">
        <v>9500</v>
      </c>
      <c r="F14" s="31" t="s">
        <v>9501</v>
      </c>
      <c r="G14" s="31" t="s">
        <v>9502</v>
      </c>
      <c r="H14" s="31" t="s">
        <v>9503</v>
      </c>
      <c r="I14" s="31" t="s">
        <v>9504</v>
      </c>
      <c r="J14" s="31" t="s">
        <v>9505</v>
      </c>
      <c r="K14" s="31" t="s">
        <v>9506</v>
      </c>
    </row>
    <row r="15" spans="1:11" x14ac:dyDescent="0.3">
      <c r="A15" s="30" t="s">
        <v>9412</v>
      </c>
      <c r="B15" s="31" t="s">
        <v>9507</v>
      </c>
      <c r="C15" s="30" t="s">
        <v>9287</v>
      </c>
      <c r="D15" s="30" t="s">
        <v>428</v>
      </c>
      <c r="E15" s="31" t="s">
        <v>9508</v>
      </c>
      <c r="F15" s="31" t="s">
        <v>9509</v>
      </c>
      <c r="G15" s="31" t="s">
        <v>9506</v>
      </c>
      <c r="H15" s="31" t="s">
        <v>9510</v>
      </c>
      <c r="I15" s="31" t="s">
        <v>9511</v>
      </c>
      <c r="J15" s="31" t="s">
        <v>9512</v>
      </c>
      <c r="K15" s="31" t="s">
        <v>9513</v>
      </c>
    </row>
    <row r="16" spans="1:11" x14ac:dyDescent="0.3">
      <c r="A16" s="30" t="s">
        <v>9412</v>
      </c>
      <c r="B16" s="31" t="s">
        <v>9514</v>
      </c>
      <c r="C16" s="30" t="s">
        <v>9180</v>
      </c>
      <c r="D16" s="30" t="s">
        <v>428</v>
      </c>
      <c r="E16" s="31" t="s">
        <v>9515</v>
      </c>
      <c r="F16" s="31" t="s">
        <v>9516</v>
      </c>
      <c r="G16" s="31" t="s">
        <v>9517</v>
      </c>
      <c r="H16" s="31" t="s">
        <v>9518</v>
      </c>
      <c r="I16" s="31" t="s">
        <v>9519</v>
      </c>
      <c r="J16" s="31" t="s">
        <v>9520</v>
      </c>
      <c r="K16" s="31" t="s">
        <v>9448</v>
      </c>
    </row>
    <row r="17" spans="1:11" x14ac:dyDescent="0.3">
      <c r="A17" s="30" t="s">
        <v>9412</v>
      </c>
      <c r="B17" s="31" t="s">
        <v>9521</v>
      </c>
      <c r="C17" s="30" t="s">
        <v>8831</v>
      </c>
      <c r="D17" s="30" t="s">
        <v>428</v>
      </c>
      <c r="E17" s="31" t="s">
        <v>9522</v>
      </c>
      <c r="F17" s="31" t="s">
        <v>9523</v>
      </c>
      <c r="G17" s="31" t="s">
        <v>9524</v>
      </c>
      <c r="H17" s="31" t="s">
        <v>9525</v>
      </c>
      <c r="I17" s="31" t="s">
        <v>9526</v>
      </c>
      <c r="J17" s="31" t="s">
        <v>9417</v>
      </c>
      <c r="K17" s="31" t="s">
        <v>9527</v>
      </c>
    </row>
    <row r="18" spans="1:11" x14ac:dyDescent="0.3">
      <c r="A18" s="30" t="s">
        <v>9412</v>
      </c>
      <c r="B18" s="31" t="s">
        <v>9528</v>
      </c>
      <c r="C18" s="30" t="s">
        <v>9268</v>
      </c>
      <c r="D18" s="30" t="s">
        <v>428</v>
      </c>
      <c r="E18" s="31" t="s">
        <v>9529</v>
      </c>
      <c r="F18" s="31" t="s">
        <v>9530</v>
      </c>
      <c r="G18" s="31" t="s">
        <v>9531</v>
      </c>
      <c r="H18" s="31" t="s">
        <v>9532</v>
      </c>
      <c r="I18" s="31" t="s">
        <v>9533</v>
      </c>
      <c r="J18" s="31" t="s">
        <v>9534</v>
      </c>
      <c r="K18" s="31" t="s">
        <v>9535</v>
      </c>
    </row>
    <row r="19" spans="1:11" x14ac:dyDescent="0.3">
      <c r="A19" s="30" t="s">
        <v>9412</v>
      </c>
      <c r="B19" s="31" t="s">
        <v>9536</v>
      </c>
      <c r="C19" s="30" t="s">
        <v>9204</v>
      </c>
      <c r="D19" s="30" t="s">
        <v>428</v>
      </c>
      <c r="E19" s="31" t="s">
        <v>9537</v>
      </c>
      <c r="F19" s="30" t="s">
        <v>428</v>
      </c>
      <c r="G19" s="30" t="s">
        <v>428</v>
      </c>
      <c r="H19" s="31" t="s">
        <v>9538</v>
      </c>
      <c r="I19" s="31" t="s">
        <v>9539</v>
      </c>
      <c r="J19" s="31" t="s">
        <v>9433</v>
      </c>
      <c r="K19" s="31" t="s">
        <v>9433</v>
      </c>
    </row>
    <row r="20" spans="1:11" x14ac:dyDescent="0.3">
      <c r="A20" s="30" t="s">
        <v>9412</v>
      </c>
      <c r="B20" s="31" t="s">
        <v>9540</v>
      </c>
      <c r="C20" s="30" t="s">
        <v>9379</v>
      </c>
      <c r="D20" s="30" t="s">
        <v>428</v>
      </c>
      <c r="E20" s="31" t="s">
        <v>9541</v>
      </c>
      <c r="F20" s="31" t="s">
        <v>9542</v>
      </c>
      <c r="G20" s="31" t="s">
        <v>9543</v>
      </c>
      <c r="H20" s="31" t="s">
        <v>9544</v>
      </c>
      <c r="I20" s="31" t="s">
        <v>9545</v>
      </c>
      <c r="J20" s="31" t="s">
        <v>9433</v>
      </c>
      <c r="K20" s="31" t="s">
        <v>9433</v>
      </c>
    </row>
    <row r="21" spans="1:11" x14ac:dyDescent="0.3">
      <c r="A21" s="30" t="s">
        <v>9412</v>
      </c>
      <c r="B21" s="31" t="s">
        <v>9546</v>
      </c>
      <c r="C21" s="30" t="s">
        <v>9264</v>
      </c>
      <c r="D21" s="30" t="s">
        <v>428</v>
      </c>
      <c r="E21" s="31" t="s">
        <v>9547</v>
      </c>
      <c r="F21" s="31" t="s">
        <v>9548</v>
      </c>
      <c r="G21" s="31" t="s">
        <v>9549</v>
      </c>
      <c r="H21" s="31" t="s">
        <v>9550</v>
      </c>
      <c r="I21" s="31" t="s">
        <v>9551</v>
      </c>
      <c r="J21" s="31" t="s">
        <v>9552</v>
      </c>
      <c r="K21" s="31" t="s">
        <v>9553</v>
      </c>
    </row>
    <row r="22" spans="1:11" x14ac:dyDescent="0.3">
      <c r="A22" s="30" t="s">
        <v>9412</v>
      </c>
      <c r="B22" s="31" t="s">
        <v>9554</v>
      </c>
      <c r="C22" s="30" t="s">
        <v>8504</v>
      </c>
      <c r="D22" s="30" t="s">
        <v>428</v>
      </c>
      <c r="E22" s="31" t="s">
        <v>9555</v>
      </c>
      <c r="F22" s="31" t="s">
        <v>9556</v>
      </c>
      <c r="G22" s="31" t="s">
        <v>9557</v>
      </c>
      <c r="H22" s="31" t="s">
        <v>9558</v>
      </c>
      <c r="I22" s="31" t="s">
        <v>9559</v>
      </c>
      <c r="J22" s="31" t="s">
        <v>9560</v>
      </c>
      <c r="K22" s="31" t="s">
        <v>9561</v>
      </c>
    </row>
    <row r="23" spans="1:11" x14ac:dyDescent="0.3">
      <c r="A23" s="30" t="s">
        <v>9412</v>
      </c>
      <c r="B23" s="31" t="s">
        <v>9562</v>
      </c>
      <c r="C23" s="30" t="s">
        <v>8926</v>
      </c>
      <c r="D23" s="30" t="s">
        <v>428</v>
      </c>
      <c r="E23" s="31" t="s">
        <v>9563</v>
      </c>
      <c r="F23" s="30" t="s">
        <v>428</v>
      </c>
      <c r="G23" s="30" t="s">
        <v>428</v>
      </c>
      <c r="H23" s="31" t="s">
        <v>9564</v>
      </c>
      <c r="I23" s="31" t="s">
        <v>9565</v>
      </c>
      <c r="J23" s="31" t="s">
        <v>9433</v>
      </c>
      <c r="K23" s="31" t="s">
        <v>9433</v>
      </c>
    </row>
    <row r="24" spans="1:11" x14ac:dyDescent="0.3">
      <c r="A24" s="30" t="s">
        <v>9412</v>
      </c>
      <c r="B24" s="31" t="s">
        <v>9566</v>
      </c>
      <c r="C24" s="30" t="s">
        <v>9315</v>
      </c>
      <c r="D24" s="30" t="s">
        <v>428</v>
      </c>
      <c r="E24" s="31" t="s">
        <v>9567</v>
      </c>
      <c r="F24" s="31" t="s">
        <v>9568</v>
      </c>
      <c r="G24" s="31" t="s">
        <v>9569</v>
      </c>
      <c r="H24" s="31" t="s">
        <v>9570</v>
      </c>
      <c r="I24" s="31" t="s">
        <v>9571</v>
      </c>
      <c r="J24" s="31" t="s">
        <v>9572</v>
      </c>
      <c r="K24" s="31" t="s">
        <v>9573</v>
      </c>
    </row>
    <row r="25" spans="1:11" x14ac:dyDescent="0.3">
      <c r="A25" s="30" t="s">
        <v>9412</v>
      </c>
      <c r="B25" s="31" t="s">
        <v>9574</v>
      </c>
      <c r="C25" s="30" t="s">
        <v>8519</v>
      </c>
      <c r="D25" s="30" t="s">
        <v>428</v>
      </c>
      <c r="E25" s="31" t="s">
        <v>9575</v>
      </c>
      <c r="F25" s="31" t="s">
        <v>9576</v>
      </c>
      <c r="G25" s="31" t="s">
        <v>9577</v>
      </c>
      <c r="H25" s="31" t="s">
        <v>9578</v>
      </c>
      <c r="I25" s="31" t="s">
        <v>9533</v>
      </c>
      <c r="J25" s="31" t="s">
        <v>9579</v>
      </c>
      <c r="K25" s="31" t="s">
        <v>9580</v>
      </c>
    </row>
    <row r="26" spans="1:11" x14ac:dyDescent="0.3">
      <c r="A26" s="30" t="s">
        <v>9412</v>
      </c>
      <c r="B26" s="31" t="s">
        <v>9581</v>
      </c>
      <c r="C26" s="30" t="s">
        <v>9276</v>
      </c>
      <c r="D26" s="30" t="s">
        <v>428</v>
      </c>
      <c r="E26" s="31" t="s">
        <v>9582</v>
      </c>
      <c r="F26" s="31" t="s">
        <v>9583</v>
      </c>
      <c r="G26" s="31" t="s">
        <v>9584</v>
      </c>
      <c r="H26" s="31" t="s">
        <v>9585</v>
      </c>
      <c r="I26" s="31" t="s">
        <v>9580</v>
      </c>
      <c r="J26" s="31" t="s">
        <v>9586</v>
      </c>
      <c r="K26" s="31" t="s">
        <v>9587</v>
      </c>
    </row>
    <row r="27" spans="1:11" x14ac:dyDescent="0.3">
      <c r="A27" s="30" t="s">
        <v>9412</v>
      </c>
      <c r="B27" s="31" t="s">
        <v>9588</v>
      </c>
      <c r="C27" s="30" t="s">
        <v>8419</v>
      </c>
      <c r="D27" s="30" t="s">
        <v>428</v>
      </c>
      <c r="E27" s="31" t="s">
        <v>9589</v>
      </c>
      <c r="F27" s="31" t="s">
        <v>9590</v>
      </c>
      <c r="G27" s="31" t="s">
        <v>9591</v>
      </c>
      <c r="H27" s="31" t="s">
        <v>9592</v>
      </c>
      <c r="I27" s="31" t="s">
        <v>9416</v>
      </c>
      <c r="J27" s="31" t="s">
        <v>9439</v>
      </c>
      <c r="K27" s="31" t="s">
        <v>9593</v>
      </c>
    </row>
    <row r="28" spans="1:11" x14ac:dyDescent="0.3">
      <c r="A28" s="30" t="s">
        <v>9412</v>
      </c>
      <c r="B28" s="31" t="s">
        <v>9594</v>
      </c>
      <c r="C28" s="30" t="s">
        <v>9311</v>
      </c>
      <c r="D28" s="30" t="s">
        <v>428</v>
      </c>
      <c r="E28" s="31" t="s">
        <v>9595</v>
      </c>
      <c r="F28" s="31" t="s">
        <v>9596</v>
      </c>
      <c r="G28" s="31" t="s">
        <v>9597</v>
      </c>
      <c r="H28" s="31" t="s">
        <v>9598</v>
      </c>
      <c r="I28" s="31" t="s">
        <v>9599</v>
      </c>
      <c r="J28" s="31" t="s">
        <v>9430</v>
      </c>
      <c r="K28" s="31" t="s">
        <v>9600</v>
      </c>
    </row>
    <row r="29" spans="1:11" x14ac:dyDescent="0.3">
      <c r="A29" s="30" t="s">
        <v>9412</v>
      </c>
      <c r="B29" s="31" t="s">
        <v>9601</v>
      </c>
      <c r="C29" s="30" t="s">
        <v>7509</v>
      </c>
      <c r="D29" s="30" t="s">
        <v>428</v>
      </c>
      <c r="E29" s="31" t="s">
        <v>9602</v>
      </c>
      <c r="F29" s="30" t="s">
        <v>428</v>
      </c>
      <c r="G29" s="30" t="s">
        <v>428</v>
      </c>
      <c r="H29" s="31" t="s">
        <v>9603</v>
      </c>
      <c r="I29" s="31" t="s">
        <v>9604</v>
      </c>
      <c r="J29" s="31" t="s">
        <v>9433</v>
      </c>
      <c r="K29" s="31" t="s">
        <v>9433</v>
      </c>
    </row>
    <row r="30" spans="1:11" x14ac:dyDescent="0.3">
      <c r="A30" s="30" t="s">
        <v>9412</v>
      </c>
      <c r="B30" s="31" t="s">
        <v>9605</v>
      </c>
      <c r="C30" s="30" t="s">
        <v>9228</v>
      </c>
      <c r="D30" s="30" t="s">
        <v>428</v>
      </c>
      <c r="E30" s="31" t="s">
        <v>9606</v>
      </c>
      <c r="F30" s="31" t="s">
        <v>9607</v>
      </c>
      <c r="G30" s="31" t="s">
        <v>9608</v>
      </c>
      <c r="H30" s="31" t="s">
        <v>9609</v>
      </c>
      <c r="I30" s="31" t="s">
        <v>9551</v>
      </c>
      <c r="J30" s="31" t="s">
        <v>9610</v>
      </c>
      <c r="K30" s="31" t="s">
        <v>9611</v>
      </c>
    </row>
    <row r="31" spans="1:11" x14ac:dyDescent="0.3">
      <c r="A31" s="30" t="s">
        <v>9412</v>
      </c>
      <c r="B31" s="31" t="s">
        <v>9612</v>
      </c>
      <c r="C31" s="30" t="s">
        <v>8985</v>
      </c>
      <c r="D31" s="30" t="s">
        <v>428</v>
      </c>
      <c r="E31" s="31" t="s">
        <v>9613</v>
      </c>
      <c r="F31" s="31" t="s">
        <v>9614</v>
      </c>
      <c r="G31" s="31" t="s">
        <v>9615</v>
      </c>
      <c r="H31" s="31" t="s">
        <v>9616</v>
      </c>
      <c r="I31" s="31" t="s">
        <v>9617</v>
      </c>
      <c r="J31" s="31" t="s">
        <v>9430</v>
      </c>
      <c r="K31" s="31" t="s">
        <v>9618</v>
      </c>
    </row>
    <row r="32" spans="1:11" x14ac:dyDescent="0.3">
      <c r="A32" s="30" t="s">
        <v>9412</v>
      </c>
      <c r="B32" s="31" t="s">
        <v>9619</v>
      </c>
      <c r="C32" s="30" t="s">
        <v>9224</v>
      </c>
      <c r="D32" s="30" t="s">
        <v>428</v>
      </c>
      <c r="E32" s="31" t="s">
        <v>9620</v>
      </c>
      <c r="F32" s="31" t="s">
        <v>9621</v>
      </c>
      <c r="G32" s="31" t="s">
        <v>9622</v>
      </c>
      <c r="H32" s="31" t="s">
        <v>9623</v>
      </c>
      <c r="I32" s="31" t="s">
        <v>9472</v>
      </c>
      <c r="J32" s="31" t="s">
        <v>9417</v>
      </c>
      <c r="K32" s="31" t="s">
        <v>9604</v>
      </c>
    </row>
    <row r="33" spans="1:11" x14ac:dyDescent="0.3">
      <c r="A33" s="30" t="s">
        <v>9412</v>
      </c>
      <c r="B33" s="31" t="s">
        <v>9624</v>
      </c>
      <c r="C33" s="30" t="s">
        <v>9125</v>
      </c>
      <c r="D33" s="30" t="s">
        <v>428</v>
      </c>
      <c r="E33" s="31" t="s">
        <v>9625</v>
      </c>
      <c r="F33" s="31" t="s">
        <v>9626</v>
      </c>
      <c r="G33" s="31" t="s">
        <v>9627</v>
      </c>
      <c r="H33" s="31" t="s">
        <v>9628</v>
      </c>
      <c r="I33" s="31" t="s">
        <v>9629</v>
      </c>
      <c r="J33" s="31" t="s">
        <v>9534</v>
      </c>
      <c r="K33" s="31" t="s">
        <v>9630</v>
      </c>
    </row>
    <row r="34" spans="1:11" x14ac:dyDescent="0.3">
      <c r="A34" s="30" t="s">
        <v>9412</v>
      </c>
      <c r="B34" s="31" t="s">
        <v>9631</v>
      </c>
      <c r="C34" s="30" t="s">
        <v>9632</v>
      </c>
      <c r="D34" s="30" t="s">
        <v>428</v>
      </c>
      <c r="E34" s="31" t="s">
        <v>9633</v>
      </c>
      <c r="F34" s="31" t="s">
        <v>9634</v>
      </c>
      <c r="G34" s="31" t="s">
        <v>9635</v>
      </c>
      <c r="H34" s="31" t="s">
        <v>9636</v>
      </c>
      <c r="I34" s="31" t="s">
        <v>9637</v>
      </c>
      <c r="J34" s="31" t="s">
        <v>9433</v>
      </c>
      <c r="K34" s="31" t="s">
        <v>9433</v>
      </c>
    </row>
    <row r="35" spans="1:11" x14ac:dyDescent="0.3">
      <c r="A35" s="30" t="s">
        <v>9412</v>
      </c>
      <c r="B35" s="31" t="s">
        <v>9638</v>
      </c>
      <c r="C35" s="30" t="s">
        <v>8870</v>
      </c>
      <c r="D35" s="30" t="s">
        <v>428</v>
      </c>
      <c r="E35" s="31" t="s">
        <v>9639</v>
      </c>
      <c r="F35" s="30" t="s">
        <v>428</v>
      </c>
      <c r="G35" s="30" t="s">
        <v>428</v>
      </c>
      <c r="H35" s="31" t="s">
        <v>9640</v>
      </c>
      <c r="I35" s="31" t="s">
        <v>9641</v>
      </c>
      <c r="J35" s="31" t="s">
        <v>9433</v>
      </c>
      <c r="K35" s="31" t="s">
        <v>9433</v>
      </c>
    </row>
    <row r="36" spans="1:11" x14ac:dyDescent="0.3">
      <c r="A36" s="30" t="s">
        <v>9412</v>
      </c>
      <c r="B36" s="31" t="s">
        <v>9642</v>
      </c>
      <c r="C36" s="30" t="s">
        <v>8000</v>
      </c>
      <c r="D36" s="30" t="s">
        <v>428</v>
      </c>
      <c r="E36" s="31" t="s">
        <v>9643</v>
      </c>
      <c r="F36" s="30" t="s">
        <v>428</v>
      </c>
      <c r="G36" s="30" t="s">
        <v>428</v>
      </c>
      <c r="H36" s="31" t="s">
        <v>9644</v>
      </c>
      <c r="I36" s="31" t="s">
        <v>9416</v>
      </c>
      <c r="J36" s="31" t="s">
        <v>9433</v>
      </c>
      <c r="K36" s="31" t="s">
        <v>9433</v>
      </c>
    </row>
    <row r="37" spans="1:11" x14ac:dyDescent="0.3">
      <c r="A37" s="30" t="s">
        <v>9412</v>
      </c>
      <c r="B37" s="31" t="s">
        <v>9645</v>
      </c>
      <c r="C37" s="30" t="s">
        <v>9646</v>
      </c>
      <c r="D37" s="30" t="s">
        <v>428</v>
      </c>
      <c r="E37" s="31" t="s">
        <v>9647</v>
      </c>
      <c r="F37" s="31" t="s">
        <v>9648</v>
      </c>
      <c r="G37" s="31" t="s">
        <v>9649</v>
      </c>
      <c r="H37" s="31" t="s">
        <v>9650</v>
      </c>
      <c r="I37" s="31" t="s">
        <v>9651</v>
      </c>
      <c r="J37" s="31" t="s">
        <v>9433</v>
      </c>
      <c r="K37" s="31" t="s">
        <v>9433</v>
      </c>
    </row>
    <row r="38" spans="1:11" x14ac:dyDescent="0.3">
      <c r="A38" s="30" t="s">
        <v>9412</v>
      </c>
      <c r="B38" s="31" t="s">
        <v>9652</v>
      </c>
      <c r="C38" s="30" t="s">
        <v>9037</v>
      </c>
      <c r="D38" s="30" t="s">
        <v>428</v>
      </c>
      <c r="E38" s="31" t="s">
        <v>9653</v>
      </c>
      <c r="F38" s="30" t="s">
        <v>428</v>
      </c>
      <c r="G38" s="30" t="s">
        <v>428</v>
      </c>
      <c r="H38" s="31" t="s">
        <v>9654</v>
      </c>
      <c r="I38" s="31" t="s">
        <v>9599</v>
      </c>
      <c r="J38" s="31" t="s">
        <v>9433</v>
      </c>
      <c r="K38" s="31" t="s">
        <v>9433</v>
      </c>
    </row>
    <row r="39" spans="1:11" x14ac:dyDescent="0.3">
      <c r="A39" s="30" t="s">
        <v>9412</v>
      </c>
      <c r="B39" s="31" t="s">
        <v>9655</v>
      </c>
      <c r="C39" s="30" t="s">
        <v>8394</v>
      </c>
      <c r="D39" s="30" t="s">
        <v>428</v>
      </c>
      <c r="E39" s="31" t="s">
        <v>9656</v>
      </c>
      <c r="F39" s="31" t="s">
        <v>9657</v>
      </c>
      <c r="G39" s="31" t="s">
        <v>9658</v>
      </c>
      <c r="H39" s="31" t="s">
        <v>9659</v>
      </c>
      <c r="I39" s="31" t="s">
        <v>9488</v>
      </c>
      <c r="J39" s="31" t="s">
        <v>9560</v>
      </c>
      <c r="K39" s="31" t="s">
        <v>9660</v>
      </c>
    </row>
    <row r="40" spans="1:11" x14ac:dyDescent="0.3">
      <c r="A40" s="30" t="s">
        <v>9412</v>
      </c>
      <c r="B40" s="31" t="s">
        <v>9661</v>
      </c>
      <c r="C40" s="30" t="s">
        <v>8075</v>
      </c>
      <c r="D40" s="30" t="s">
        <v>428</v>
      </c>
      <c r="E40" s="31" t="s">
        <v>9662</v>
      </c>
      <c r="F40" s="30" t="s">
        <v>428</v>
      </c>
      <c r="G40" s="30" t="s">
        <v>428</v>
      </c>
      <c r="H40" s="31" t="s">
        <v>9663</v>
      </c>
      <c r="I40" s="31" t="s">
        <v>9664</v>
      </c>
      <c r="J40" s="31" t="s">
        <v>9433</v>
      </c>
      <c r="K40" s="31" t="s">
        <v>9433</v>
      </c>
    </row>
    <row r="41" spans="1:11" x14ac:dyDescent="0.3">
      <c r="A41" s="30" t="s">
        <v>9412</v>
      </c>
      <c r="B41" s="31" t="s">
        <v>9665</v>
      </c>
      <c r="C41" s="30" t="s">
        <v>8885</v>
      </c>
      <c r="D41" s="30" t="s">
        <v>428</v>
      </c>
      <c r="E41" s="31" t="s">
        <v>9666</v>
      </c>
      <c r="F41" s="31" t="s">
        <v>9667</v>
      </c>
      <c r="G41" s="31" t="s">
        <v>9437</v>
      </c>
      <c r="H41" s="31" t="s">
        <v>9668</v>
      </c>
      <c r="I41" s="31" t="s">
        <v>9669</v>
      </c>
      <c r="J41" s="31" t="s">
        <v>9670</v>
      </c>
      <c r="K41" s="31" t="s">
        <v>9671</v>
      </c>
    </row>
    <row r="42" spans="1:11" x14ac:dyDescent="0.3">
      <c r="A42" s="30" t="s">
        <v>9412</v>
      </c>
      <c r="B42" s="31" t="s">
        <v>9672</v>
      </c>
      <c r="C42" s="30" t="s">
        <v>8361</v>
      </c>
      <c r="D42" s="30" t="s">
        <v>428</v>
      </c>
      <c r="E42" s="31" t="s">
        <v>9673</v>
      </c>
      <c r="F42" s="31" t="s">
        <v>9674</v>
      </c>
      <c r="G42" s="31" t="s">
        <v>9675</v>
      </c>
      <c r="H42" s="31" t="s">
        <v>9676</v>
      </c>
      <c r="I42" s="31" t="s">
        <v>9677</v>
      </c>
      <c r="J42" s="31" t="s">
        <v>9572</v>
      </c>
      <c r="K42" s="31" t="s">
        <v>9678</v>
      </c>
    </row>
    <row r="43" spans="1:11" x14ac:dyDescent="0.3">
      <c r="A43" s="30" t="s">
        <v>9412</v>
      </c>
      <c r="B43" s="31" t="s">
        <v>9679</v>
      </c>
      <c r="C43" s="30" t="s">
        <v>9344</v>
      </c>
      <c r="D43" s="30" t="s">
        <v>428</v>
      </c>
      <c r="E43" s="31" t="s">
        <v>9492</v>
      </c>
      <c r="F43" s="31" t="s">
        <v>9680</v>
      </c>
      <c r="G43" s="31" t="s">
        <v>9681</v>
      </c>
      <c r="H43" s="31" t="s">
        <v>9682</v>
      </c>
      <c r="I43" s="31" t="s">
        <v>9683</v>
      </c>
      <c r="J43" s="31" t="s">
        <v>9497</v>
      </c>
      <c r="K43" s="31" t="s">
        <v>9498</v>
      </c>
    </row>
    <row r="44" spans="1:11" x14ac:dyDescent="0.3">
      <c r="A44" s="30" t="s">
        <v>9412</v>
      </c>
      <c r="B44" s="31" t="s">
        <v>9684</v>
      </c>
      <c r="C44" s="30" t="s">
        <v>9334</v>
      </c>
      <c r="D44" s="30" t="s">
        <v>428</v>
      </c>
      <c r="E44" s="31" t="s">
        <v>9685</v>
      </c>
      <c r="F44" s="31" t="s">
        <v>9686</v>
      </c>
      <c r="G44" s="31" t="s">
        <v>9687</v>
      </c>
      <c r="H44" s="31" t="s">
        <v>9688</v>
      </c>
      <c r="I44" s="31" t="s">
        <v>9571</v>
      </c>
      <c r="J44" s="31" t="s">
        <v>9689</v>
      </c>
      <c r="K44" s="31" t="s">
        <v>9452</v>
      </c>
    </row>
    <row r="45" spans="1:11" x14ac:dyDescent="0.3">
      <c r="A45" s="30" t="s">
        <v>9412</v>
      </c>
      <c r="B45" s="31" t="s">
        <v>9690</v>
      </c>
      <c r="C45" s="30" t="s">
        <v>9253</v>
      </c>
      <c r="D45" s="30" t="s">
        <v>428</v>
      </c>
      <c r="E45" s="31" t="s">
        <v>9691</v>
      </c>
      <c r="F45" s="31" t="s">
        <v>9640</v>
      </c>
      <c r="G45" s="31" t="s">
        <v>9692</v>
      </c>
      <c r="H45" s="31" t="s">
        <v>9693</v>
      </c>
      <c r="I45" s="31" t="s">
        <v>9694</v>
      </c>
      <c r="J45" s="31" t="s">
        <v>9695</v>
      </c>
      <c r="K45" s="31" t="s">
        <v>9627</v>
      </c>
    </row>
    <row r="46" spans="1:11" x14ac:dyDescent="0.3">
      <c r="A46" s="30" t="s">
        <v>9412</v>
      </c>
      <c r="B46" s="31" t="s">
        <v>9696</v>
      </c>
      <c r="C46" s="30" t="s">
        <v>9697</v>
      </c>
      <c r="D46" s="30" t="s">
        <v>428</v>
      </c>
      <c r="E46" s="31" t="s">
        <v>9698</v>
      </c>
      <c r="F46" s="31" t="s">
        <v>9699</v>
      </c>
      <c r="G46" s="31" t="s">
        <v>9700</v>
      </c>
      <c r="H46" s="31" t="s">
        <v>9701</v>
      </c>
      <c r="I46" s="31" t="s">
        <v>9702</v>
      </c>
      <c r="J46" s="31" t="s">
        <v>9433</v>
      </c>
      <c r="K46" s="31" t="s">
        <v>9433</v>
      </c>
    </row>
    <row r="47" spans="1:11" x14ac:dyDescent="0.3">
      <c r="A47" s="30" t="s">
        <v>9412</v>
      </c>
      <c r="B47" s="31" t="s">
        <v>9703</v>
      </c>
      <c r="C47" s="30" t="s">
        <v>9029</v>
      </c>
      <c r="D47" s="30" t="s">
        <v>428</v>
      </c>
      <c r="E47" s="31" t="s">
        <v>9704</v>
      </c>
      <c r="F47" s="31" t="s">
        <v>9705</v>
      </c>
      <c r="G47" s="31" t="s">
        <v>9706</v>
      </c>
      <c r="H47" s="31" t="s">
        <v>9707</v>
      </c>
      <c r="I47" s="31" t="s">
        <v>9551</v>
      </c>
      <c r="J47" s="31" t="s">
        <v>9560</v>
      </c>
      <c r="K47" s="31" t="s">
        <v>9708</v>
      </c>
    </row>
    <row r="48" spans="1:11" x14ac:dyDescent="0.3">
      <c r="A48" s="30" t="s">
        <v>9412</v>
      </c>
      <c r="B48" s="31" t="s">
        <v>9709</v>
      </c>
      <c r="C48" s="30" t="s">
        <v>9370</v>
      </c>
      <c r="D48" s="30" t="s">
        <v>428</v>
      </c>
      <c r="E48" s="31" t="s">
        <v>9710</v>
      </c>
      <c r="F48" s="31" t="s">
        <v>9634</v>
      </c>
      <c r="G48" s="31" t="s">
        <v>9711</v>
      </c>
      <c r="H48" s="31" t="s">
        <v>9712</v>
      </c>
      <c r="I48" s="31" t="s">
        <v>9713</v>
      </c>
      <c r="J48" s="31" t="s">
        <v>9433</v>
      </c>
      <c r="K48" s="31" t="s">
        <v>9433</v>
      </c>
    </row>
    <row r="49" spans="1:11" x14ac:dyDescent="0.3">
      <c r="A49" s="30" t="s">
        <v>9412</v>
      </c>
      <c r="B49" s="31" t="s">
        <v>9714</v>
      </c>
      <c r="C49" s="30" t="s">
        <v>6299</v>
      </c>
      <c r="D49" s="30" t="s">
        <v>428</v>
      </c>
      <c r="E49" s="31" t="s">
        <v>9715</v>
      </c>
      <c r="F49" s="30" t="s">
        <v>428</v>
      </c>
      <c r="G49" s="30" t="s">
        <v>428</v>
      </c>
      <c r="H49" s="31" t="s">
        <v>9716</v>
      </c>
      <c r="I49" s="31" t="s">
        <v>9717</v>
      </c>
      <c r="J49" s="31" t="s">
        <v>9610</v>
      </c>
      <c r="K49" s="31" t="s">
        <v>9718</v>
      </c>
    </row>
    <row r="50" spans="1:11" x14ac:dyDescent="0.3">
      <c r="A50" s="30" t="s">
        <v>9412</v>
      </c>
      <c r="B50" s="31" t="s">
        <v>9719</v>
      </c>
      <c r="C50" s="30" t="s">
        <v>7236</v>
      </c>
      <c r="D50" s="30" t="s">
        <v>428</v>
      </c>
      <c r="E50" s="31" t="s">
        <v>9720</v>
      </c>
      <c r="F50" s="31" t="s">
        <v>9721</v>
      </c>
      <c r="G50" s="31" t="s">
        <v>9722</v>
      </c>
      <c r="H50" s="31" t="s">
        <v>9723</v>
      </c>
      <c r="I50" s="31" t="s">
        <v>9480</v>
      </c>
      <c r="J50" s="31" t="s">
        <v>9586</v>
      </c>
      <c r="K50" s="31" t="s">
        <v>9724</v>
      </c>
    </row>
    <row r="51" spans="1:11" x14ac:dyDescent="0.3">
      <c r="A51" s="30" t="s">
        <v>9412</v>
      </c>
      <c r="B51" s="31" t="s">
        <v>9725</v>
      </c>
      <c r="C51" s="30" t="s">
        <v>8807</v>
      </c>
      <c r="D51" s="30" t="s">
        <v>428</v>
      </c>
      <c r="E51" s="31" t="s">
        <v>9726</v>
      </c>
      <c r="F51" s="31" t="s">
        <v>9727</v>
      </c>
      <c r="G51" s="31" t="s">
        <v>9728</v>
      </c>
      <c r="H51" s="31" t="s">
        <v>9729</v>
      </c>
      <c r="I51" s="31" t="s">
        <v>9730</v>
      </c>
      <c r="J51" s="31" t="s">
        <v>9731</v>
      </c>
      <c r="K51" s="31" t="s">
        <v>9732</v>
      </c>
    </row>
    <row r="52" spans="1:11" x14ac:dyDescent="0.3">
      <c r="A52" s="30" t="s">
        <v>9412</v>
      </c>
      <c r="B52" s="31" t="s">
        <v>9733</v>
      </c>
      <c r="C52" s="30" t="s">
        <v>9348</v>
      </c>
      <c r="D52" s="30" t="s">
        <v>428</v>
      </c>
      <c r="E52" s="31" t="s">
        <v>9734</v>
      </c>
      <c r="F52" s="31" t="s">
        <v>9735</v>
      </c>
      <c r="G52" s="31" t="s">
        <v>9736</v>
      </c>
      <c r="H52" s="31" t="s">
        <v>9737</v>
      </c>
      <c r="I52" s="31" t="s">
        <v>9738</v>
      </c>
      <c r="J52" s="31" t="s">
        <v>9689</v>
      </c>
      <c r="K52" s="31" t="s">
        <v>9739</v>
      </c>
    </row>
    <row r="53" spans="1:11" x14ac:dyDescent="0.3">
      <c r="A53" s="30" t="s">
        <v>9412</v>
      </c>
      <c r="B53" s="31" t="s">
        <v>9740</v>
      </c>
      <c r="C53" s="30" t="s">
        <v>9741</v>
      </c>
      <c r="D53" s="30" t="s">
        <v>428</v>
      </c>
      <c r="E53" s="31" t="s">
        <v>9742</v>
      </c>
      <c r="F53" s="31" t="s">
        <v>9743</v>
      </c>
      <c r="G53" s="31" t="s">
        <v>9744</v>
      </c>
      <c r="H53" s="31" t="s">
        <v>9745</v>
      </c>
      <c r="I53" s="31" t="s">
        <v>9746</v>
      </c>
      <c r="J53" s="31" t="s">
        <v>9433</v>
      </c>
      <c r="K53" s="31" t="s">
        <v>9433</v>
      </c>
    </row>
    <row r="54" spans="1:11" x14ac:dyDescent="0.3">
      <c r="A54" s="30" t="s">
        <v>9412</v>
      </c>
      <c r="B54" s="31" t="s">
        <v>9747</v>
      </c>
      <c r="C54" s="30" t="s">
        <v>9188</v>
      </c>
      <c r="D54" s="30" t="s">
        <v>428</v>
      </c>
      <c r="E54" s="31" t="s">
        <v>9748</v>
      </c>
      <c r="F54" s="31" t="s">
        <v>9731</v>
      </c>
      <c r="G54" s="31" t="s">
        <v>9749</v>
      </c>
      <c r="H54" s="31" t="s">
        <v>9750</v>
      </c>
      <c r="I54" s="31" t="s">
        <v>9452</v>
      </c>
      <c r="J54" s="31" t="s">
        <v>9731</v>
      </c>
      <c r="K54" s="31" t="s">
        <v>9751</v>
      </c>
    </row>
    <row r="55" spans="1:11" x14ac:dyDescent="0.3">
      <c r="A55" s="30" t="s">
        <v>9412</v>
      </c>
      <c r="B55" s="31" t="s">
        <v>9752</v>
      </c>
      <c r="C55" s="30" t="s">
        <v>9176</v>
      </c>
      <c r="D55" s="30" t="s">
        <v>428</v>
      </c>
      <c r="E55" s="31" t="s">
        <v>9753</v>
      </c>
      <c r="F55" s="31" t="s">
        <v>9754</v>
      </c>
      <c r="G55" s="31" t="s">
        <v>9755</v>
      </c>
      <c r="H55" s="31" t="s">
        <v>9756</v>
      </c>
      <c r="I55" s="31" t="s">
        <v>9677</v>
      </c>
      <c r="J55" s="31" t="s">
        <v>9731</v>
      </c>
      <c r="K55" s="31" t="s">
        <v>9757</v>
      </c>
    </row>
    <row r="56" spans="1:11" x14ac:dyDescent="0.3">
      <c r="A56" s="30" t="s">
        <v>9412</v>
      </c>
      <c r="B56" s="31" t="s">
        <v>9758</v>
      </c>
      <c r="C56" s="30" t="s">
        <v>9156</v>
      </c>
      <c r="D56" s="30" t="s">
        <v>428</v>
      </c>
      <c r="E56" s="31" t="s">
        <v>9759</v>
      </c>
      <c r="F56" s="31" t="s">
        <v>9760</v>
      </c>
      <c r="G56" s="31" t="s">
        <v>9761</v>
      </c>
      <c r="H56" s="31" t="s">
        <v>9762</v>
      </c>
      <c r="I56" s="31" t="s">
        <v>9651</v>
      </c>
      <c r="J56" s="31" t="s">
        <v>9763</v>
      </c>
      <c r="K56" s="31" t="s">
        <v>9764</v>
      </c>
    </row>
    <row r="57" spans="1:11" x14ac:dyDescent="0.3">
      <c r="A57" s="30" t="s">
        <v>9412</v>
      </c>
      <c r="B57" s="31" t="s">
        <v>9765</v>
      </c>
      <c r="C57" s="30" t="s">
        <v>9149</v>
      </c>
      <c r="D57" s="30" t="s">
        <v>428</v>
      </c>
      <c r="E57" s="31" t="s">
        <v>9766</v>
      </c>
      <c r="F57" s="31" t="s">
        <v>9767</v>
      </c>
      <c r="G57" s="31" t="s">
        <v>9768</v>
      </c>
      <c r="H57" s="31" t="s">
        <v>9769</v>
      </c>
      <c r="I57" s="31" t="s">
        <v>9770</v>
      </c>
      <c r="J57" s="31" t="s">
        <v>9430</v>
      </c>
      <c r="K57" s="31" t="s">
        <v>9771</v>
      </c>
    </row>
    <row r="58" spans="1:11" x14ac:dyDescent="0.3">
      <c r="A58" s="30" t="s">
        <v>9412</v>
      </c>
      <c r="B58" s="31" t="s">
        <v>9772</v>
      </c>
      <c r="C58" s="30" t="s">
        <v>9139</v>
      </c>
      <c r="D58" s="30" t="s">
        <v>428</v>
      </c>
      <c r="E58" s="31" t="s">
        <v>9773</v>
      </c>
      <c r="F58" s="31" t="s">
        <v>9774</v>
      </c>
      <c r="G58" s="31" t="s">
        <v>9775</v>
      </c>
      <c r="H58" s="31" t="s">
        <v>9776</v>
      </c>
      <c r="I58" s="31" t="s">
        <v>9777</v>
      </c>
      <c r="J58" s="31" t="s">
        <v>9778</v>
      </c>
      <c r="K58" s="31" t="s">
        <v>9779</v>
      </c>
    </row>
    <row r="59" spans="1:11" x14ac:dyDescent="0.3">
      <c r="A59" s="30" t="s">
        <v>9412</v>
      </c>
      <c r="B59" s="31" t="s">
        <v>9780</v>
      </c>
      <c r="C59" s="30" t="s">
        <v>8989</v>
      </c>
      <c r="D59" s="30" t="s">
        <v>428</v>
      </c>
      <c r="E59" s="31" t="s">
        <v>9781</v>
      </c>
      <c r="F59" s="30" t="s">
        <v>428</v>
      </c>
      <c r="G59" s="30" t="s">
        <v>428</v>
      </c>
      <c r="H59" s="31" t="s">
        <v>9782</v>
      </c>
      <c r="I59" s="31" t="s">
        <v>9783</v>
      </c>
      <c r="J59" s="31" t="s">
        <v>9433</v>
      </c>
      <c r="K59" s="31" t="s">
        <v>9433</v>
      </c>
    </row>
    <row r="60" spans="1:11" x14ac:dyDescent="0.3">
      <c r="A60" s="30" t="s">
        <v>9412</v>
      </c>
      <c r="B60" s="31" t="s">
        <v>9784</v>
      </c>
      <c r="C60" s="30" t="s">
        <v>8762</v>
      </c>
      <c r="D60" s="30" t="s">
        <v>428</v>
      </c>
      <c r="E60" s="31" t="s">
        <v>9785</v>
      </c>
      <c r="F60" s="31" t="s">
        <v>9786</v>
      </c>
      <c r="G60" s="31" t="s">
        <v>9787</v>
      </c>
      <c r="H60" s="31" t="s">
        <v>9788</v>
      </c>
      <c r="I60" s="31" t="s">
        <v>9466</v>
      </c>
      <c r="J60" s="31" t="s">
        <v>9789</v>
      </c>
      <c r="K60" s="31" t="s">
        <v>9717</v>
      </c>
    </row>
    <row r="61" spans="1:11" x14ac:dyDescent="0.3">
      <c r="A61" s="30" t="s">
        <v>9412</v>
      </c>
      <c r="B61" s="31" t="s">
        <v>9790</v>
      </c>
      <c r="C61" s="30" t="s">
        <v>9132</v>
      </c>
      <c r="D61" s="30" t="s">
        <v>428</v>
      </c>
      <c r="E61" s="31" t="s">
        <v>9791</v>
      </c>
      <c r="F61" s="30" t="s">
        <v>428</v>
      </c>
      <c r="G61" s="30" t="s">
        <v>428</v>
      </c>
      <c r="H61" s="31" t="s">
        <v>9792</v>
      </c>
      <c r="I61" s="31" t="s">
        <v>9793</v>
      </c>
      <c r="J61" s="31" t="s">
        <v>9433</v>
      </c>
      <c r="K61" s="31" t="s">
        <v>9433</v>
      </c>
    </row>
    <row r="62" spans="1:11" x14ac:dyDescent="0.3">
      <c r="A62" s="30" t="s">
        <v>9412</v>
      </c>
      <c r="B62" s="31" t="s">
        <v>9794</v>
      </c>
      <c r="C62" s="30" t="s">
        <v>9129</v>
      </c>
      <c r="D62" s="30" t="s">
        <v>428</v>
      </c>
      <c r="E62" s="31" t="s">
        <v>9795</v>
      </c>
      <c r="F62" s="31" t="s">
        <v>9796</v>
      </c>
      <c r="G62" s="31" t="s">
        <v>9797</v>
      </c>
      <c r="H62" s="31" t="s">
        <v>9798</v>
      </c>
      <c r="I62" s="31" t="s">
        <v>9799</v>
      </c>
      <c r="J62" s="31" t="s">
        <v>9689</v>
      </c>
      <c r="K62" s="31" t="s">
        <v>9800</v>
      </c>
    </row>
    <row r="63" spans="1:11" x14ac:dyDescent="0.3">
      <c r="A63" s="30" t="s">
        <v>9412</v>
      </c>
      <c r="B63" s="31" t="s">
        <v>9801</v>
      </c>
      <c r="C63" s="30" t="s">
        <v>9117</v>
      </c>
      <c r="D63" s="30" t="s">
        <v>428</v>
      </c>
      <c r="E63" s="31" t="s">
        <v>9802</v>
      </c>
      <c r="F63" s="30" t="s">
        <v>428</v>
      </c>
      <c r="G63" s="30" t="s">
        <v>428</v>
      </c>
      <c r="H63" s="31" t="s">
        <v>9803</v>
      </c>
      <c r="I63" s="31" t="s">
        <v>9804</v>
      </c>
      <c r="J63" s="31" t="s">
        <v>9805</v>
      </c>
      <c r="K63" s="31" t="s">
        <v>9708</v>
      </c>
    </row>
    <row r="64" spans="1:11" x14ac:dyDescent="0.3">
      <c r="A64" s="30" t="s">
        <v>9412</v>
      </c>
      <c r="B64" s="31" t="s">
        <v>9806</v>
      </c>
      <c r="C64" s="30" t="s">
        <v>9101</v>
      </c>
      <c r="D64" s="30" t="s">
        <v>428</v>
      </c>
      <c r="E64" s="31" t="s">
        <v>9807</v>
      </c>
      <c r="F64" s="31" t="s">
        <v>9808</v>
      </c>
      <c r="G64" s="31" t="s">
        <v>9809</v>
      </c>
      <c r="H64" s="31" t="s">
        <v>9810</v>
      </c>
      <c r="I64" s="31" t="s">
        <v>9811</v>
      </c>
      <c r="J64" s="31" t="s">
        <v>9520</v>
      </c>
      <c r="K64" s="31" t="s">
        <v>9424</v>
      </c>
    </row>
    <row r="65" spans="1:11" x14ac:dyDescent="0.3">
      <c r="A65" s="30" t="s">
        <v>9412</v>
      </c>
      <c r="B65" s="31" t="s">
        <v>9812</v>
      </c>
      <c r="C65" s="30" t="s">
        <v>9097</v>
      </c>
      <c r="D65" s="30" t="s">
        <v>428</v>
      </c>
      <c r="E65" s="31" t="s">
        <v>9813</v>
      </c>
      <c r="F65" s="31" t="s">
        <v>9805</v>
      </c>
      <c r="G65" s="31" t="s">
        <v>9814</v>
      </c>
      <c r="H65" s="31" t="s">
        <v>9815</v>
      </c>
      <c r="I65" s="31" t="s">
        <v>9816</v>
      </c>
      <c r="J65" s="31" t="s">
        <v>9433</v>
      </c>
      <c r="K65" s="31" t="s">
        <v>9433</v>
      </c>
    </row>
    <row r="66" spans="1:11" x14ac:dyDescent="0.3">
      <c r="A66" s="30" t="s">
        <v>9412</v>
      </c>
      <c r="B66" s="31" t="s">
        <v>9817</v>
      </c>
      <c r="C66" s="30" t="s">
        <v>9093</v>
      </c>
      <c r="D66" s="30" t="s">
        <v>428</v>
      </c>
      <c r="E66" s="31" t="s">
        <v>9818</v>
      </c>
      <c r="F66" s="30" t="s">
        <v>428</v>
      </c>
      <c r="G66" s="30" t="s">
        <v>428</v>
      </c>
      <c r="H66" s="31" t="s">
        <v>9819</v>
      </c>
      <c r="I66" s="31" t="s">
        <v>9820</v>
      </c>
      <c r="J66" s="31" t="s">
        <v>9433</v>
      </c>
      <c r="K66" s="31" t="s">
        <v>9433</v>
      </c>
    </row>
    <row r="67" spans="1:11" x14ac:dyDescent="0.3">
      <c r="A67" s="30" t="s">
        <v>9412</v>
      </c>
      <c r="B67" s="31" t="s">
        <v>9821</v>
      </c>
      <c r="C67" s="30" t="s">
        <v>9089</v>
      </c>
      <c r="D67" s="30" t="s">
        <v>428</v>
      </c>
      <c r="E67" s="31" t="s">
        <v>9822</v>
      </c>
      <c r="F67" s="31" t="s">
        <v>9823</v>
      </c>
      <c r="G67" s="31" t="s">
        <v>9824</v>
      </c>
      <c r="H67" s="31" t="s">
        <v>9825</v>
      </c>
      <c r="I67" s="31" t="s">
        <v>9826</v>
      </c>
      <c r="J67" s="31" t="s">
        <v>9433</v>
      </c>
      <c r="K67" s="31" t="s">
        <v>9433</v>
      </c>
    </row>
    <row r="68" spans="1:11" x14ac:dyDescent="0.3">
      <c r="A68" s="30" t="s">
        <v>9412</v>
      </c>
      <c r="B68" s="31" t="s">
        <v>9827</v>
      </c>
      <c r="C68" s="30" t="s">
        <v>9078</v>
      </c>
      <c r="D68" s="30" t="s">
        <v>428</v>
      </c>
      <c r="E68" s="31" t="s">
        <v>9828</v>
      </c>
      <c r="F68" s="30" t="s">
        <v>428</v>
      </c>
      <c r="G68" s="30" t="s">
        <v>428</v>
      </c>
      <c r="H68" s="31" t="s">
        <v>9829</v>
      </c>
      <c r="I68" s="31" t="s">
        <v>9830</v>
      </c>
      <c r="J68" s="31" t="s">
        <v>9433</v>
      </c>
      <c r="K68" s="31" t="s">
        <v>9433</v>
      </c>
    </row>
    <row r="69" spans="1:11" x14ac:dyDescent="0.3">
      <c r="A69" s="30" t="s">
        <v>9412</v>
      </c>
      <c r="B69" s="31" t="s">
        <v>9831</v>
      </c>
      <c r="C69" s="30" t="s">
        <v>9082</v>
      </c>
      <c r="D69" s="30" t="s">
        <v>428</v>
      </c>
      <c r="E69" s="31" t="s">
        <v>9832</v>
      </c>
      <c r="F69" s="31" t="s">
        <v>9833</v>
      </c>
      <c r="G69" s="31" t="s">
        <v>9834</v>
      </c>
      <c r="H69" s="31" t="s">
        <v>9835</v>
      </c>
      <c r="I69" s="31" t="s">
        <v>9836</v>
      </c>
      <c r="J69" s="31" t="s">
        <v>9520</v>
      </c>
      <c r="K69" s="31" t="s">
        <v>9837</v>
      </c>
    </row>
    <row r="70" spans="1:11" x14ac:dyDescent="0.3">
      <c r="A70" s="30" t="s">
        <v>9412</v>
      </c>
      <c r="B70" s="31" t="s">
        <v>9838</v>
      </c>
      <c r="C70" s="30" t="s">
        <v>8906</v>
      </c>
      <c r="D70" s="30" t="s">
        <v>428</v>
      </c>
      <c r="E70" s="31" t="s">
        <v>9839</v>
      </c>
      <c r="F70" s="31" t="s">
        <v>9840</v>
      </c>
      <c r="G70" s="31" t="s">
        <v>9841</v>
      </c>
      <c r="H70" s="31" t="s">
        <v>9842</v>
      </c>
      <c r="I70" s="31" t="s">
        <v>9637</v>
      </c>
      <c r="J70" s="31" t="s">
        <v>9433</v>
      </c>
      <c r="K70" s="31" t="s">
        <v>9433</v>
      </c>
    </row>
    <row r="71" spans="1:11" x14ac:dyDescent="0.3">
      <c r="A71" s="30" t="s">
        <v>9412</v>
      </c>
      <c r="B71" s="31" t="s">
        <v>9843</v>
      </c>
      <c r="C71" s="30" t="s">
        <v>9052</v>
      </c>
      <c r="D71" s="30" t="s">
        <v>428</v>
      </c>
      <c r="E71" s="31" t="s">
        <v>9844</v>
      </c>
      <c r="F71" s="31" t="s">
        <v>9845</v>
      </c>
      <c r="G71" s="31" t="s">
        <v>9846</v>
      </c>
      <c r="H71" s="31" t="s">
        <v>9847</v>
      </c>
      <c r="I71" s="31" t="s">
        <v>9416</v>
      </c>
      <c r="J71" s="31" t="s">
        <v>9520</v>
      </c>
      <c r="K71" s="31" t="s">
        <v>9777</v>
      </c>
    </row>
    <row r="72" spans="1:11" x14ac:dyDescent="0.3">
      <c r="A72" s="30" t="s">
        <v>9412</v>
      </c>
      <c r="B72" s="31" t="s">
        <v>9848</v>
      </c>
      <c r="C72" s="30" t="s">
        <v>4712</v>
      </c>
      <c r="D72" s="30" t="s">
        <v>428</v>
      </c>
      <c r="E72" s="31" t="s">
        <v>9849</v>
      </c>
      <c r="F72" s="31" t="s">
        <v>9850</v>
      </c>
      <c r="G72" s="31" t="s">
        <v>9851</v>
      </c>
      <c r="H72" s="31" t="s">
        <v>9852</v>
      </c>
      <c r="I72" s="31" t="s">
        <v>9771</v>
      </c>
      <c r="J72" s="31" t="s">
        <v>9520</v>
      </c>
      <c r="K72" s="31" t="s">
        <v>9853</v>
      </c>
    </row>
    <row r="73" spans="1:11" x14ac:dyDescent="0.3">
      <c r="A73" s="30" t="s">
        <v>9412</v>
      </c>
      <c r="B73" s="31" t="s">
        <v>9854</v>
      </c>
      <c r="C73" s="30" t="s">
        <v>9021</v>
      </c>
      <c r="D73" s="30" t="s">
        <v>428</v>
      </c>
      <c r="E73" s="31" t="s">
        <v>9855</v>
      </c>
      <c r="F73" s="30" t="s">
        <v>428</v>
      </c>
      <c r="G73" s="30" t="s">
        <v>428</v>
      </c>
      <c r="H73" s="31" t="s">
        <v>9856</v>
      </c>
      <c r="I73" s="31" t="s">
        <v>9571</v>
      </c>
      <c r="J73" s="31" t="s">
        <v>9433</v>
      </c>
      <c r="K73" s="31" t="s">
        <v>9433</v>
      </c>
    </row>
    <row r="74" spans="1:11" x14ac:dyDescent="0.3">
      <c r="A74" s="30" t="s">
        <v>9412</v>
      </c>
      <c r="B74" s="31" t="s">
        <v>9857</v>
      </c>
      <c r="C74" s="30" t="s">
        <v>8780</v>
      </c>
      <c r="D74" s="30" t="s">
        <v>428</v>
      </c>
      <c r="E74" s="31" t="s">
        <v>9858</v>
      </c>
      <c r="F74" s="31" t="s">
        <v>9610</v>
      </c>
      <c r="G74" s="31" t="s">
        <v>9859</v>
      </c>
      <c r="H74" s="31" t="s">
        <v>9860</v>
      </c>
      <c r="I74" s="31" t="s">
        <v>9861</v>
      </c>
      <c r="J74" s="31" t="s">
        <v>9433</v>
      </c>
      <c r="K74" s="31" t="s">
        <v>9433</v>
      </c>
    </row>
    <row r="75" spans="1:11" x14ac:dyDescent="0.3">
      <c r="A75" s="30" t="s">
        <v>9412</v>
      </c>
      <c r="B75" s="31" t="s">
        <v>9862</v>
      </c>
      <c r="C75" s="30" t="s">
        <v>8961</v>
      </c>
      <c r="D75" s="30" t="s">
        <v>428</v>
      </c>
      <c r="E75" s="31" t="s">
        <v>9863</v>
      </c>
      <c r="F75" s="30" t="s">
        <v>428</v>
      </c>
      <c r="G75" s="30" t="s">
        <v>428</v>
      </c>
      <c r="H75" s="31" t="s">
        <v>9864</v>
      </c>
      <c r="I75" s="31" t="s">
        <v>9799</v>
      </c>
      <c r="J75" s="31" t="s">
        <v>9433</v>
      </c>
      <c r="K75" s="31" t="s">
        <v>9433</v>
      </c>
    </row>
    <row r="76" spans="1:11" x14ac:dyDescent="0.3">
      <c r="A76" s="30" t="s">
        <v>9412</v>
      </c>
      <c r="B76" s="31" t="s">
        <v>9865</v>
      </c>
      <c r="C76" s="30" t="s">
        <v>8850</v>
      </c>
      <c r="D76" s="30" t="s">
        <v>428</v>
      </c>
      <c r="E76" s="31" t="s">
        <v>9866</v>
      </c>
      <c r="F76" s="30" t="s">
        <v>428</v>
      </c>
      <c r="G76" s="30" t="s">
        <v>428</v>
      </c>
      <c r="H76" s="31" t="s">
        <v>9867</v>
      </c>
      <c r="I76" s="31" t="s">
        <v>9868</v>
      </c>
      <c r="J76" s="31" t="s">
        <v>9433</v>
      </c>
      <c r="K76" s="31" t="s">
        <v>9433</v>
      </c>
    </row>
    <row r="77" spans="1:11" x14ac:dyDescent="0.3">
      <c r="A77" s="30" t="s">
        <v>9412</v>
      </c>
      <c r="B77" s="31" t="s">
        <v>9869</v>
      </c>
      <c r="C77" s="30" t="s">
        <v>8711</v>
      </c>
      <c r="D77" s="30" t="s">
        <v>428</v>
      </c>
      <c r="E77" s="31" t="s">
        <v>9870</v>
      </c>
      <c r="F77" s="31" t="s">
        <v>9871</v>
      </c>
      <c r="G77" s="31" t="s">
        <v>9872</v>
      </c>
      <c r="H77" s="31" t="s">
        <v>9873</v>
      </c>
      <c r="I77" s="31" t="s">
        <v>9874</v>
      </c>
      <c r="J77" s="31" t="s">
        <v>9425</v>
      </c>
      <c r="K77" s="31" t="s">
        <v>9641</v>
      </c>
    </row>
    <row r="78" spans="1:11" x14ac:dyDescent="0.3">
      <c r="A78" s="30" t="s">
        <v>9412</v>
      </c>
      <c r="B78" s="31" t="s">
        <v>9875</v>
      </c>
      <c r="C78" s="30" t="s">
        <v>8965</v>
      </c>
      <c r="D78" s="30" t="s">
        <v>428</v>
      </c>
      <c r="E78" s="31" t="s">
        <v>9876</v>
      </c>
      <c r="F78" s="31" t="s">
        <v>9877</v>
      </c>
      <c r="G78" s="31" t="s">
        <v>9878</v>
      </c>
      <c r="H78" s="31" t="s">
        <v>9879</v>
      </c>
      <c r="I78" s="31" t="s">
        <v>9880</v>
      </c>
      <c r="J78" s="31" t="s">
        <v>9689</v>
      </c>
      <c r="K78" s="31" t="s">
        <v>9881</v>
      </c>
    </row>
    <row r="79" spans="1:11" x14ac:dyDescent="0.3">
      <c r="A79" s="30" t="s">
        <v>9412</v>
      </c>
      <c r="B79" s="31" t="s">
        <v>9882</v>
      </c>
      <c r="C79" s="30" t="s">
        <v>8957</v>
      </c>
      <c r="D79" s="30" t="s">
        <v>428</v>
      </c>
      <c r="E79" s="31" t="s">
        <v>9883</v>
      </c>
      <c r="F79" s="30" t="s">
        <v>428</v>
      </c>
      <c r="G79" s="30" t="s">
        <v>428</v>
      </c>
      <c r="H79" s="31" t="s">
        <v>9884</v>
      </c>
      <c r="I79" s="31" t="s">
        <v>9885</v>
      </c>
      <c r="J79" s="31" t="s">
        <v>9433</v>
      </c>
      <c r="K79" s="31" t="s">
        <v>9433</v>
      </c>
    </row>
    <row r="80" spans="1:11" x14ac:dyDescent="0.3">
      <c r="A80" s="30" t="s">
        <v>9412</v>
      </c>
      <c r="B80" s="31" t="s">
        <v>9886</v>
      </c>
      <c r="C80" s="30" t="s">
        <v>8949</v>
      </c>
      <c r="D80" s="30" t="s">
        <v>428</v>
      </c>
      <c r="E80" s="31" t="s">
        <v>9887</v>
      </c>
      <c r="F80" s="31" t="s">
        <v>9888</v>
      </c>
      <c r="G80" s="31" t="s">
        <v>9889</v>
      </c>
      <c r="H80" s="31" t="s">
        <v>9890</v>
      </c>
      <c r="I80" s="31" t="s">
        <v>9891</v>
      </c>
      <c r="J80" s="31" t="s">
        <v>9447</v>
      </c>
      <c r="K80" s="31" t="s">
        <v>9885</v>
      </c>
    </row>
    <row r="81" spans="1:11" x14ac:dyDescent="0.3">
      <c r="A81" s="30" t="s">
        <v>9412</v>
      </c>
      <c r="B81" s="31" t="s">
        <v>9892</v>
      </c>
      <c r="C81" s="30" t="s">
        <v>9893</v>
      </c>
      <c r="D81" s="30" t="s">
        <v>428</v>
      </c>
      <c r="E81" s="31" t="s">
        <v>9894</v>
      </c>
      <c r="F81" s="30" t="s">
        <v>428</v>
      </c>
      <c r="G81" s="30" t="s">
        <v>428</v>
      </c>
      <c r="H81" s="30" t="s">
        <v>428</v>
      </c>
      <c r="I81" s="30" t="s">
        <v>428</v>
      </c>
      <c r="J81" s="31" t="s">
        <v>9433</v>
      </c>
      <c r="K81" s="31" t="s">
        <v>9433</v>
      </c>
    </row>
    <row r="82" spans="1:11" x14ac:dyDescent="0.3">
      <c r="A82" s="30" t="s">
        <v>9412</v>
      </c>
      <c r="B82" s="31" t="s">
        <v>9895</v>
      </c>
      <c r="C82" s="30" t="s">
        <v>8930</v>
      </c>
      <c r="D82" s="30" t="s">
        <v>428</v>
      </c>
      <c r="E82" s="31" t="s">
        <v>9896</v>
      </c>
      <c r="F82" s="31" t="s">
        <v>9897</v>
      </c>
      <c r="G82" s="31" t="s">
        <v>9898</v>
      </c>
      <c r="H82" s="31" t="s">
        <v>9899</v>
      </c>
      <c r="I82" s="31" t="s">
        <v>9496</v>
      </c>
      <c r="J82" s="31" t="s">
        <v>9560</v>
      </c>
      <c r="K82" s="31" t="s">
        <v>9900</v>
      </c>
    </row>
    <row r="83" spans="1:11" x14ac:dyDescent="0.3">
      <c r="A83" s="30" t="s">
        <v>9412</v>
      </c>
      <c r="B83" s="31" t="s">
        <v>9901</v>
      </c>
      <c r="C83" s="30" t="s">
        <v>8933</v>
      </c>
      <c r="D83" s="30" t="s">
        <v>428</v>
      </c>
      <c r="E83" s="31" t="s">
        <v>9902</v>
      </c>
      <c r="F83" s="30" t="s">
        <v>428</v>
      </c>
      <c r="G83" s="30" t="s">
        <v>428</v>
      </c>
      <c r="H83" s="31" t="s">
        <v>9903</v>
      </c>
      <c r="I83" s="31" t="s">
        <v>9904</v>
      </c>
      <c r="J83" s="31" t="s">
        <v>9433</v>
      </c>
      <c r="K83" s="31" t="s">
        <v>9433</v>
      </c>
    </row>
    <row r="84" spans="1:11" x14ac:dyDescent="0.3">
      <c r="A84" s="30" t="s">
        <v>9412</v>
      </c>
      <c r="B84" s="31" t="s">
        <v>9905</v>
      </c>
      <c r="C84" s="30" t="s">
        <v>9906</v>
      </c>
      <c r="D84" s="30" t="s">
        <v>428</v>
      </c>
      <c r="E84" s="31" t="s">
        <v>9907</v>
      </c>
      <c r="F84" s="30" t="s">
        <v>428</v>
      </c>
      <c r="G84" s="30" t="s">
        <v>428</v>
      </c>
      <c r="H84" s="31" t="s">
        <v>9908</v>
      </c>
      <c r="I84" s="31" t="s">
        <v>9909</v>
      </c>
      <c r="J84" s="31" t="s">
        <v>9433</v>
      </c>
      <c r="K84" s="31" t="s">
        <v>9433</v>
      </c>
    </row>
    <row r="85" spans="1:11" x14ac:dyDescent="0.3">
      <c r="A85" s="30" t="s">
        <v>9412</v>
      </c>
      <c r="B85" s="31" t="s">
        <v>9910</v>
      </c>
      <c r="C85" s="30" t="s">
        <v>8922</v>
      </c>
      <c r="D85" s="30" t="s">
        <v>428</v>
      </c>
      <c r="E85" s="31" t="s">
        <v>9911</v>
      </c>
      <c r="F85" s="30" t="s">
        <v>428</v>
      </c>
      <c r="G85" s="30" t="s">
        <v>428</v>
      </c>
      <c r="H85" s="31" t="s">
        <v>9912</v>
      </c>
      <c r="I85" s="31" t="s">
        <v>9913</v>
      </c>
      <c r="J85" s="31" t="s">
        <v>9433</v>
      </c>
      <c r="K85" s="31" t="s">
        <v>9433</v>
      </c>
    </row>
    <row r="86" spans="1:11" x14ac:dyDescent="0.3">
      <c r="A86" s="30" t="s">
        <v>9412</v>
      </c>
      <c r="B86" s="31" t="s">
        <v>9914</v>
      </c>
      <c r="C86" s="30" t="s">
        <v>8891</v>
      </c>
      <c r="D86" s="30" t="s">
        <v>428</v>
      </c>
      <c r="E86" s="31" t="s">
        <v>9915</v>
      </c>
      <c r="F86" s="30" t="s">
        <v>428</v>
      </c>
      <c r="G86" s="30" t="s">
        <v>428</v>
      </c>
      <c r="H86" s="31" t="s">
        <v>9916</v>
      </c>
      <c r="I86" s="31" t="s">
        <v>9917</v>
      </c>
      <c r="J86" s="31" t="s">
        <v>9433</v>
      </c>
      <c r="K86" s="31" t="s">
        <v>9433</v>
      </c>
    </row>
    <row r="87" spans="1:11" x14ac:dyDescent="0.3">
      <c r="A87" s="30" t="s">
        <v>9412</v>
      </c>
      <c r="B87" s="31" t="s">
        <v>9918</v>
      </c>
      <c r="C87" s="30" t="s">
        <v>8889</v>
      </c>
      <c r="D87" s="30" t="s">
        <v>428</v>
      </c>
      <c r="E87" s="31" t="s">
        <v>9919</v>
      </c>
      <c r="F87" s="31" t="s">
        <v>9920</v>
      </c>
      <c r="G87" s="31" t="s">
        <v>9921</v>
      </c>
      <c r="H87" s="31" t="s">
        <v>9922</v>
      </c>
      <c r="I87" s="31" t="s">
        <v>9923</v>
      </c>
      <c r="J87" s="31" t="s">
        <v>9689</v>
      </c>
      <c r="K87" s="31" t="s">
        <v>9917</v>
      </c>
    </row>
    <row r="88" spans="1:11" x14ac:dyDescent="0.3">
      <c r="A88" s="30" t="s">
        <v>9412</v>
      </c>
      <c r="B88" s="31" t="s">
        <v>9924</v>
      </c>
      <c r="C88" s="30" t="s">
        <v>8854</v>
      </c>
      <c r="D88" s="30" t="s">
        <v>428</v>
      </c>
      <c r="E88" s="31" t="s">
        <v>9925</v>
      </c>
      <c r="F88" s="31" t="s">
        <v>9926</v>
      </c>
      <c r="G88" s="31" t="s">
        <v>9927</v>
      </c>
      <c r="H88" s="31" t="s">
        <v>9928</v>
      </c>
      <c r="I88" s="31" t="s">
        <v>9929</v>
      </c>
      <c r="J88" s="31" t="s">
        <v>9560</v>
      </c>
      <c r="K88" s="31" t="s">
        <v>9930</v>
      </c>
    </row>
    <row r="89" spans="1:11" x14ac:dyDescent="0.3">
      <c r="A89" s="30" t="s">
        <v>9412</v>
      </c>
      <c r="B89" s="31" t="s">
        <v>9931</v>
      </c>
      <c r="C89" s="30" t="s">
        <v>8819</v>
      </c>
      <c r="D89" s="30" t="s">
        <v>428</v>
      </c>
      <c r="E89" s="31" t="s">
        <v>9932</v>
      </c>
      <c r="F89" s="30" t="s">
        <v>428</v>
      </c>
      <c r="G89" s="30" t="s">
        <v>428</v>
      </c>
      <c r="H89" s="31" t="s">
        <v>9933</v>
      </c>
      <c r="I89" s="31" t="s">
        <v>9934</v>
      </c>
      <c r="J89" s="31" t="s">
        <v>9433</v>
      </c>
      <c r="K89" s="31" t="s">
        <v>9433</v>
      </c>
    </row>
    <row r="90" spans="1:11" x14ac:dyDescent="0.3">
      <c r="A90" s="30" t="s">
        <v>9412</v>
      </c>
      <c r="B90" s="31" t="s">
        <v>9935</v>
      </c>
      <c r="C90" s="30" t="s">
        <v>8862</v>
      </c>
      <c r="D90" s="30" t="s">
        <v>428</v>
      </c>
      <c r="E90" s="31" t="s">
        <v>9828</v>
      </c>
      <c r="F90" s="31" t="s">
        <v>9786</v>
      </c>
      <c r="G90" s="31" t="s">
        <v>9936</v>
      </c>
      <c r="H90" s="31" t="s">
        <v>9937</v>
      </c>
      <c r="I90" s="31" t="s">
        <v>9938</v>
      </c>
      <c r="J90" s="31" t="s">
        <v>9939</v>
      </c>
      <c r="K90" s="31" t="s">
        <v>9724</v>
      </c>
    </row>
    <row r="91" spans="1:11" x14ac:dyDescent="0.3">
      <c r="A91" s="30" t="s">
        <v>9412</v>
      </c>
      <c r="B91" s="31" t="s">
        <v>9940</v>
      </c>
      <c r="C91" s="30" t="s">
        <v>8874</v>
      </c>
      <c r="D91" s="30" t="s">
        <v>428</v>
      </c>
      <c r="E91" s="31" t="s">
        <v>9941</v>
      </c>
      <c r="F91" s="31" t="s">
        <v>9942</v>
      </c>
      <c r="G91" s="31" t="s">
        <v>9943</v>
      </c>
      <c r="H91" s="31" t="s">
        <v>9944</v>
      </c>
      <c r="I91" s="31" t="s">
        <v>9945</v>
      </c>
      <c r="J91" s="31" t="s">
        <v>9433</v>
      </c>
      <c r="K91" s="31" t="s">
        <v>9433</v>
      </c>
    </row>
    <row r="92" spans="1:11" x14ac:dyDescent="0.3">
      <c r="A92" s="30" t="s">
        <v>9412</v>
      </c>
      <c r="B92" s="31" t="s">
        <v>9946</v>
      </c>
      <c r="C92" s="30" t="s">
        <v>8846</v>
      </c>
      <c r="D92" s="30" t="s">
        <v>428</v>
      </c>
      <c r="E92" s="31" t="s">
        <v>9595</v>
      </c>
      <c r="F92" s="30" t="s">
        <v>428</v>
      </c>
      <c r="G92" s="30" t="s">
        <v>428</v>
      </c>
      <c r="H92" s="31" t="s">
        <v>9947</v>
      </c>
      <c r="I92" s="31" t="s">
        <v>9948</v>
      </c>
      <c r="J92" s="31" t="s">
        <v>9433</v>
      </c>
      <c r="K92" s="31" t="s">
        <v>9433</v>
      </c>
    </row>
    <row r="93" spans="1:11" x14ac:dyDescent="0.3">
      <c r="A93" s="30" t="s">
        <v>9412</v>
      </c>
      <c r="B93" s="31" t="s">
        <v>9949</v>
      </c>
      <c r="C93" s="30" t="s">
        <v>6360</v>
      </c>
      <c r="D93" s="30" t="s">
        <v>428</v>
      </c>
      <c r="E93" s="31" t="s">
        <v>9950</v>
      </c>
      <c r="F93" s="31" t="s">
        <v>9951</v>
      </c>
      <c r="G93" s="31" t="s">
        <v>9952</v>
      </c>
      <c r="H93" s="31" t="s">
        <v>9953</v>
      </c>
      <c r="I93" s="31" t="s">
        <v>9954</v>
      </c>
      <c r="J93" s="31" t="s">
        <v>9433</v>
      </c>
      <c r="K93" s="31" t="s">
        <v>9433</v>
      </c>
    </row>
    <row r="94" spans="1:11" x14ac:dyDescent="0.3">
      <c r="A94" s="30" t="s">
        <v>9412</v>
      </c>
      <c r="B94" s="31" t="s">
        <v>9955</v>
      </c>
      <c r="C94" s="30" t="s">
        <v>8834</v>
      </c>
      <c r="D94" s="30" t="s">
        <v>428</v>
      </c>
      <c r="E94" s="31" t="s">
        <v>9956</v>
      </c>
      <c r="F94" s="31" t="s">
        <v>9957</v>
      </c>
      <c r="G94" s="31" t="s">
        <v>9958</v>
      </c>
      <c r="H94" s="31" t="s">
        <v>9959</v>
      </c>
      <c r="I94" s="31" t="s">
        <v>9960</v>
      </c>
      <c r="J94" s="31" t="s">
        <v>9512</v>
      </c>
      <c r="K94" s="31" t="s">
        <v>9900</v>
      </c>
    </row>
    <row r="95" spans="1:11" x14ac:dyDescent="0.3">
      <c r="A95" s="30" t="s">
        <v>9412</v>
      </c>
      <c r="B95" s="31" t="s">
        <v>9961</v>
      </c>
      <c r="C95" s="30" t="s">
        <v>8815</v>
      </c>
      <c r="D95" s="30" t="s">
        <v>428</v>
      </c>
      <c r="E95" s="31" t="s">
        <v>9962</v>
      </c>
      <c r="F95" s="31" t="s">
        <v>9963</v>
      </c>
      <c r="G95" s="31" t="s">
        <v>9964</v>
      </c>
      <c r="H95" s="31" t="s">
        <v>9965</v>
      </c>
      <c r="I95" s="31" t="s">
        <v>9966</v>
      </c>
      <c r="J95" s="31" t="s">
        <v>9433</v>
      </c>
      <c r="K95" s="31" t="s">
        <v>9433</v>
      </c>
    </row>
    <row r="96" spans="1:11" x14ac:dyDescent="0.3">
      <c r="A96" s="30" t="s">
        <v>9412</v>
      </c>
      <c r="B96" s="31" t="s">
        <v>9967</v>
      </c>
      <c r="C96" s="30" t="s">
        <v>7968</v>
      </c>
      <c r="D96" s="30" t="s">
        <v>428</v>
      </c>
      <c r="E96" s="31" t="s">
        <v>9968</v>
      </c>
      <c r="F96" s="31" t="s">
        <v>9969</v>
      </c>
      <c r="G96" s="31" t="s">
        <v>9970</v>
      </c>
      <c r="H96" s="31" t="s">
        <v>9971</v>
      </c>
      <c r="I96" s="31" t="s">
        <v>9972</v>
      </c>
      <c r="J96" s="31" t="s">
        <v>9973</v>
      </c>
      <c r="K96" s="31" t="s">
        <v>9974</v>
      </c>
    </row>
    <row r="97" spans="1:11" x14ac:dyDescent="0.3">
      <c r="A97" s="30" t="s">
        <v>9412</v>
      </c>
      <c r="B97" s="31" t="s">
        <v>9975</v>
      </c>
      <c r="C97" s="30" t="s">
        <v>9976</v>
      </c>
      <c r="D97" s="30" t="s">
        <v>428</v>
      </c>
      <c r="E97" s="31" t="s">
        <v>9742</v>
      </c>
      <c r="F97" s="30" t="s">
        <v>428</v>
      </c>
      <c r="G97" s="30" t="s">
        <v>428</v>
      </c>
      <c r="H97" s="31" t="s">
        <v>9977</v>
      </c>
      <c r="I97" s="31" t="s">
        <v>9978</v>
      </c>
      <c r="J97" s="31" t="s">
        <v>9689</v>
      </c>
      <c r="K97" s="31" t="s">
        <v>9853</v>
      </c>
    </row>
    <row r="98" spans="1:11" x14ac:dyDescent="0.3">
      <c r="A98" s="30" t="s">
        <v>9412</v>
      </c>
      <c r="B98" s="31" t="s">
        <v>9979</v>
      </c>
      <c r="C98" s="30" t="s">
        <v>8795</v>
      </c>
      <c r="D98" s="30" t="s">
        <v>428</v>
      </c>
      <c r="E98" s="31" t="s">
        <v>9980</v>
      </c>
      <c r="F98" s="30" t="s">
        <v>428</v>
      </c>
      <c r="G98" s="30" t="s">
        <v>428</v>
      </c>
      <c r="H98" s="31" t="s">
        <v>9548</v>
      </c>
      <c r="I98" s="31" t="s">
        <v>9580</v>
      </c>
      <c r="J98" s="31" t="s">
        <v>9433</v>
      </c>
      <c r="K98" s="31" t="s">
        <v>9433</v>
      </c>
    </row>
    <row r="99" spans="1:11" x14ac:dyDescent="0.3">
      <c r="A99" s="30" t="s">
        <v>9412</v>
      </c>
      <c r="B99" s="31" t="s">
        <v>9981</v>
      </c>
      <c r="C99" s="30" t="s">
        <v>8803</v>
      </c>
      <c r="D99" s="30" t="s">
        <v>428</v>
      </c>
      <c r="E99" s="31" t="s">
        <v>9982</v>
      </c>
      <c r="F99" s="31" t="s">
        <v>9983</v>
      </c>
      <c r="G99" s="31" t="s">
        <v>9984</v>
      </c>
      <c r="H99" s="31" t="s">
        <v>9985</v>
      </c>
      <c r="I99" s="31" t="s">
        <v>9771</v>
      </c>
      <c r="J99" s="31" t="s">
        <v>9433</v>
      </c>
      <c r="K99" s="31" t="s">
        <v>9433</v>
      </c>
    </row>
    <row r="100" spans="1:11" x14ac:dyDescent="0.3">
      <c r="A100" s="30" t="s">
        <v>9412</v>
      </c>
      <c r="B100" s="31" t="s">
        <v>9986</v>
      </c>
      <c r="C100" s="30" t="s">
        <v>8784</v>
      </c>
      <c r="D100" s="30" t="s">
        <v>428</v>
      </c>
      <c r="E100" s="31" t="s">
        <v>9987</v>
      </c>
      <c r="F100" s="31" t="s">
        <v>9988</v>
      </c>
      <c r="G100" s="31" t="s">
        <v>9989</v>
      </c>
      <c r="H100" s="31" t="s">
        <v>9990</v>
      </c>
      <c r="I100" s="31" t="s">
        <v>9677</v>
      </c>
      <c r="J100" s="31" t="s">
        <v>9433</v>
      </c>
      <c r="K100" s="31" t="s">
        <v>9433</v>
      </c>
    </row>
    <row r="101" spans="1:11" x14ac:dyDescent="0.3">
      <c r="A101" s="30" t="s">
        <v>9412</v>
      </c>
      <c r="B101" s="31" t="s">
        <v>9991</v>
      </c>
      <c r="C101" s="30" t="s">
        <v>7850</v>
      </c>
      <c r="D101" s="30" t="s">
        <v>428</v>
      </c>
      <c r="E101" s="31" t="s">
        <v>9992</v>
      </c>
      <c r="F101" s="31" t="s">
        <v>9993</v>
      </c>
      <c r="G101" s="31" t="s">
        <v>9994</v>
      </c>
      <c r="H101" s="31" t="s">
        <v>9995</v>
      </c>
      <c r="I101" s="31" t="s">
        <v>9996</v>
      </c>
      <c r="J101" s="31" t="s">
        <v>9572</v>
      </c>
      <c r="K101" s="31" t="s">
        <v>9618</v>
      </c>
    </row>
    <row r="102" spans="1:11" x14ac:dyDescent="0.3">
      <c r="A102" s="30" t="s">
        <v>9412</v>
      </c>
      <c r="B102" s="31" t="s">
        <v>9997</v>
      </c>
      <c r="C102" s="30" t="s">
        <v>8754</v>
      </c>
      <c r="D102" s="30" t="s">
        <v>428</v>
      </c>
      <c r="E102" s="31" t="s">
        <v>9998</v>
      </c>
      <c r="F102" s="31" t="s">
        <v>9999</v>
      </c>
      <c r="G102" s="31" t="s">
        <v>10000</v>
      </c>
      <c r="H102" s="31" t="s">
        <v>10001</v>
      </c>
      <c r="I102" s="31" t="s">
        <v>10002</v>
      </c>
      <c r="J102" s="31" t="s">
        <v>9433</v>
      </c>
      <c r="K102" s="31" t="s">
        <v>9433</v>
      </c>
    </row>
    <row r="103" spans="1:11" x14ac:dyDescent="0.3">
      <c r="A103" s="30" t="s">
        <v>9412</v>
      </c>
      <c r="B103" s="31" t="s">
        <v>10003</v>
      </c>
      <c r="C103" s="30" t="s">
        <v>10004</v>
      </c>
      <c r="D103" s="30" t="s">
        <v>428</v>
      </c>
      <c r="E103" s="31" t="s">
        <v>10005</v>
      </c>
      <c r="F103" s="31" t="s">
        <v>10006</v>
      </c>
      <c r="G103" s="31" t="s">
        <v>10007</v>
      </c>
      <c r="H103" s="31" t="s">
        <v>10008</v>
      </c>
      <c r="I103" s="31" t="s">
        <v>10009</v>
      </c>
      <c r="J103" s="31" t="s">
        <v>9433</v>
      </c>
      <c r="K103" s="31" t="s">
        <v>9433</v>
      </c>
    </row>
    <row r="104" spans="1:11" x14ac:dyDescent="0.3">
      <c r="A104" s="30" t="s">
        <v>9412</v>
      </c>
      <c r="B104" s="31" t="s">
        <v>10010</v>
      </c>
      <c r="C104" s="30" t="s">
        <v>8382</v>
      </c>
      <c r="D104" s="30" t="s">
        <v>428</v>
      </c>
      <c r="E104" s="31" t="s">
        <v>10011</v>
      </c>
      <c r="F104" s="31" t="s">
        <v>10012</v>
      </c>
      <c r="G104" s="31" t="s">
        <v>10013</v>
      </c>
      <c r="H104" s="31" t="s">
        <v>10014</v>
      </c>
      <c r="I104" s="31" t="s">
        <v>10015</v>
      </c>
      <c r="J104" s="31" t="s">
        <v>10016</v>
      </c>
      <c r="K104" s="31" t="s">
        <v>10017</v>
      </c>
    </row>
    <row r="105" spans="1:11" x14ac:dyDescent="0.3">
      <c r="A105" s="30" t="s">
        <v>9412</v>
      </c>
      <c r="B105" s="31" t="s">
        <v>10018</v>
      </c>
      <c r="C105" s="30" t="s">
        <v>8758</v>
      </c>
      <c r="D105" s="30" t="s">
        <v>428</v>
      </c>
      <c r="E105" s="31" t="s">
        <v>10019</v>
      </c>
      <c r="F105" s="31" t="s">
        <v>10020</v>
      </c>
      <c r="G105" s="31" t="s">
        <v>10021</v>
      </c>
      <c r="H105" s="31" t="s">
        <v>10022</v>
      </c>
      <c r="I105" s="31" t="s">
        <v>10023</v>
      </c>
      <c r="J105" s="31" t="s">
        <v>9586</v>
      </c>
      <c r="K105" s="31" t="s">
        <v>9738</v>
      </c>
    </row>
    <row r="106" spans="1:11" x14ac:dyDescent="0.3">
      <c r="A106" s="30" t="s">
        <v>9412</v>
      </c>
      <c r="B106" s="31" t="s">
        <v>10024</v>
      </c>
      <c r="C106" s="30" t="s">
        <v>8619</v>
      </c>
      <c r="D106" s="30" t="s">
        <v>428</v>
      </c>
      <c r="E106" s="31" t="s">
        <v>10025</v>
      </c>
      <c r="F106" s="31" t="s">
        <v>10026</v>
      </c>
      <c r="G106" s="31" t="s">
        <v>10027</v>
      </c>
      <c r="H106" s="31" t="s">
        <v>10028</v>
      </c>
      <c r="I106" s="31" t="s">
        <v>10029</v>
      </c>
      <c r="J106" s="31" t="s">
        <v>10030</v>
      </c>
      <c r="K106" s="31" t="s">
        <v>9466</v>
      </c>
    </row>
    <row r="107" spans="1:11" x14ac:dyDescent="0.3">
      <c r="A107" s="30" t="s">
        <v>9412</v>
      </c>
      <c r="B107" s="31" t="s">
        <v>10031</v>
      </c>
      <c r="C107" s="30" t="s">
        <v>8695</v>
      </c>
      <c r="D107" s="30" t="s">
        <v>428</v>
      </c>
      <c r="E107" s="31" t="s">
        <v>10032</v>
      </c>
      <c r="F107" s="31" t="s">
        <v>10033</v>
      </c>
      <c r="G107" s="31" t="s">
        <v>10034</v>
      </c>
      <c r="H107" s="31" t="s">
        <v>10035</v>
      </c>
      <c r="I107" s="31" t="s">
        <v>9677</v>
      </c>
      <c r="J107" s="31" t="s">
        <v>9579</v>
      </c>
      <c r="K107" s="31" t="s">
        <v>10036</v>
      </c>
    </row>
    <row r="108" spans="1:11" x14ac:dyDescent="0.3">
      <c r="A108" s="30" t="s">
        <v>9412</v>
      </c>
      <c r="B108" s="31" t="s">
        <v>10037</v>
      </c>
      <c r="C108" s="30" t="s">
        <v>8369</v>
      </c>
      <c r="D108" s="30" t="s">
        <v>428</v>
      </c>
      <c r="E108" s="31" t="s">
        <v>9698</v>
      </c>
      <c r="F108" s="31" t="s">
        <v>10038</v>
      </c>
      <c r="G108" s="31" t="s">
        <v>10039</v>
      </c>
      <c r="H108" s="31" t="s">
        <v>10040</v>
      </c>
      <c r="I108" s="31" t="s">
        <v>9881</v>
      </c>
      <c r="J108" s="31" t="s">
        <v>10041</v>
      </c>
      <c r="K108" s="31" t="s">
        <v>10042</v>
      </c>
    </row>
    <row r="109" spans="1:11" x14ac:dyDescent="0.3">
      <c r="A109" s="30" t="s">
        <v>9412</v>
      </c>
      <c r="B109" s="31" t="s">
        <v>10043</v>
      </c>
      <c r="C109" s="30" t="s">
        <v>8591</v>
      </c>
      <c r="D109" s="30" t="s">
        <v>428</v>
      </c>
      <c r="E109" s="31" t="s">
        <v>10044</v>
      </c>
      <c r="F109" s="31" t="s">
        <v>10045</v>
      </c>
      <c r="G109" s="31" t="s">
        <v>10046</v>
      </c>
      <c r="H109" s="31" t="s">
        <v>10047</v>
      </c>
      <c r="I109" s="31" t="s">
        <v>10048</v>
      </c>
      <c r="J109" s="31" t="s">
        <v>10049</v>
      </c>
      <c r="K109" s="31" t="s">
        <v>9580</v>
      </c>
    </row>
    <row r="110" spans="1:11" x14ac:dyDescent="0.3">
      <c r="A110" s="30" t="s">
        <v>9412</v>
      </c>
      <c r="B110" s="31" t="s">
        <v>10050</v>
      </c>
      <c r="C110" s="30" t="s">
        <v>8511</v>
      </c>
      <c r="D110" s="30" t="s">
        <v>428</v>
      </c>
      <c r="E110" s="31" t="s">
        <v>10051</v>
      </c>
      <c r="F110" s="31" t="s">
        <v>10052</v>
      </c>
      <c r="G110" s="31" t="s">
        <v>10053</v>
      </c>
      <c r="H110" s="31" t="s">
        <v>10054</v>
      </c>
      <c r="I110" s="31" t="s">
        <v>9770</v>
      </c>
      <c r="J110" s="31" t="s">
        <v>9763</v>
      </c>
      <c r="K110" s="31" t="s">
        <v>9739</v>
      </c>
    </row>
    <row r="111" spans="1:11" x14ac:dyDescent="0.3">
      <c r="A111" s="30" t="s">
        <v>9412</v>
      </c>
      <c r="B111" s="31" t="s">
        <v>10055</v>
      </c>
      <c r="C111" s="30" t="s">
        <v>4856</v>
      </c>
      <c r="D111" s="30" t="s">
        <v>428</v>
      </c>
      <c r="E111" s="31" t="s">
        <v>10056</v>
      </c>
      <c r="F111" s="31" t="s">
        <v>10057</v>
      </c>
      <c r="G111" s="31" t="s">
        <v>10058</v>
      </c>
      <c r="H111" s="31" t="s">
        <v>10059</v>
      </c>
      <c r="I111" s="31" t="s">
        <v>9599</v>
      </c>
      <c r="J111" s="31" t="s">
        <v>9433</v>
      </c>
      <c r="K111" s="31" t="s">
        <v>9433</v>
      </c>
    </row>
    <row r="112" spans="1:11" x14ac:dyDescent="0.3">
      <c r="A112" s="30" t="s">
        <v>9412</v>
      </c>
      <c r="B112" s="31" t="s">
        <v>10060</v>
      </c>
      <c r="C112" s="30" t="s">
        <v>8734</v>
      </c>
      <c r="D112" s="30" t="s">
        <v>428</v>
      </c>
      <c r="E112" s="31" t="s">
        <v>10061</v>
      </c>
      <c r="F112" s="31" t="s">
        <v>10062</v>
      </c>
      <c r="G112" s="31" t="s">
        <v>10063</v>
      </c>
      <c r="H112" s="31" t="s">
        <v>10064</v>
      </c>
      <c r="I112" s="31" t="s">
        <v>9751</v>
      </c>
      <c r="J112" s="31" t="s">
        <v>9481</v>
      </c>
      <c r="K112" s="31" t="s">
        <v>10065</v>
      </c>
    </row>
    <row r="113" spans="1:11" x14ac:dyDescent="0.3">
      <c r="A113" s="30" t="s">
        <v>9412</v>
      </c>
      <c r="B113" s="31" t="s">
        <v>10066</v>
      </c>
      <c r="C113" s="30" t="s">
        <v>8671</v>
      </c>
      <c r="D113" s="30" t="s">
        <v>428</v>
      </c>
      <c r="E113" s="31" t="s">
        <v>10067</v>
      </c>
      <c r="F113" s="31" t="s">
        <v>10068</v>
      </c>
      <c r="G113" s="31" t="s">
        <v>10069</v>
      </c>
      <c r="H113" s="31" t="s">
        <v>10070</v>
      </c>
      <c r="I113" s="31" t="s">
        <v>10071</v>
      </c>
      <c r="J113" s="31" t="s">
        <v>9560</v>
      </c>
      <c r="K113" s="31" t="s">
        <v>10072</v>
      </c>
    </row>
    <row r="114" spans="1:11" x14ac:dyDescent="0.3">
      <c r="A114" s="30" t="s">
        <v>9412</v>
      </c>
      <c r="B114" s="31" t="s">
        <v>10073</v>
      </c>
      <c r="C114" s="30" t="s">
        <v>8663</v>
      </c>
      <c r="D114" s="30" t="s">
        <v>428</v>
      </c>
      <c r="E114" s="31" t="s">
        <v>10074</v>
      </c>
      <c r="F114" s="30" t="s">
        <v>428</v>
      </c>
      <c r="G114" s="30" t="s">
        <v>428</v>
      </c>
      <c r="H114" s="31" t="s">
        <v>10075</v>
      </c>
      <c r="I114" s="31" t="s">
        <v>10076</v>
      </c>
      <c r="J114" s="31" t="s">
        <v>9433</v>
      </c>
      <c r="K114" s="31" t="s">
        <v>9433</v>
      </c>
    </row>
    <row r="115" spans="1:11" x14ac:dyDescent="0.3">
      <c r="A115" s="30" t="s">
        <v>9412</v>
      </c>
      <c r="B115" s="31" t="s">
        <v>10077</v>
      </c>
      <c r="C115" s="30" t="s">
        <v>10078</v>
      </c>
      <c r="D115" s="30" t="s">
        <v>428</v>
      </c>
      <c r="E115" s="31" t="s">
        <v>10079</v>
      </c>
      <c r="F115" s="30" t="s">
        <v>428</v>
      </c>
      <c r="G115" s="30" t="s">
        <v>428</v>
      </c>
      <c r="H115" s="31" t="s">
        <v>10080</v>
      </c>
      <c r="I115" s="31" t="s">
        <v>10081</v>
      </c>
      <c r="J115" s="31" t="s">
        <v>9433</v>
      </c>
      <c r="K115" s="31" t="s">
        <v>9433</v>
      </c>
    </row>
    <row r="116" spans="1:11" x14ac:dyDescent="0.3">
      <c r="A116" s="30" t="s">
        <v>9412</v>
      </c>
      <c r="B116" s="31" t="s">
        <v>10082</v>
      </c>
      <c r="C116" s="30" t="s">
        <v>8643</v>
      </c>
      <c r="D116" s="30" t="s">
        <v>428</v>
      </c>
      <c r="E116" s="31" t="s">
        <v>10083</v>
      </c>
      <c r="F116" s="31" t="s">
        <v>10084</v>
      </c>
      <c r="G116" s="31" t="s">
        <v>10085</v>
      </c>
      <c r="H116" s="31" t="s">
        <v>10086</v>
      </c>
      <c r="I116" s="31" t="s">
        <v>10002</v>
      </c>
      <c r="J116" s="31" t="s">
        <v>9560</v>
      </c>
      <c r="K116" s="31" t="s">
        <v>10087</v>
      </c>
    </row>
    <row r="117" spans="1:11" x14ac:dyDescent="0.3">
      <c r="A117" s="30" t="s">
        <v>9412</v>
      </c>
      <c r="B117" s="31" t="s">
        <v>10088</v>
      </c>
      <c r="C117" s="30" t="s">
        <v>8460</v>
      </c>
      <c r="D117" s="30" t="s">
        <v>428</v>
      </c>
      <c r="E117" s="31" t="s">
        <v>10089</v>
      </c>
      <c r="F117" s="31" t="s">
        <v>10090</v>
      </c>
      <c r="G117" s="31" t="s">
        <v>10091</v>
      </c>
      <c r="H117" s="31" t="s">
        <v>10092</v>
      </c>
      <c r="I117" s="31" t="s">
        <v>10093</v>
      </c>
      <c r="J117" s="31" t="s">
        <v>9481</v>
      </c>
      <c r="K117" s="31" t="s">
        <v>10094</v>
      </c>
    </row>
    <row r="118" spans="1:11" x14ac:dyDescent="0.3">
      <c r="A118" s="30" t="s">
        <v>9412</v>
      </c>
      <c r="B118" s="31" t="s">
        <v>10095</v>
      </c>
      <c r="C118" s="30" t="s">
        <v>8675</v>
      </c>
      <c r="D118" s="30" t="s">
        <v>428</v>
      </c>
      <c r="E118" s="31" t="s">
        <v>10096</v>
      </c>
      <c r="F118" s="31" t="s">
        <v>10097</v>
      </c>
      <c r="G118" s="31" t="s">
        <v>10098</v>
      </c>
      <c r="H118" s="31" t="s">
        <v>10099</v>
      </c>
      <c r="I118" s="31" t="s">
        <v>10100</v>
      </c>
      <c r="J118" s="31" t="s">
        <v>9560</v>
      </c>
      <c r="K118" s="31" t="s">
        <v>10101</v>
      </c>
    </row>
    <row r="119" spans="1:11" x14ac:dyDescent="0.3">
      <c r="A119" s="30" t="s">
        <v>9412</v>
      </c>
      <c r="B119" s="31" t="s">
        <v>10102</v>
      </c>
      <c r="C119" s="30" t="s">
        <v>7169</v>
      </c>
      <c r="D119" s="30" t="s">
        <v>428</v>
      </c>
      <c r="E119" s="31" t="s">
        <v>10103</v>
      </c>
      <c r="F119" s="30" t="s">
        <v>428</v>
      </c>
      <c r="G119" s="30" t="s">
        <v>428</v>
      </c>
      <c r="H119" s="31" t="s">
        <v>10104</v>
      </c>
      <c r="I119" s="31" t="s">
        <v>10105</v>
      </c>
      <c r="J119" s="31" t="s">
        <v>9433</v>
      </c>
      <c r="K119" s="31" t="s">
        <v>9433</v>
      </c>
    </row>
    <row r="120" spans="1:11" x14ac:dyDescent="0.3">
      <c r="A120" s="30" t="s">
        <v>9412</v>
      </c>
      <c r="B120" s="31" t="s">
        <v>10106</v>
      </c>
      <c r="C120" s="30" t="s">
        <v>8623</v>
      </c>
      <c r="D120" s="30" t="s">
        <v>428</v>
      </c>
      <c r="E120" s="31" t="s">
        <v>9748</v>
      </c>
      <c r="F120" s="30" t="s">
        <v>428</v>
      </c>
      <c r="G120" s="30" t="s">
        <v>428</v>
      </c>
      <c r="H120" s="31" t="s">
        <v>10107</v>
      </c>
      <c r="I120" s="31" t="s">
        <v>10108</v>
      </c>
      <c r="J120" s="31" t="s">
        <v>9433</v>
      </c>
      <c r="K120" s="31" t="s">
        <v>9433</v>
      </c>
    </row>
    <row r="121" spans="1:11" x14ac:dyDescent="0.3">
      <c r="A121" s="30" t="s">
        <v>9412</v>
      </c>
      <c r="B121" s="31" t="s">
        <v>10109</v>
      </c>
      <c r="C121" s="30" t="s">
        <v>8635</v>
      </c>
      <c r="D121" s="30" t="s">
        <v>428</v>
      </c>
      <c r="E121" s="31" t="s">
        <v>10110</v>
      </c>
      <c r="F121" s="31" t="s">
        <v>10111</v>
      </c>
      <c r="G121" s="31" t="s">
        <v>10112</v>
      </c>
      <c r="H121" s="31" t="s">
        <v>10113</v>
      </c>
      <c r="I121" s="31" t="s">
        <v>10114</v>
      </c>
      <c r="J121" s="31" t="s">
        <v>9939</v>
      </c>
      <c r="K121" s="31" t="s">
        <v>10115</v>
      </c>
    </row>
    <row r="122" spans="1:11" x14ac:dyDescent="0.3">
      <c r="A122" s="30" t="s">
        <v>9412</v>
      </c>
      <c r="B122" s="31" t="s">
        <v>10116</v>
      </c>
      <c r="C122" s="30" t="s">
        <v>7197</v>
      </c>
      <c r="D122" s="30" t="s">
        <v>428</v>
      </c>
      <c r="E122" s="31" t="s">
        <v>10117</v>
      </c>
      <c r="F122" s="31" t="s">
        <v>10118</v>
      </c>
      <c r="G122" s="31" t="s">
        <v>10119</v>
      </c>
      <c r="H122" s="31" t="s">
        <v>10120</v>
      </c>
      <c r="I122" s="31" t="s">
        <v>9683</v>
      </c>
      <c r="J122" s="31" t="s">
        <v>9689</v>
      </c>
      <c r="K122" s="31" t="s">
        <v>9777</v>
      </c>
    </row>
    <row r="123" spans="1:11" x14ac:dyDescent="0.3">
      <c r="A123" s="30" t="s">
        <v>9412</v>
      </c>
      <c r="B123" s="31" t="s">
        <v>10121</v>
      </c>
      <c r="C123" s="30" t="s">
        <v>7501</v>
      </c>
      <c r="D123" s="30" t="s">
        <v>428</v>
      </c>
      <c r="E123" s="31" t="s">
        <v>10122</v>
      </c>
      <c r="F123" s="31" t="s">
        <v>10123</v>
      </c>
      <c r="G123" s="31" t="s">
        <v>10124</v>
      </c>
      <c r="H123" s="31" t="s">
        <v>10125</v>
      </c>
      <c r="I123" s="31" t="s">
        <v>10002</v>
      </c>
      <c r="J123" s="31" t="s">
        <v>9560</v>
      </c>
      <c r="K123" s="31" t="s">
        <v>10126</v>
      </c>
    </row>
    <row r="124" spans="1:11" x14ac:dyDescent="0.3">
      <c r="A124" s="30" t="s">
        <v>9412</v>
      </c>
      <c r="B124" s="31" t="s">
        <v>10127</v>
      </c>
      <c r="C124" s="30" t="s">
        <v>7933</v>
      </c>
      <c r="D124" s="30" t="s">
        <v>428</v>
      </c>
      <c r="E124" s="31" t="s">
        <v>10128</v>
      </c>
      <c r="F124" s="31" t="s">
        <v>10129</v>
      </c>
      <c r="G124" s="31" t="s">
        <v>10130</v>
      </c>
      <c r="H124" s="31" t="s">
        <v>10131</v>
      </c>
      <c r="I124" s="31" t="s">
        <v>10132</v>
      </c>
      <c r="J124" s="31" t="s">
        <v>9481</v>
      </c>
      <c r="K124" s="31" t="s">
        <v>10133</v>
      </c>
    </row>
    <row r="125" spans="1:11" x14ac:dyDescent="0.3">
      <c r="A125" s="30" t="s">
        <v>9412</v>
      </c>
      <c r="B125" s="31" t="s">
        <v>10134</v>
      </c>
      <c r="C125" s="30" t="s">
        <v>7937</v>
      </c>
      <c r="D125" s="30" t="s">
        <v>428</v>
      </c>
      <c r="E125" s="31" t="s">
        <v>10135</v>
      </c>
      <c r="F125" s="31" t="s">
        <v>10136</v>
      </c>
      <c r="G125" s="31" t="s">
        <v>10137</v>
      </c>
      <c r="H125" s="31" t="s">
        <v>10138</v>
      </c>
      <c r="I125" s="31" t="s">
        <v>10139</v>
      </c>
      <c r="J125" s="31" t="s">
        <v>9579</v>
      </c>
      <c r="K125" s="31" t="s">
        <v>10140</v>
      </c>
    </row>
    <row r="126" spans="1:11" x14ac:dyDescent="0.3">
      <c r="A126" s="30" t="s">
        <v>9412</v>
      </c>
      <c r="B126" s="31" t="s">
        <v>10141</v>
      </c>
      <c r="C126" s="30" t="s">
        <v>8530</v>
      </c>
      <c r="D126" s="30" t="s">
        <v>428</v>
      </c>
      <c r="E126" s="31" t="s">
        <v>10142</v>
      </c>
      <c r="F126" s="30" t="s">
        <v>428</v>
      </c>
      <c r="G126" s="30" t="s">
        <v>428</v>
      </c>
      <c r="H126" s="31" t="s">
        <v>10143</v>
      </c>
      <c r="I126" s="31" t="s">
        <v>9960</v>
      </c>
      <c r="J126" s="31" t="s">
        <v>9433</v>
      </c>
      <c r="K126" s="31" t="s">
        <v>9433</v>
      </c>
    </row>
    <row r="127" spans="1:11" x14ac:dyDescent="0.3">
      <c r="A127" s="30" t="s">
        <v>9412</v>
      </c>
      <c r="B127" s="31" t="s">
        <v>10144</v>
      </c>
      <c r="C127" s="30" t="s">
        <v>8377</v>
      </c>
      <c r="D127" s="30" t="s">
        <v>428</v>
      </c>
      <c r="E127" s="31" t="s">
        <v>10145</v>
      </c>
      <c r="F127" s="31" t="s">
        <v>10146</v>
      </c>
      <c r="G127" s="31" t="s">
        <v>10147</v>
      </c>
      <c r="H127" s="31" t="s">
        <v>10148</v>
      </c>
      <c r="I127" s="31" t="s">
        <v>10139</v>
      </c>
      <c r="J127" s="31" t="s">
        <v>9572</v>
      </c>
      <c r="K127" s="31" t="s">
        <v>10149</v>
      </c>
    </row>
    <row r="128" spans="1:11" x14ac:dyDescent="0.3">
      <c r="A128" s="30" t="s">
        <v>9412</v>
      </c>
      <c r="B128" s="31" t="s">
        <v>10150</v>
      </c>
      <c r="C128" s="30" t="s">
        <v>8476</v>
      </c>
      <c r="D128" s="30" t="s">
        <v>428</v>
      </c>
      <c r="E128" s="31" t="s">
        <v>10151</v>
      </c>
      <c r="F128" s="31" t="s">
        <v>10152</v>
      </c>
      <c r="G128" s="31" t="s">
        <v>10153</v>
      </c>
      <c r="H128" s="31" t="s">
        <v>10154</v>
      </c>
      <c r="I128" s="31" t="s">
        <v>10155</v>
      </c>
      <c r="J128" s="31" t="s">
        <v>9433</v>
      </c>
      <c r="K128" s="31" t="s">
        <v>9433</v>
      </c>
    </row>
    <row r="129" spans="1:11" x14ac:dyDescent="0.3">
      <c r="A129" s="30" t="s">
        <v>9412</v>
      </c>
      <c r="B129" s="31" t="s">
        <v>10156</v>
      </c>
      <c r="C129" s="30" t="s">
        <v>10157</v>
      </c>
      <c r="D129" s="30" t="s">
        <v>428</v>
      </c>
      <c r="E129" s="31" t="s">
        <v>10158</v>
      </c>
      <c r="F129" s="31" t="s">
        <v>10159</v>
      </c>
      <c r="G129" s="31" t="s">
        <v>10160</v>
      </c>
      <c r="H129" s="31" t="s">
        <v>10161</v>
      </c>
      <c r="I129" s="31" t="s">
        <v>10002</v>
      </c>
      <c r="J129" s="31" t="s">
        <v>9689</v>
      </c>
      <c r="K129" s="31" t="s">
        <v>10162</v>
      </c>
    </row>
    <row r="130" spans="1:11" x14ac:dyDescent="0.3">
      <c r="A130" s="30" t="s">
        <v>9412</v>
      </c>
      <c r="B130" s="31" t="s">
        <v>10163</v>
      </c>
      <c r="C130" s="30" t="s">
        <v>8198</v>
      </c>
      <c r="D130" s="30" t="s">
        <v>428</v>
      </c>
      <c r="E130" s="31" t="s">
        <v>10164</v>
      </c>
      <c r="F130" s="31" t="s">
        <v>9634</v>
      </c>
      <c r="G130" s="31" t="s">
        <v>10165</v>
      </c>
      <c r="H130" s="31" t="s">
        <v>10166</v>
      </c>
      <c r="I130" s="31" t="s">
        <v>9978</v>
      </c>
      <c r="J130" s="31" t="s">
        <v>9731</v>
      </c>
      <c r="K130" s="31" t="s">
        <v>10167</v>
      </c>
    </row>
    <row r="131" spans="1:11" x14ac:dyDescent="0.3">
      <c r="A131" s="30" t="s">
        <v>9412</v>
      </c>
      <c r="B131" s="31" t="s">
        <v>10168</v>
      </c>
      <c r="C131" s="30" t="s">
        <v>8500</v>
      </c>
      <c r="D131" s="30" t="s">
        <v>428</v>
      </c>
      <c r="E131" s="31" t="s">
        <v>10169</v>
      </c>
      <c r="F131" s="31" t="s">
        <v>10170</v>
      </c>
      <c r="G131" s="31" t="s">
        <v>10171</v>
      </c>
      <c r="H131" s="31" t="s">
        <v>10172</v>
      </c>
      <c r="I131" s="31" t="s">
        <v>10173</v>
      </c>
      <c r="J131" s="31" t="s">
        <v>10174</v>
      </c>
      <c r="K131" s="31" t="s">
        <v>10175</v>
      </c>
    </row>
    <row r="132" spans="1:11" x14ac:dyDescent="0.3">
      <c r="A132" s="30" t="s">
        <v>9412</v>
      </c>
      <c r="B132" s="31" t="s">
        <v>10176</v>
      </c>
      <c r="C132" s="30" t="s">
        <v>8595</v>
      </c>
      <c r="D132" s="30" t="s">
        <v>428</v>
      </c>
      <c r="E132" s="31" t="s">
        <v>10177</v>
      </c>
      <c r="F132" s="30" t="s">
        <v>428</v>
      </c>
      <c r="G132" s="30" t="s">
        <v>428</v>
      </c>
      <c r="H132" s="31" t="s">
        <v>10178</v>
      </c>
      <c r="I132" s="31" t="s">
        <v>9799</v>
      </c>
      <c r="J132" s="31" t="s">
        <v>9433</v>
      </c>
      <c r="K132" s="31" t="s">
        <v>9433</v>
      </c>
    </row>
    <row r="133" spans="1:11" x14ac:dyDescent="0.3">
      <c r="A133" s="30" t="s">
        <v>9412</v>
      </c>
      <c r="B133" s="31" t="s">
        <v>10179</v>
      </c>
      <c r="C133" s="30" t="s">
        <v>10180</v>
      </c>
      <c r="D133" s="30" t="s">
        <v>428</v>
      </c>
      <c r="E133" s="31" t="s">
        <v>10181</v>
      </c>
      <c r="F133" s="30" t="s">
        <v>428</v>
      </c>
      <c r="G133" s="30" t="s">
        <v>428</v>
      </c>
      <c r="H133" s="31" t="s">
        <v>10182</v>
      </c>
      <c r="I133" s="31" t="s">
        <v>9830</v>
      </c>
      <c r="J133" s="31" t="s">
        <v>9433</v>
      </c>
      <c r="K133" s="31" t="s">
        <v>9433</v>
      </c>
    </row>
    <row r="134" spans="1:11" x14ac:dyDescent="0.3">
      <c r="A134" s="30" t="s">
        <v>9412</v>
      </c>
      <c r="B134" s="31" t="s">
        <v>10183</v>
      </c>
      <c r="C134" s="30" t="s">
        <v>8565</v>
      </c>
      <c r="D134" s="30" t="s">
        <v>428</v>
      </c>
      <c r="E134" s="31" t="s">
        <v>10142</v>
      </c>
      <c r="F134" s="31" t="s">
        <v>10152</v>
      </c>
      <c r="G134" s="31" t="s">
        <v>10184</v>
      </c>
      <c r="H134" s="31" t="s">
        <v>10185</v>
      </c>
      <c r="I134" s="31" t="s">
        <v>10186</v>
      </c>
      <c r="J134" s="31" t="s">
        <v>9805</v>
      </c>
      <c r="K134" s="31" t="s">
        <v>10187</v>
      </c>
    </row>
    <row r="135" spans="1:11" x14ac:dyDescent="0.3">
      <c r="A135" s="30" t="s">
        <v>9412</v>
      </c>
      <c r="B135" s="31" t="s">
        <v>10188</v>
      </c>
      <c r="C135" s="30" t="s">
        <v>10189</v>
      </c>
      <c r="D135" s="30" t="s">
        <v>428</v>
      </c>
      <c r="E135" s="31" t="s">
        <v>10190</v>
      </c>
      <c r="F135" s="31" t="s">
        <v>10191</v>
      </c>
      <c r="G135" s="31" t="s">
        <v>10192</v>
      </c>
      <c r="H135" s="31" t="s">
        <v>10193</v>
      </c>
      <c r="I135" s="31" t="s">
        <v>10105</v>
      </c>
      <c r="J135" s="31" t="s">
        <v>10194</v>
      </c>
      <c r="K135" s="31" t="s">
        <v>9464</v>
      </c>
    </row>
    <row r="136" spans="1:11" x14ac:dyDescent="0.3">
      <c r="A136" s="30" t="s">
        <v>9412</v>
      </c>
      <c r="B136" s="31" t="s">
        <v>10195</v>
      </c>
      <c r="C136" s="30" t="s">
        <v>6411</v>
      </c>
      <c r="D136" s="30" t="s">
        <v>428</v>
      </c>
      <c r="E136" s="31" t="s">
        <v>10196</v>
      </c>
      <c r="F136" s="31" t="s">
        <v>10197</v>
      </c>
      <c r="G136" s="31" t="s">
        <v>10198</v>
      </c>
      <c r="H136" s="31" t="s">
        <v>10199</v>
      </c>
      <c r="I136" s="31" t="s">
        <v>10200</v>
      </c>
      <c r="J136" s="31" t="s">
        <v>10201</v>
      </c>
      <c r="K136" s="31" t="s">
        <v>9559</v>
      </c>
    </row>
    <row r="137" spans="1:11" x14ac:dyDescent="0.3">
      <c r="A137" s="30" t="s">
        <v>9412</v>
      </c>
      <c r="B137" s="31" t="s">
        <v>10202</v>
      </c>
      <c r="C137" s="30" t="s">
        <v>5911</v>
      </c>
      <c r="D137" s="30" t="s">
        <v>428</v>
      </c>
      <c r="E137" s="31" t="s">
        <v>10203</v>
      </c>
      <c r="F137" s="31" t="s">
        <v>10204</v>
      </c>
      <c r="G137" s="31" t="s">
        <v>10205</v>
      </c>
      <c r="H137" s="31" t="s">
        <v>10206</v>
      </c>
      <c r="I137" s="31" t="s">
        <v>9738</v>
      </c>
      <c r="J137" s="31" t="s">
        <v>9433</v>
      </c>
      <c r="K137" s="31" t="s">
        <v>9433</v>
      </c>
    </row>
    <row r="138" spans="1:11" x14ac:dyDescent="0.3">
      <c r="A138" s="30" t="s">
        <v>9412</v>
      </c>
      <c r="B138" s="31" t="s">
        <v>10207</v>
      </c>
      <c r="C138" s="30" t="s">
        <v>8067</v>
      </c>
      <c r="D138" s="30" t="s">
        <v>428</v>
      </c>
      <c r="E138" s="31" t="s">
        <v>10208</v>
      </c>
      <c r="F138" s="31" t="s">
        <v>10209</v>
      </c>
      <c r="G138" s="31" t="s">
        <v>10210</v>
      </c>
      <c r="H138" s="31" t="s">
        <v>10211</v>
      </c>
      <c r="I138" s="31" t="s">
        <v>9637</v>
      </c>
      <c r="J138" s="31" t="s">
        <v>9689</v>
      </c>
      <c r="K138" s="31" t="s">
        <v>10212</v>
      </c>
    </row>
    <row r="139" spans="1:11" x14ac:dyDescent="0.3">
      <c r="A139" s="30" t="s">
        <v>9412</v>
      </c>
      <c r="B139" s="31" t="s">
        <v>10213</v>
      </c>
      <c r="C139" s="30" t="s">
        <v>8492</v>
      </c>
      <c r="D139" s="30" t="s">
        <v>428</v>
      </c>
      <c r="E139" s="31" t="s">
        <v>10214</v>
      </c>
      <c r="F139" s="31" t="s">
        <v>10215</v>
      </c>
      <c r="G139" s="31" t="s">
        <v>10216</v>
      </c>
      <c r="H139" s="31" t="s">
        <v>10217</v>
      </c>
      <c r="I139" s="31" t="s">
        <v>9771</v>
      </c>
      <c r="J139" s="31" t="s">
        <v>9689</v>
      </c>
      <c r="K139" s="31" t="s">
        <v>9424</v>
      </c>
    </row>
    <row r="140" spans="1:11" x14ac:dyDescent="0.3">
      <c r="A140" s="30" t="s">
        <v>9412</v>
      </c>
      <c r="B140" s="31" t="s">
        <v>10218</v>
      </c>
      <c r="C140" s="30" t="s">
        <v>7790</v>
      </c>
      <c r="D140" s="30" t="s">
        <v>428</v>
      </c>
      <c r="E140" s="31" t="s">
        <v>10219</v>
      </c>
      <c r="F140" s="31" t="s">
        <v>10220</v>
      </c>
      <c r="G140" s="31" t="s">
        <v>10221</v>
      </c>
      <c r="H140" s="31" t="s">
        <v>10222</v>
      </c>
      <c r="I140" s="31" t="s">
        <v>9777</v>
      </c>
      <c r="J140" s="31" t="s">
        <v>9610</v>
      </c>
      <c r="K140" s="31" t="s">
        <v>10223</v>
      </c>
    </row>
    <row r="141" spans="1:11" x14ac:dyDescent="0.3">
      <c r="A141" s="30" t="s">
        <v>9412</v>
      </c>
      <c r="B141" s="31" t="s">
        <v>10224</v>
      </c>
      <c r="C141" s="30" t="s">
        <v>8453</v>
      </c>
      <c r="D141" s="30" t="s">
        <v>428</v>
      </c>
      <c r="E141" s="31" t="s">
        <v>10225</v>
      </c>
      <c r="F141" s="31" t="s">
        <v>10226</v>
      </c>
      <c r="G141" s="31" t="s">
        <v>10227</v>
      </c>
      <c r="H141" s="31" t="s">
        <v>9607</v>
      </c>
      <c r="I141" s="31" t="s">
        <v>10228</v>
      </c>
      <c r="J141" s="31" t="s">
        <v>9433</v>
      </c>
      <c r="K141" s="31" t="s">
        <v>9433</v>
      </c>
    </row>
    <row r="142" spans="1:11" x14ac:dyDescent="0.3">
      <c r="A142" s="30" t="s">
        <v>9412</v>
      </c>
      <c r="B142" s="31" t="s">
        <v>10229</v>
      </c>
      <c r="C142" s="30" t="s">
        <v>8267</v>
      </c>
      <c r="D142" s="30" t="s">
        <v>428</v>
      </c>
      <c r="E142" s="31" t="s">
        <v>10230</v>
      </c>
      <c r="F142" s="30" t="s">
        <v>428</v>
      </c>
      <c r="G142" s="30" t="s">
        <v>428</v>
      </c>
      <c r="H142" s="31" t="s">
        <v>10231</v>
      </c>
      <c r="I142" s="31" t="s">
        <v>10232</v>
      </c>
      <c r="J142" s="31" t="s">
        <v>9433</v>
      </c>
      <c r="K142" s="31" t="s">
        <v>9433</v>
      </c>
    </row>
    <row r="143" spans="1:11" x14ac:dyDescent="0.3">
      <c r="A143" s="30" t="s">
        <v>9412</v>
      </c>
      <c r="B143" s="31" t="s">
        <v>10233</v>
      </c>
      <c r="C143" s="30" t="s">
        <v>7831</v>
      </c>
      <c r="D143" s="30" t="s">
        <v>428</v>
      </c>
      <c r="E143" s="31" t="s">
        <v>10234</v>
      </c>
      <c r="F143" s="31" t="s">
        <v>10235</v>
      </c>
      <c r="G143" s="31" t="s">
        <v>10046</v>
      </c>
      <c r="H143" s="31" t="s">
        <v>10236</v>
      </c>
      <c r="I143" s="31" t="s">
        <v>10237</v>
      </c>
      <c r="J143" s="31" t="s">
        <v>9433</v>
      </c>
      <c r="K143" s="31" t="s">
        <v>9433</v>
      </c>
    </row>
    <row r="144" spans="1:11" x14ac:dyDescent="0.3">
      <c r="A144" s="30" t="s">
        <v>9412</v>
      </c>
      <c r="B144" s="31" t="s">
        <v>10238</v>
      </c>
      <c r="C144" s="30" t="s">
        <v>8441</v>
      </c>
      <c r="D144" s="30" t="s">
        <v>428</v>
      </c>
      <c r="E144" s="31" t="s">
        <v>10239</v>
      </c>
      <c r="F144" s="31" t="s">
        <v>10240</v>
      </c>
      <c r="G144" s="31" t="s">
        <v>10241</v>
      </c>
      <c r="H144" s="31" t="s">
        <v>10242</v>
      </c>
      <c r="I144" s="31" t="s">
        <v>9934</v>
      </c>
      <c r="J144" s="31" t="s">
        <v>9433</v>
      </c>
      <c r="K144" s="31" t="s">
        <v>9433</v>
      </c>
    </row>
    <row r="145" spans="1:11" x14ac:dyDescent="0.3">
      <c r="A145" s="30" t="s">
        <v>9412</v>
      </c>
      <c r="B145" s="31" t="s">
        <v>10243</v>
      </c>
      <c r="C145" s="30" t="s">
        <v>8302</v>
      </c>
      <c r="D145" s="30" t="s">
        <v>428</v>
      </c>
      <c r="E145" s="31" t="s">
        <v>10244</v>
      </c>
      <c r="F145" s="31" t="s">
        <v>10245</v>
      </c>
      <c r="G145" s="31" t="s">
        <v>10246</v>
      </c>
      <c r="H145" s="31" t="s">
        <v>10247</v>
      </c>
      <c r="I145" s="31" t="s">
        <v>10248</v>
      </c>
      <c r="J145" s="31" t="s">
        <v>9560</v>
      </c>
      <c r="K145" s="31" t="s">
        <v>9559</v>
      </c>
    </row>
    <row r="146" spans="1:11" x14ac:dyDescent="0.3">
      <c r="A146" s="30" t="s">
        <v>9412</v>
      </c>
      <c r="B146" s="31" t="s">
        <v>10249</v>
      </c>
      <c r="C146" s="30" t="s">
        <v>7697</v>
      </c>
      <c r="D146" s="30" t="s">
        <v>428</v>
      </c>
      <c r="E146" s="31" t="s">
        <v>9508</v>
      </c>
      <c r="F146" s="31" t="s">
        <v>10250</v>
      </c>
      <c r="G146" s="31" t="s">
        <v>10251</v>
      </c>
      <c r="H146" s="31" t="s">
        <v>10252</v>
      </c>
      <c r="I146" s="31" t="s">
        <v>9708</v>
      </c>
      <c r="J146" s="31" t="s">
        <v>9453</v>
      </c>
      <c r="K146" s="31" t="s">
        <v>9488</v>
      </c>
    </row>
    <row r="147" spans="1:11" x14ac:dyDescent="0.3">
      <c r="A147" s="30" t="s">
        <v>9412</v>
      </c>
      <c r="B147" s="31" t="s">
        <v>10253</v>
      </c>
      <c r="C147" s="30" t="s">
        <v>7454</v>
      </c>
      <c r="D147" s="30" t="s">
        <v>428</v>
      </c>
      <c r="E147" s="31" t="s">
        <v>10254</v>
      </c>
      <c r="F147" s="31" t="s">
        <v>10255</v>
      </c>
      <c r="G147" s="31" t="s">
        <v>10256</v>
      </c>
      <c r="H147" s="31" t="s">
        <v>10257</v>
      </c>
      <c r="I147" s="31" t="s">
        <v>10258</v>
      </c>
      <c r="J147" s="31" t="s">
        <v>9763</v>
      </c>
      <c r="K147" s="31" t="s">
        <v>10259</v>
      </c>
    </row>
    <row r="148" spans="1:11" x14ac:dyDescent="0.3">
      <c r="A148" s="30" t="s">
        <v>9412</v>
      </c>
      <c r="B148" s="31" t="s">
        <v>10260</v>
      </c>
      <c r="C148" s="30" t="s">
        <v>6127</v>
      </c>
      <c r="D148" s="30" t="s">
        <v>428</v>
      </c>
      <c r="E148" s="31" t="s">
        <v>10261</v>
      </c>
      <c r="F148" s="30" t="s">
        <v>428</v>
      </c>
      <c r="G148" s="30" t="s">
        <v>428</v>
      </c>
      <c r="H148" s="31" t="s">
        <v>10262</v>
      </c>
      <c r="I148" s="31" t="s">
        <v>10263</v>
      </c>
      <c r="J148" s="31" t="s">
        <v>9433</v>
      </c>
      <c r="K148" s="31" t="s">
        <v>9433</v>
      </c>
    </row>
    <row r="149" spans="1:11" x14ac:dyDescent="0.3">
      <c r="A149" s="30" t="s">
        <v>9412</v>
      </c>
      <c r="B149" s="31" t="s">
        <v>10264</v>
      </c>
      <c r="C149" s="30" t="s">
        <v>8047</v>
      </c>
      <c r="D149" s="30" t="s">
        <v>428</v>
      </c>
      <c r="E149" s="31" t="s">
        <v>10265</v>
      </c>
      <c r="F149" s="30" t="s">
        <v>428</v>
      </c>
      <c r="G149" s="30" t="s">
        <v>428</v>
      </c>
      <c r="H149" s="31" t="s">
        <v>9786</v>
      </c>
      <c r="I149" s="31" t="s">
        <v>10266</v>
      </c>
      <c r="J149" s="31" t="s">
        <v>9433</v>
      </c>
      <c r="K149" s="31" t="s">
        <v>9433</v>
      </c>
    </row>
    <row r="150" spans="1:11" x14ac:dyDescent="0.3">
      <c r="A150" s="30" t="s">
        <v>9412</v>
      </c>
      <c r="B150" s="31" t="s">
        <v>10267</v>
      </c>
      <c r="C150" s="30" t="s">
        <v>6831</v>
      </c>
      <c r="D150" s="30" t="s">
        <v>428</v>
      </c>
      <c r="E150" s="31" t="s">
        <v>10268</v>
      </c>
      <c r="F150" s="31" t="s">
        <v>9568</v>
      </c>
      <c r="G150" s="31" t="s">
        <v>10269</v>
      </c>
      <c r="H150" s="31" t="s">
        <v>10270</v>
      </c>
      <c r="I150" s="31" t="s">
        <v>10271</v>
      </c>
      <c r="J150" s="31" t="s">
        <v>9433</v>
      </c>
      <c r="K150" s="31" t="s">
        <v>9433</v>
      </c>
    </row>
    <row r="151" spans="1:11" x14ac:dyDescent="0.3">
      <c r="A151" s="30" t="s">
        <v>9412</v>
      </c>
      <c r="B151" s="31" t="s">
        <v>10272</v>
      </c>
      <c r="C151" s="30" t="s">
        <v>10273</v>
      </c>
      <c r="D151" s="30" t="s">
        <v>428</v>
      </c>
      <c r="E151" s="31" t="s">
        <v>10181</v>
      </c>
      <c r="F151" s="30" t="s">
        <v>428</v>
      </c>
      <c r="G151" s="30" t="s">
        <v>428</v>
      </c>
      <c r="H151" s="31" t="s">
        <v>10274</v>
      </c>
      <c r="I151" s="31" t="s">
        <v>10275</v>
      </c>
      <c r="J151" s="31" t="s">
        <v>9433</v>
      </c>
      <c r="K151" s="31" t="s">
        <v>9433</v>
      </c>
    </row>
    <row r="152" spans="1:11" x14ac:dyDescent="0.3">
      <c r="A152" s="30" t="s">
        <v>9412</v>
      </c>
      <c r="B152" s="31" t="s">
        <v>10276</v>
      </c>
      <c r="C152" s="30" t="s">
        <v>8357</v>
      </c>
      <c r="D152" s="30" t="s">
        <v>428</v>
      </c>
      <c r="E152" s="31" t="s">
        <v>10277</v>
      </c>
      <c r="F152" s="31" t="s">
        <v>10278</v>
      </c>
      <c r="G152" s="31" t="s">
        <v>10279</v>
      </c>
      <c r="H152" s="31" t="s">
        <v>10280</v>
      </c>
      <c r="I152" s="31" t="s">
        <v>10281</v>
      </c>
      <c r="J152" s="31" t="s">
        <v>10282</v>
      </c>
      <c r="K152" s="31" t="s">
        <v>10149</v>
      </c>
    </row>
    <row r="153" spans="1:11" x14ac:dyDescent="0.3">
      <c r="A153" s="30" t="s">
        <v>9412</v>
      </c>
      <c r="B153" s="31" t="s">
        <v>10283</v>
      </c>
      <c r="C153" s="30" t="s">
        <v>8324</v>
      </c>
      <c r="D153" s="30" t="s">
        <v>428</v>
      </c>
      <c r="E153" s="31" t="s">
        <v>10284</v>
      </c>
      <c r="F153" s="30" t="s">
        <v>428</v>
      </c>
      <c r="G153" s="30" t="s">
        <v>428</v>
      </c>
      <c r="H153" s="31" t="s">
        <v>10285</v>
      </c>
      <c r="I153" s="31" t="s">
        <v>9738</v>
      </c>
      <c r="J153" s="31" t="s">
        <v>9433</v>
      </c>
      <c r="K153" s="31" t="s">
        <v>9433</v>
      </c>
    </row>
    <row r="154" spans="1:11" x14ac:dyDescent="0.3">
      <c r="A154" s="30" t="s">
        <v>9412</v>
      </c>
      <c r="B154" s="31" t="s">
        <v>10286</v>
      </c>
      <c r="C154" s="30" t="s">
        <v>8338</v>
      </c>
      <c r="D154" s="30" t="s">
        <v>428</v>
      </c>
      <c r="E154" s="31" t="s">
        <v>10287</v>
      </c>
      <c r="F154" s="31" t="s">
        <v>10288</v>
      </c>
      <c r="G154" s="31" t="s">
        <v>10289</v>
      </c>
      <c r="H154" s="31" t="s">
        <v>10290</v>
      </c>
      <c r="I154" s="31" t="s">
        <v>10291</v>
      </c>
      <c r="J154" s="31" t="s">
        <v>9520</v>
      </c>
      <c r="K154" s="31" t="s">
        <v>9551</v>
      </c>
    </row>
    <row r="155" spans="1:11" x14ac:dyDescent="0.3">
      <c r="A155" s="30" t="s">
        <v>9412</v>
      </c>
      <c r="B155" s="31" t="s">
        <v>10292</v>
      </c>
      <c r="C155" s="30" t="s">
        <v>8429</v>
      </c>
      <c r="D155" s="30" t="s">
        <v>428</v>
      </c>
      <c r="E155" s="31" t="s">
        <v>10293</v>
      </c>
      <c r="F155" s="30" t="s">
        <v>428</v>
      </c>
      <c r="G155" s="30" t="s">
        <v>428</v>
      </c>
      <c r="H155" s="31" t="s">
        <v>10294</v>
      </c>
      <c r="I155" s="31" t="s">
        <v>9637</v>
      </c>
      <c r="J155" s="31" t="s">
        <v>9481</v>
      </c>
      <c r="K155" s="31" t="s">
        <v>10139</v>
      </c>
    </row>
    <row r="156" spans="1:11" x14ac:dyDescent="0.3">
      <c r="A156" s="30" t="s">
        <v>9412</v>
      </c>
      <c r="B156" s="31" t="s">
        <v>10295</v>
      </c>
      <c r="C156" s="30" t="s">
        <v>8251</v>
      </c>
      <c r="D156" s="30" t="s">
        <v>428</v>
      </c>
      <c r="E156" s="31" t="s">
        <v>10296</v>
      </c>
      <c r="F156" s="31" t="s">
        <v>10297</v>
      </c>
      <c r="G156" s="31" t="s">
        <v>10298</v>
      </c>
      <c r="H156" s="31" t="s">
        <v>10299</v>
      </c>
      <c r="I156" s="31" t="s">
        <v>9519</v>
      </c>
      <c r="J156" s="31" t="s">
        <v>9560</v>
      </c>
      <c r="K156" s="31" t="s">
        <v>10300</v>
      </c>
    </row>
    <row r="157" spans="1:11" x14ac:dyDescent="0.3">
      <c r="A157" s="30" t="s">
        <v>9412</v>
      </c>
      <c r="B157" s="31" t="s">
        <v>10301</v>
      </c>
      <c r="C157" s="30" t="s">
        <v>8342</v>
      </c>
      <c r="D157" s="30" t="s">
        <v>428</v>
      </c>
      <c r="E157" s="31" t="s">
        <v>10302</v>
      </c>
      <c r="F157" s="31" t="s">
        <v>10303</v>
      </c>
      <c r="G157" s="31" t="s">
        <v>10304</v>
      </c>
      <c r="H157" s="31" t="s">
        <v>10305</v>
      </c>
      <c r="I157" s="31" t="s">
        <v>10100</v>
      </c>
      <c r="J157" s="31" t="s">
        <v>10306</v>
      </c>
      <c r="K157" s="31" t="s">
        <v>10140</v>
      </c>
    </row>
    <row r="158" spans="1:11" x14ac:dyDescent="0.3">
      <c r="A158" s="30" t="s">
        <v>9412</v>
      </c>
      <c r="B158" s="31" t="s">
        <v>10307</v>
      </c>
      <c r="C158" s="30" t="s">
        <v>7941</v>
      </c>
      <c r="D158" s="30" t="s">
        <v>428</v>
      </c>
      <c r="E158" s="31" t="s">
        <v>10308</v>
      </c>
      <c r="F158" s="30" t="s">
        <v>428</v>
      </c>
      <c r="G158" s="30" t="s">
        <v>428</v>
      </c>
      <c r="H158" s="31" t="s">
        <v>10309</v>
      </c>
      <c r="I158" s="31" t="s">
        <v>10310</v>
      </c>
      <c r="J158" s="31" t="s">
        <v>9433</v>
      </c>
      <c r="K158" s="31" t="s">
        <v>9433</v>
      </c>
    </row>
    <row r="159" spans="1:11" x14ac:dyDescent="0.3">
      <c r="A159" s="30" t="s">
        <v>9412</v>
      </c>
      <c r="B159" s="31" t="s">
        <v>10311</v>
      </c>
      <c r="C159" s="30" t="s">
        <v>7988</v>
      </c>
      <c r="D159" s="30" t="s">
        <v>428</v>
      </c>
      <c r="E159" s="31" t="s">
        <v>10312</v>
      </c>
      <c r="F159" s="31" t="s">
        <v>10313</v>
      </c>
      <c r="G159" s="31" t="s">
        <v>10289</v>
      </c>
      <c r="H159" s="31" t="s">
        <v>10314</v>
      </c>
      <c r="I159" s="31" t="s">
        <v>10315</v>
      </c>
      <c r="J159" s="31" t="s">
        <v>9439</v>
      </c>
      <c r="K159" s="31" t="s">
        <v>9490</v>
      </c>
    </row>
    <row r="160" spans="1:11" x14ac:dyDescent="0.3">
      <c r="A160" s="30" t="s">
        <v>9412</v>
      </c>
      <c r="B160" s="31" t="s">
        <v>10316</v>
      </c>
      <c r="C160" s="30" t="s">
        <v>7763</v>
      </c>
      <c r="D160" s="30" t="s">
        <v>428</v>
      </c>
      <c r="E160" s="31" t="s">
        <v>10317</v>
      </c>
      <c r="F160" s="31" t="s">
        <v>10318</v>
      </c>
      <c r="G160" s="31" t="s">
        <v>10009</v>
      </c>
      <c r="H160" s="31" t="s">
        <v>10319</v>
      </c>
      <c r="I160" s="31" t="s">
        <v>10320</v>
      </c>
      <c r="J160" s="31" t="s">
        <v>9489</v>
      </c>
      <c r="K160" s="31" t="s">
        <v>10321</v>
      </c>
    </row>
    <row r="161" spans="1:11" x14ac:dyDescent="0.3">
      <c r="A161" s="30" t="s">
        <v>9412</v>
      </c>
      <c r="B161" s="31" t="s">
        <v>10322</v>
      </c>
      <c r="C161" s="30" t="s">
        <v>10323</v>
      </c>
      <c r="D161" s="30" t="s">
        <v>428</v>
      </c>
      <c r="E161" s="31" t="s">
        <v>10324</v>
      </c>
      <c r="F161" s="30" t="s">
        <v>428</v>
      </c>
      <c r="G161" s="30" t="s">
        <v>428</v>
      </c>
      <c r="H161" s="31" t="s">
        <v>10325</v>
      </c>
      <c r="I161" s="31" t="s">
        <v>9945</v>
      </c>
      <c r="J161" s="31" t="s">
        <v>9433</v>
      </c>
      <c r="K161" s="31" t="s">
        <v>9433</v>
      </c>
    </row>
    <row r="162" spans="1:11" x14ac:dyDescent="0.3">
      <c r="A162" s="30" t="s">
        <v>9412</v>
      </c>
      <c r="B162" s="31" t="s">
        <v>10326</v>
      </c>
      <c r="C162" s="30" t="s">
        <v>7901</v>
      </c>
      <c r="D162" s="30" t="s">
        <v>428</v>
      </c>
      <c r="E162" s="31" t="s">
        <v>10327</v>
      </c>
      <c r="F162" s="31" t="s">
        <v>10328</v>
      </c>
      <c r="G162" s="31" t="s">
        <v>10329</v>
      </c>
      <c r="H162" s="31" t="s">
        <v>10330</v>
      </c>
      <c r="I162" s="31" t="s">
        <v>10331</v>
      </c>
      <c r="J162" s="31" t="s">
        <v>9520</v>
      </c>
      <c r="K162" s="31" t="s">
        <v>9996</v>
      </c>
    </row>
    <row r="163" spans="1:11" x14ac:dyDescent="0.3">
      <c r="A163" s="30" t="s">
        <v>9412</v>
      </c>
      <c r="B163" s="31" t="s">
        <v>10332</v>
      </c>
      <c r="C163" s="30" t="s">
        <v>5304</v>
      </c>
      <c r="D163" s="30" t="s">
        <v>428</v>
      </c>
      <c r="E163" s="31" t="s">
        <v>10333</v>
      </c>
      <c r="F163" s="31" t="s">
        <v>10334</v>
      </c>
      <c r="G163" s="31" t="s">
        <v>10335</v>
      </c>
      <c r="H163" s="31" t="s">
        <v>10336</v>
      </c>
      <c r="I163" s="31" t="s">
        <v>9617</v>
      </c>
      <c r="J163" s="31" t="s">
        <v>9453</v>
      </c>
      <c r="K163" s="31" t="s">
        <v>9599</v>
      </c>
    </row>
    <row r="164" spans="1:11" x14ac:dyDescent="0.3">
      <c r="A164" s="30" t="s">
        <v>9412</v>
      </c>
      <c r="B164" s="31" t="s">
        <v>10337</v>
      </c>
      <c r="C164" s="30" t="s">
        <v>7473</v>
      </c>
      <c r="D164" s="30" t="s">
        <v>428</v>
      </c>
      <c r="E164" s="31" t="s">
        <v>10338</v>
      </c>
      <c r="F164" s="31" t="s">
        <v>10339</v>
      </c>
      <c r="G164" s="31" t="s">
        <v>10340</v>
      </c>
      <c r="H164" s="31" t="s">
        <v>10341</v>
      </c>
      <c r="I164" s="31" t="s">
        <v>10342</v>
      </c>
      <c r="J164" s="31" t="s">
        <v>9763</v>
      </c>
      <c r="K164" s="31" t="s">
        <v>10237</v>
      </c>
    </row>
    <row r="165" spans="1:11" x14ac:dyDescent="0.3">
      <c r="A165" s="30" t="s">
        <v>9412</v>
      </c>
      <c r="B165" s="31" t="s">
        <v>10343</v>
      </c>
      <c r="C165" s="30" t="s">
        <v>8293</v>
      </c>
      <c r="D165" s="30" t="s">
        <v>428</v>
      </c>
      <c r="E165" s="31" t="s">
        <v>10344</v>
      </c>
      <c r="F165" s="31" t="s">
        <v>10345</v>
      </c>
      <c r="G165" s="31" t="s">
        <v>10346</v>
      </c>
      <c r="H165" s="31" t="s">
        <v>10347</v>
      </c>
      <c r="I165" s="31" t="s">
        <v>9416</v>
      </c>
      <c r="J165" s="31" t="s">
        <v>9939</v>
      </c>
      <c r="K165" s="31" t="s">
        <v>10348</v>
      </c>
    </row>
    <row r="166" spans="1:11" x14ac:dyDescent="0.3">
      <c r="A166" s="30" t="s">
        <v>9412</v>
      </c>
      <c r="B166" s="31" t="s">
        <v>10349</v>
      </c>
      <c r="C166" s="30" t="s">
        <v>7422</v>
      </c>
      <c r="D166" s="30" t="s">
        <v>428</v>
      </c>
      <c r="E166" s="31" t="s">
        <v>10350</v>
      </c>
      <c r="F166" s="30" t="s">
        <v>428</v>
      </c>
      <c r="G166" s="30" t="s">
        <v>428</v>
      </c>
      <c r="H166" s="31" t="s">
        <v>10351</v>
      </c>
      <c r="I166" s="31" t="s">
        <v>10352</v>
      </c>
      <c r="J166" s="31" t="s">
        <v>9433</v>
      </c>
      <c r="K166" s="31" t="s">
        <v>9433</v>
      </c>
    </row>
    <row r="167" spans="1:11" x14ac:dyDescent="0.3">
      <c r="A167" s="30" t="s">
        <v>9412</v>
      </c>
      <c r="B167" s="31" t="s">
        <v>10353</v>
      </c>
      <c r="C167" s="30" t="s">
        <v>10354</v>
      </c>
      <c r="D167" s="30" t="s">
        <v>428</v>
      </c>
      <c r="E167" s="31" t="s">
        <v>10355</v>
      </c>
      <c r="F167" s="31" t="s">
        <v>10356</v>
      </c>
      <c r="G167" s="31" t="s">
        <v>10357</v>
      </c>
      <c r="H167" s="31" t="s">
        <v>10358</v>
      </c>
      <c r="I167" s="31" t="s">
        <v>10359</v>
      </c>
      <c r="J167" s="31" t="s">
        <v>9430</v>
      </c>
      <c r="K167" s="31" t="s">
        <v>10360</v>
      </c>
    </row>
    <row r="168" spans="1:11" x14ac:dyDescent="0.3">
      <c r="A168" s="30" t="s">
        <v>9412</v>
      </c>
      <c r="B168" s="31" t="s">
        <v>10361</v>
      </c>
      <c r="C168" s="30" t="s">
        <v>10362</v>
      </c>
      <c r="D168" s="30" t="s">
        <v>428</v>
      </c>
      <c r="E168" s="31" t="s">
        <v>10363</v>
      </c>
      <c r="F168" s="30" t="s">
        <v>428</v>
      </c>
      <c r="G168" s="30" t="s">
        <v>428</v>
      </c>
      <c r="H168" s="31" t="s">
        <v>10364</v>
      </c>
      <c r="I168" s="31" t="s">
        <v>10365</v>
      </c>
      <c r="J168" s="31" t="s">
        <v>9433</v>
      </c>
      <c r="K168" s="31" t="s">
        <v>9433</v>
      </c>
    </row>
    <row r="169" spans="1:11" x14ac:dyDescent="0.3">
      <c r="A169" s="30" t="s">
        <v>9412</v>
      </c>
      <c r="B169" s="31" t="s">
        <v>10366</v>
      </c>
      <c r="C169" s="30" t="s">
        <v>8270</v>
      </c>
      <c r="D169" s="30" t="s">
        <v>428</v>
      </c>
      <c r="E169" s="31" t="s">
        <v>10367</v>
      </c>
      <c r="F169" s="31" t="s">
        <v>10368</v>
      </c>
      <c r="G169" s="31" t="s">
        <v>10369</v>
      </c>
      <c r="H169" s="31" t="s">
        <v>10370</v>
      </c>
      <c r="I169" s="31" t="s">
        <v>9960</v>
      </c>
      <c r="J169" s="31" t="s">
        <v>9473</v>
      </c>
      <c r="K169" s="31" t="s">
        <v>10371</v>
      </c>
    </row>
    <row r="170" spans="1:11" x14ac:dyDescent="0.3">
      <c r="A170" s="30" t="s">
        <v>9412</v>
      </c>
      <c r="B170" s="31" t="s">
        <v>10372</v>
      </c>
      <c r="C170" s="30" t="s">
        <v>8165</v>
      </c>
      <c r="D170" s="30" t="s">
        <v>428</v>
      </c>
      <c r="E170" s="31" t="s">
        <v>10373</v>
      </c>
      <c r="F170" s="30" t="s">
        <v>428</v>
      </c>
      <c r="G170" s="30" t="s">
        <v>428</v>
      </c>
      <c r="H170" s="31" t="s">
        <v>10374</v>
      </c>
      <c r="I170" s="31" t="s">
        <v>10375</v>
      </c>
      <c r="J170" s="31" t="s">
        <v>9433</v>
      </c>
      <c r="K170" s="31" t="s">
        <v>9433</v>
      </c>
    </row>
    <row r="171" spans="1:11" x14ac:dyDescent="0.3">
      <c r="A171" s="30" t="s">
        <v>9412</v>
      </c>
      <c r="B171" s="31" t="s">
        <v>10376</v>
      </c>
      <c r="C171" s="30" t="s">
        <v>7442</v>
      </c>
      <c r="D171" s="30" t="s">
        <v>428</v>
      </c>
      <c r="E171" s="31" t="s">
        <v>9785</v>
      </c>
      <c r="F171" s="30" t="s">
        <v>428</v>
      </c>
      <c r="G171" s="30" t="s">
        <v>428</v>
      </c>
      <c r="H171" s="31" t="s">
        <v>10377</v>
      </c>
      <c r="I171" s="31" t="s">
        <v>10023</v>
      </c>
      <c r="J171" s="31" t="s">
        <v>9433</v>
      </c>
      <c r="K171" s="31" t="s">
        <v>9433</v>
      </c>
    </row>
    <row r="172" spans="1:11" x14ac:dyDescent="0.3">
      <c r="A172" s="30" t="s">
        <v>9412</v>
      </c>
      <c r="B172" s="31" t="s">
        <v>10378</v>
      </c>
      <c r="C172" s="30" t="s">
        <v>8273</v>
      </c>
      <c r="D172" s="30" t="s">
        <v>428</v>
      </c>
      <c r="E172" s="31" t="s">
        <v>10379</v>
      </c>
      <c r="F172" s="31" t="s">
        <v>10380</v>
      </c>
      <c r="G172" s="31" t="s">
        <v>10381</v>
      </c>
      <c r="H172" s="31" t="s">
        <v>10382</v>
      </c>
      <c r="I172" s="31" t="s">
        <v>9837</v>
      </c>
      <c r="J172" s="31" t="s">
        <v>9560</v>
      </c>
      <c r="K172" s="31" t="s">
        <v>9891</v>
      </c>
    </row>
    <row r="173" spans="1:11" x14ac:dyDescent="0.3">
      <c r="A173" s="30" t="s">
        <v>9412</v>
      </c>
      <c r="B173" s="31" t="s">
        <v>10383</v>
      </c>
      <c r="C173" s="30" t="s">
        <v>7992</v>
      </c>
      <c r="D173" s="30" t="s">
        <v>428</v>
      </c>
      <c r="E173" s="31" t="s">
        <v>10384</v>
      </c>
      <c r="F173" s="31" t="s">
        <v>10385</v>
      </c>
      <c r="G173" s="31" t="s">
        <v>10386</v>
      </c>
      <c r="H173" s="31" t="s">
        <v>10387</v>
      </c>
      <c r="I173" s="31" t="s">
        <v>10388</v>
      </c>
      <c r="J173" s="31" t="s">
        <v>9433</v>
      </c>
      <c r="K173" s="31" t="s">
        <v>9433</v>
      </c>
    </row>
    <row r="174" spans="1:11" x14ac:dyDescent="0.3">
      <c r="A174" s="30" t="s">
        <v>9412</v>
      </c>
      <c r="B174" s="31" t="s">
        <v>10389</v>
      </c>
      <c r="C174" s="30" t="s">
        <v>7648</v>
      </c>
      <c r="D174" s="30" t="s">
        <v>428</v>
      </c>
      <c r="E174" s="31" t="s">
        <v>10390</v>
      </c>
      <c r="F174" s="31" t="s">
        <v>10391</v>
      </c>
      <c r="G174" s="31" t="s">
        <v>10392</v>
      </c>
      <c r="H174" s="31" t="s">
        <v>10393</v>
      </c>
      <c r="I174" s="31" t="s">
        <v>10167</v>
      </c>
      <c r="J174" s="31" t="s">
        <v>9433</v>
      </c>
      <c r="K174" s="31" t="s">
        <v>9433</v>
      </c>
    </row>
    <row r="175" spans="1:11" x14ac:dyDescent="0.3">
      <c r="A175" s="30" t="s">
        <v>9412</v>
      </c>
      <c r="B175" s="31" t="s">
        <v>10394</v>
      </c>
      <c r="C175" s="30" t="s">
        <v>8224</v>
      </c>
      <c r="D175" s="30" t="s">
        <v>428</v>
      </c>
      <c r="E175" s="31" t="s">
        <v>10395</v>
      </c>
      <c r="F175" s="30" t="s">
        <v>428</v>
      </c>
      <c r="G175" s="30" t="s">
        <v>428</v>
      </c>
      <c r="H175" s="31" t="s">
        <v>10396</v>
      </c>
      <c r="I175" s="31" t="s">
        <v>10397</v>
      </c>
      <c r="J175" s="31" t="s">
        <v>9433</v>
      </c>
      <c r="K175" s="31" t="s">
        <v>9433</v>
      </c>
    </row>
    <row r="176" spans="1:11" x14ac:dyDescent="0.3">
      <c r="A176" s="30" t="s">
        <v>9412</v>
      </c>
      <c r="B176" s="31" t="s">
        <v>10398</v>
      </c>
      <c r="C176" s="30" t="s">
        <v>8217</v>
      </c>
      <c r="D176" s="30" t="s">
        <v>428</v>
      </c>
      <c r="E176" s="31" t="s">
        <v>10399</v>
      </c>
      <c r="F176" s="30" t="s">
        <v>428</v>
      </c>
      <c r="G176" s="30" t="s">
        <v>428</v>
      </c>
      <c r="H176" s="31" t="s">
        <v>10400</v>
      </c>
      <c r="I176" s="31" t="s">
        <v>10212</v>
      </c>
      <c r="J176" s="31" t="s">
        <v>9433</v>
      </c>
      <c r="K176" s="31" t="s">
        <v>9433</v>
      </c>
    </row>
    <row r="177" spans="1:11" x14ac:dyDescent="0.3">
      <c r="A177" s="30" t="s">
        <v>9412</v>
      </c>
      <c r="B177" s="31" t="s">
        <v>10401</v>
      </c>
      <c r="C177" s="30" t="s">
        <v>8161</v>
      </c>
      <c r="D177" s="30" t="s">
        <v>428</v>
      </c>
      <c r="E177" s="31" t="s">
        <v>10402</v>
      </c>
      <c r="F177" s="31" t="s">
        <v>9819</v>
      </c>
      <c r="G177" s="31" t="s">
        <v>10403</v>
      </c>
      <c r="H177" s="31" t="s">
        <v>10404</v>
      </c>
      <c r="I177" s="31" t="s">
        <v>9496</v>
      </c>
      <c r="J177" s="31" t="s">
        <v>9689</v>
      </c>
      <c r="K177" s="31" t="s">
        <v>9496</v>
      </c>
    </row>
    <row r="178" spans="1:11" x14ac:dyDescent="0.3">
      <c r="A178" s="30" t="s">
        <v>9412</v>
      </c>
      <c r="B178" s="31" t="s">
        <v>10405</v>
      </c>
      <c r="C178" s="30" t="s">
        <v>8059</v>
      </c>
      <c r="D178" s="30" t="s">
        <v>428</v>
      </c>
      <c r="E178" s="31" t="s">
        <v>9844</v>
      </c>
      <c r="F178" s="31" t="s">
        <v>10406</v>
      </c>
      <c r="G178" s="31" t="s">
        <v>10407</v>
      </c>
      <c r="H178" s="31" t="s">
        <v>10408</v>
      </c>
      <c r="I178" s="31" t="s">
        <v>9880</v>
      </c>
      <c r="J178" s="31" t="s">
        <v>9560</v>
      </c>
      <c r="K178" s="31" t="s">
        <v>10237</v>
      </c>
    </row>
    <row r="179" spans="1:11" x14ac:dyDescent="0.3">
      <c r="A179" s="30" t="s">
        <v>9412</v>
      </c>
      <c r="B179" s="31" t="s">
        <v>10409</v>
      </c>
      <c r="C179" s="30" t="s">
        <v>7964</v>
      </c>
      <c r="D179" s="30" t="s">
        <v>428</v>
      </c>
      <c r="E179" s="31" t="s">
        <v>10089</v>
      </c>
      <c r="F179" s="31" t="s">
        <v>10410</v>
      </c>
      <c r="G179" s="31" t="s">
        <v>10411</v>
      </c>
      <c r="H179" s="31" t="s">
        <v>10412</v>
      </c>
      <c r="I179" s="31" t="s">
        <v>9526</v>
      </c>
      <c r="J179" s="31" t="s">
        <v>9481</v>
      </c>
      <c r="K179" s="31" t="s">
        <v>10094</v>
      </c>
    </row>
    <row r="180" spans="1:11" x14ac:dyDescent="0.3">
      <c r="A180" s="30" t="s">
        <v>9412</v>
      </c>
      <c r="B180" s="31" t="s">
        <v>10413</v>
      </c>
      <c r="C180" s="30" t="s">
        <v>5978</v>
      </c>
      <c r="D180" s="30" t="s">
        <v>428</v>
      </c>
      <c r="E180" s="31" t="s">
        <v>10414</v>
      </c>
      <c r="F180" s="31" t="s">
        <v>10415</v>
      </c>
      <c r="G180" s="31" t="s">
        <v>10416</v>
      </c>
      <c r="H180" s="31" t="s">
        <v>10417</v>
      </c>
      <c r="I180" s="31" t="s">
        <v>9580</v>
      </c>
      <c r="J180" s="31" t="s">
        <v>9497</v>
      </c>
      <c r="K180" s="31" t="s">
        <v>9881</v>
      </c>
    </row>
    <row r="181" spans="1:11" x14ac:dyDescent="0.3">
      <c r="A181" s="30" t="s">
        <v>9412</v>
      </c>
      <c r="B181" s="31" t="s">
        <v>10418</v>
      </c>
      <c r="C181" s="30" t="s">
        <v>72</v>
      </c>
      <c r="D181" s="30" t="s">
        <v>428</v>
      </c>
      <c r="E181" s="31" t="s">
        <v>10419</v>
      </c>
      <c r="F181" s="30" t="s">
        <v>428</v>
      </c>
      <c r="G181" s="30" t="s">
        <v>428</v>
      </c>
      <c r="H181" s="31" t="s">
        <v>10420</v>
      </c>
      <c r="I181" s="31" t="s">
        <v>10421</v>
      </c>
      <c r="J181" s="31" t="s">
        <v>9731</v>
      </c>
      <c r="K181" s="31" t="s">
        <v>9954</v>
      </c>
    </row>
    <row r="182" spans="1:11" x14ac:dyDescent="0.3">
      <c r="A182" s="30" t="s">
        <v>9412</v>
      </c>
      <c r="B182" s="31" t="s">
        <v>10422</v>
      </c>
      <c r="C182" s="30" t="s">
        <v>8239</v>
      </c>
      <c r="D182" s="30" t="s">
        <v>428</v>
      </c>
      <c r="E182" s="31" t="s">
        <v>10423</v>
      </c>
      <c r="F182" s="31" t="s">
        <v>10424</v>
      </c>
      <c r="G182" s="31" t="s">
        <v>10425</v>
      </c>
      <c r="H182" s="31" t="s">
        <v>10426</v>
      </c>
      <c r="I182" s="31" t="s">
        <v>10100</v>
      </c>
      <c r="J182" s="31" t="s">
        <v>9560</v>
      </c>
      <c r="K182" s="31" t="s">
        <v>10133</v>
      </c>
    </row>
    <row r="183" spans="1:11" x14ac:dyDescent="0.3">
      <c r="A183" s="30" t="s">
        <v>9412</v>
      </c>
      <c r="B183" s="31" t="s">
        <v>10427</v>
      </c>
      <c r="C183" s="30" t="s">
        <v>7925</v>
      </c>
      <c r="D183" s="30" t="s">
        <v>428</v>
      </c>
      <c r="E183" s="31" t="s">
        <v>10428</v>
      </c>
      <c r="F183" s="30" t="s">
        <v>428</v>
      </c>
      <c r="G183" s="30" t="s">
        <v>428</v>
      </c>
      <c r="H183" s="31" t="s">
        <v>10429</v>
      </c>
      <c r="I183" s="31" t="s">
        <v>10430</v>
      </c>
      <c r="J183" s="31" t="s">
        <v>9433</v>
      </c>
      <c r="K183" s="31" t="s">
        <v>9433</v>
      </c>
    </row>
    <row r="184" spans="1:11" x14ac:dyDescent="0.3">
      <c r="A184" s="30" t="s">
        <v>9412</v>
      </c>
      <c r="B184" s="31" t="s">
        <v>10431</v>
      </c>
      <c r="C184" s="30" t="s">
        <v>7929</v>
      </c>
      <c r="D184" s="30" t="s">
        <v>428</v>
      </c>
      <c r="E184" s="31" t="s">
        <v>10432</v>
      </c>
      <c r="F184" s="31" t="s">
        <v>10433</v>
      </c>
      <c r="G184" s="31" t="s">
        <v>10434</v>
      </c>
      <c r="H184" s="31" t="s">
        <v>10435</v>
      </c>
      <c r="I184" s="31" t="s">
        <v>9496</v>
      </c>
      <c r="J184" s="31" t="s">
        <v>10436</v>
      </c>
      <c r="K184" s="31" t="s">
        <v>9891</v>
      </c>
    </row>
    <row r="185" spans="1:11" x14ac:dyDescent="0.3">
      <c r="A185" s="30" t="s">
        <v>9412</v>
      </c>
      <c r="B185" s="31" t="s">
        <v>10437</v>
      </c>
      <c r="C185" s="30" t="s">
        <v>7558</v>
      </c>
      <c r="D185" s="30" t="s">
        <v>428</v>
      </c>
      <c r="E185" s="31" t="s">
        <v>9742</v>
      </c>
      <c r="F185" s="31" t="s">
        <v>9453</v>
      </c>
      <c r="G185" s="31" t="s">
        <v>10438</v>
      </c>
      <c r="H185" s="31" t="s">
        <v>10439</v>
      </c>
      <c r="I185" s="31" t="s">
        <v>10281</v>
      </c>
      <c r="J185" s="31" t="s">
        <v>9453</v>
      </c>
      <c r="K185" s="31" t="s">
        <v>10440</v>
      </c>
    </row>
    <row r="186" spans="1:11" x14ac:dyDescent="0.3">
      <c r="A186" s="30" t="s">
        <v>9412</v>
      </c>
      <c r="B186" s="31" t="s">
        <v>10441</v>
      </c>
      <c r="C186" s="30" t="s">
        <v>7913</v>
      </c>
      <c r="D186" s="30" t="s">
        <v>428</v>
      </c>
      <c r="E186" s="31" t="s">
        <v>10442</v>
      </c>
      <c r="F186" s="31" t="s">
        <v>10443</v>
      </c>
      <c r="G186" s="31" t="s">
        <v>10444</v>
      </c>
      <c r="H186" s="31" t="s">
        <v>10445</v>
      </c>
      <c r="I186" s="31" t="s">
        <v>9960</v>
      </c>
      <c r="J186" s="31" t="s">
        <v>9689</v>
      </c>
      <c r="K186" s="31" t="s">
        <v>10446</v>
      </c>
    </row>
    <row r="187" spans="1:11" x14ac:dyDescent="0.3">
      <c r="A187" s="30" t="s">
        <v>9412</v>
      </c>
      <c r="B187" s="31" t="s">
        <v>10447</v>
      </c>
      <c r="C187" s="30" t="s">
        <v>7462</v>
      </c>
      <c r="D187" s="30" t="s">
        <v>428</v>
      </c>
      <c r="E187" s="31" t="s">
        <v>10448</v>
      </c>
      <c r="F187" s="31" t="s">
        <v>10449</v>
      </c>
      <c r="G187" s="31" t="s">
        <v>10450</v>
      </c>
      <c r="H187" s="31" t="s">
        <v>10451</v>
      </c>
      <c r="I187" s="31" t="s">
        <v>10452</v>
      </c>
      <c r="J187" s="31" t="s">
        <v>9417</v>
      </c>
      <c r="K187" s="31" t="s">
        <v>9764</v>
      </c>
    </row>
    <row r="188" spans="1:11" x14ac:dyDescent="0.3">
      <c r="A188" s="30" t="s">
        <v>9412</v>
      </c>
      <c r="B188" s="31" t="s">
        <v>10453</v>
      </c>
      <c r="C188" s="30" t="s">
        <v>8126</v>
      </c>
      <c r="D188" s="30" t="s">
        <v>428</v>
      </c>
      <c r="E188" s="31" t="s">
        <v>10454</v>
      </c>
      <c r="F188" s="31" t="s">
        <v>10455</v>
      </c>
      <c r="G188" s="31" t="s">
        <v>10456</v>
      </c>
      <c r="H188" s="31" t="s">
        <v>10457</v>
      </c>
      <c r="I188" s="31" t="s">
        <v>9880</v>
      </c>
      <c r="J188" s="31" t="s">
        <v>9586</v>
      </c>
      <c r="K188" s="31" t="s">
        <v>10458</v>
      </c>
    </row>
    <row r="189" spans="1:11" x14ac:dyDescent="0.3">
      <c r="A189" s="30" t="s">
        <v>9412</v>
      </c>
      <c r="B189" s="31" t="s">
        <v>10459</v>
      </c>
      <c r="C189" s="30" t="s">
        <v>8106</v>
      </c>
      <c r="D189" s="30" t="s">
        <v>428</v>
      </c>
      <c r="E189" s="31" t="s">
        <v>10460</v>
      </c>
      <c r="F189" s="31" t="s">
        <v>9833</v>
      </c>
      <c r="G189" s="31" t="s">
        <v>10461</v>
      </c>
      <c r="H189" s="31" t="s">
        <v>10462</v>
      </c>
      <c r="I189" s="31" t="s">
        <v>9526</v>
      </c>
      <c r="J189" s="31" t="s">
        <v>9433</v>
      </c>
      <c r="K189" s="31" t="s">
        <v>9433</v>
      </c>
    </row>
    <row r="190" spans="1:11" x14ac:dyDescent="0.3">
      <c r="A190" s="30" t="s">
        <v>9412</v>
      </c>
      <c r="B190" s="31" t="s">
        <v>10463</v>
      </c>
      <c r="C190" s="30" t="s">
        <v>7945</v>
      </c>
      <c r="D190" s="30" t="s">
        <v>428</v>
      </c>
      <c r="E190" s="31" t="s">
        <v>10432</v>
      </c>
      <c r="F190" s="31" t="s">
        <v>10464</v>
      </c>
      <c r="G190" s="31" t="s">
        <v>10465</v>
      </c>
      <c r="H190" s="31" t="s">
        <v>10466</v>
      </c>
      <c r="I190" s="31" t="s">
        <v>10467</v>
      </c>
      <c r="J190" s="31" t="s">
        <v>9433</v>
      </c>
      <c r="K190" s="31" t="s">
        <v>9433</v>
      </c>
    </row>
    <row r="191" spans="1:11" x14ac:dyDescent="0.3">
      <c r="A191" s="30" t="s">
        <v>9412</v>
      </c>
      <c r="B191" s="31" t="s">
        <v>10468</v>
      </c>
      <c r="C191" s="30" t="s">
        <v>7209</v>
      </c>
      <c r="D191" s="30" t="s">
        <v>428</v>
      </c>
      <c r="E191" s="31" t="s">
        <v>10469</v>
      </c>
      <c r="F191" s="31" t="s">
        <v>10470</v>
      </c>
      <c r="G191" s="31" t="s">
        <v>10471</v>
      </c>
      <c r="H191" s="31" t="s">
        <v>10472</v>
      </c>
      <c r="I191" s="31" t="s">
        <v>9651</v>
      </c>
      <c r="J191" s="31" t="s">
        <v>10436</v>
      </c>
      <c r="K191" s="31" t="s">
        <v>9587</v>
      </c>
    </row>
    <row r="192" spans="1:11" x14ac:dyDescent="0.3">
      <c r="A192" s="30" t="s">
        <v>9412</v>
      </c>
      <c r="B192" s="31" t="s">
        <v>10473</v>
      </c>
      <c r="C192" s="30" t="s">
        <v>10474</v>
      </c>
      <c r="D192" s="30" t="s">
        <v>428</v>
      </c>
      <c r="E192" s="31" t="s">
        <v>10475</v>
      </c>
      <c r="F192" s="30" t="s">
        <v>428</v>
      </c>
      <c r="G192" s="30" t="s">
        <v>428</v>
      </c>
      <c r="H192" s="31" t="s">
        <v>9576</v>
      </c>
      <c r="I192" s="31" t="s">
        <v>10320</v>
      </c>
      <c r="J192" s="31" t="s">
        <v>9433</v>
      </c>
      <c r="K192" s="31" t="s">
        <v>9433</v>
      </c>
    </row>
    <row r="193" spans="1:11" x14ac:dyDescent="0.3">
      <c r="A193" s="30" t="s">
        <v>9412</v>
      </c>
      <c r="B193" s="31" t="s">
        <v>10476</v>
      </c>
      <c r="C193" s="30" t="s">
        <v>8137</v>
      </c>
      <c r="D193" s="30" t="s">
        <v>428</v>
      </c>
      <c r="E193" s="31" t="s">
        <v>10477</v>
      </c>
      <c r="F193" s="30" t="s">
        <v>428</v>
      </c>
      <c r="G193" s="30" t="s">
        <v>428</v>
      </c>
      <c r="H193" s="31" t="s">
        <v>10478</v>
      </c>
      <c r="I193" s="31" t="s">
        <v>10126</v>
      </c>
      <c r="J193" s="31" t="s">
        <v>9433</v>
      </c>
      <c r="K193" s="31" t="s">
        <v>9433</v>
      </c>
    </row>
    <row r="194" spans="1:11" x14ac:dyDescent="0.3">
      <c r="A194" s="30" t="s">
        <v>9412</v>
      </c>
      <c r="B194" s="31" t="s">
        <v>10479</v>
      </c>
      <c r="C194" s="30" t="s">
        <v>10480</v>
      </c>
      <c r="D194" s="30" t="s">
        <v>428</v>
      </c>
      <c r="E194" s="31" t="s">
        <v>10481</v>
      </c>
      <c r="F194" s="30" t="s">
        <v>428</v>
      </c>
      <c r="G194" s="30" t="s">
        <v>428</v>
      </c>
      <c r="H194" s="31" t="s">
        <v>10482</v>
      </c>
      <c r="I194" s="31" t="s">
        <v>10483</v>
      </c>
      <c r="J194" s="31" t="s">
        <v>9433</v>
      </c>
      <c r="K194" s="31" t="s">
        <v>9433</v>
      </c>
    </row>
    <row r="195" spans="1:11" x14ac:dyDescent="0.3">
      <c r="A195" s="30" t="s">
        <v>9412</v>
      </c>
      <c r="B195" s="31" t="s">
        <v>10484</v>
      </c>
      <c r="C195" s="30" t="s">
        <v>8110</v>
      </c>
      <c r="D195" s="30" t="s">
        <v>428</v>
      </c>
      <c r="E195" s="31" t="s">
        <v>10485</v>
      </c>
      <c r="F195" s="31" t="s">
        <v>10486</v>
      </c>
      <c r="G195" s="31" t="s">
        <v>10487</v>
      </c>
      <c r="H195" s="31" t="s">
        <v>10488</v>
      </c>
      <c r="I195" s="31" t="s">
        <v>10162</v>
      </c>
      <c r="J195" s="31" t="s">
        <v>9572</v>
      </c>
      <c r="K195" s="31" t="s">
        <v>10397</v>
      </c>
    </row>
    <row r="196" spans="1:11" x14ac:dyDescent="0.3">
      <c r="A196" s="30" t="s">
        <v>9412</v>
      </c>
      <c r="B196" s="31" t="s">
        <v>10489</v>
      </c>
      <c r="C196" s="30" t="s">
        <v>6979</v>
      </c>
      <c r="D196" s="30" t="s">
        <v>428</v>
      </c>
      <c r="E196" s="31" t="s">
        <v>10490</v>
      </c>
      <c r="F196" s="31" t="s">
        <v>10491</v>
      </c>
      <c r="G196" s="31" t="s">
        <v>10492</v>
      </c>
      <c r="H196" s="31" t="s">
        <v>10493</v>
      </c>
      <c r="I196" s="31" t="s">
        <v>9599</v>
      </c>
      <c r="J196" s="31" t="s">
        <v>9433</v>
      </c>
      <c r="K196" s="31" t="s">
        <v>9433</v>
      </c>
    </row>
    <row r="197" spans="1:11" x14ac:dyDescent="0.3">
      <c r="A197" s="30" t="s">
        <v>9412</v>
      </c>
      <c r="B197" s="31" t="s">
        <v>10494</v>
      </c>
      <c r="C197" s="30" t="s">
        <v>5495</v>
      </c>
      <c r="D197" s="30" t="s">
        <v>428</v>
      </c>
      <c r="E197" s="31" t="s">
        <v>10495</v>
      </c>
      <c r="F197" s="30" t="s">
        <v>428</v>
      </c>
      <c r="G197" s="30" t="s">
        <v>428</v>
      </c>
      <c r="H197" s="31" t="s">
        <v>10496</v>
      </c>
      <c r="I197" s="31" t="s">
        <v>10497</v>
      </c>
      <c r="J197" s="31" t="s">
        <v>9433</v>
      </c>
      <c r="K197" s="31" t="s">
        <v>9433</v>
      </c>
    </row>
    <row r="198" spans="1:11" x14ac:dyDescent="0.3">
      <c r="A198" s="30" t="s">
        <v>9412</v>
      </c>
      <c r="B198" s="31" t="s">
        <v>10498</v>
      </c>
      <c r="C198" s="30" t="s">
        <v>8004</v>
      </c>
      <c r="D198" s="30" t="s">
        <v>428</v>
      </c>
      <c r="E198" s="31" t="s">
        <v>10499</v>
      </c>
      <c r="F198" s="30" t="s">
        <v>428</v>
      </c>
      <c r="G198" s="30" t="s">
        <v>428</v>
      </c>
      <c r="H198" s="31" t="s">
        <v>10500</v>
      </c>
      <c r="I198" s="31" t="s">
        <v>10348</v>
      </c>
      <c r="J198" s="31" t="s">
        <v>9433</v>
      </c>
      <c r="K198" s="31" t="s">
        <v>9433</v>
      </c>
    </row>
    <row r="199" spans="1:11" x14ac:dyDescent="0.3">
      <c r="A199" s="30" t="s">
        <v>9412</v>
      </c>
      <c r="B199" s="31" t="s">
        <v>10501</v>
      </c>
      <c r="C199" s="30" t="s">
        <v>7827</v>
      </c>
      <c r="D199" s="30" t="s">
        <v>428</v>
      </c>
      <c r="E199" s="31" t="s">
        <v>10051</v>
      </c>
      <c r="F199" s="31" t="s">
        <v>10502</v>
      </c>
      <c r="G199" s="31" t="s">
        <v>10503</v>
      </c>
      <c r="H199" s="31" t="s">
        <v>10504</v>
      </c>
      <c r="I199" s="31" t="s">
        <v>10023</v>
      </c>
      <c r="J199" s="31" t="s">
        <v>9560</v>
      </c>
      <c r="K199" s="31" t="s">
        <v>10505</v>
      </c>
    </row>
    <row r="200" spans="1:11" x14ac:dyDescent="0.3">
      <c r="A200" s="30" t="s">
        <v>9412</v>
      </c>
      <c r="B200" s="31" t="s">
        <v>10506</v>
      </c>
      <c r="C200" s="30" t="s">
        <v>6784</v>
      </c>
      <c r="D200" s="30" t="s">
        <v>428</v>
      </c>
      <c r="E200" s="31" t="s">
        <v>10507</v>
      </c>
      <c r="F200" s="31" t="s">
        <v>10508</v>
      </c>
      <c r="G200" s="31" t="s">
        <v>9486</v>
      </c>
      <c r="H200" s="31" t="s">
        <v>10509</v>
      </c>
      <c r="I200" s="31" t="s">
        <v>9671</v>
      </c>
      <c r="J200" s="31" t="s">
        <v>9433</v>
      </c>
      <c r="K200" s="31" t="s">
        <v>9433</v>
      </c>
    </row>
    <row r="201" spans="1:11" x14ac:dyDescent="0.3">
      <c r="A201" s="30" t="s">
        <v>9412</v>
      </c>
      <c r="B201" s="31" t="s">
        <v>10510</v>
      </c>
      <c r="C201" s="30" t="s">
        <v>6788</v>
      </c>
      <c r="D201" s="30" t="s">
        <v>428</v>
      </c>
      <c r="E201" s="31" t="s">
        <v>10511</v>
      </c>
      <c r="F201" s="30" t="s">
        <v>428</v>
      </c>
      <c r="G201" s="30" t="s">
        <v>428</v>
      </c>
      <c r="H201" s="31" t="s">
        <v>10512</v>
      </c>
      <c r="I201" s="31" t="s">
        <v>10513</v>
      </c>
      <c r="J201" s="31" t="s">
        <v>9433</v>
      </c>
      <c r="K201" s="31" t="s">
        <v>9433</v>
      </c>
    </row>
    <row r="202" spans="1:11" x14ac:dyDescent="0.3">
      <c r="A202" s="30" t="s">
        <v>9412</v>
      </c>
      <c r="B202" s="31" t="s">
        <v>10514</v>
      </c>
      <c r="C202" s="30" t="s">
        <v>5949</v>
      </c>
      <c r="D202" s="30" t="s">
        <v>428</v>
      </c>
      <c r="E202" s="31" t="s">
        <v>10515</v>
      </c>
      <c r="F202" s="31" t="s">
        <v>10516</v>
      </c>
      <c r="G202" s="31" t="s">
        <v>10517</v>
      </c>
      <c r="H202" s="31" t="s">
        <v>10518</v>
      </c>
      <c r="I202" s="31" t="s">
        <v>10519</v>
      </c>
      <c r="J202" s="31" t="s">
        <v>9763</v>
      </c>
      <c r="K202" s="31" t="s">
        <v>10520</v>
      </c>
    </row>
    <row r="203" spans="1:11" x14ac:dyDescent="0.3">
      <c r="A203" s="30" t="s">
        <v>9412</v>
      </c>
      <c r="B203" s="31" t="s">
        <v>10521</v>
      </c>
      <c r="C203" s="30" t="s">
        <v>6871</v>
      </c>
      <c r="D203" s="30" t="s">
        <v>428</v>
      </c>
      <c r="E203" s="31" t="s">
        <v>10522</v>
      </c>
      <c r="F203" s="30" t="s">
        <v>428</v>
      </c>
      <c r="G203" s="30" t="s">
        <v>428</v>
      </c>
      <c r="H203" s="31" t="s">
        <v>10523</v>
      </c>
      <c r="I203" s="31" t="s">
        <v>10524</v>
      </c>
      <c r="J203" s="31" t="s">
        <v>9805</v>
      </c>
      <c r="K203" s="31" t="s">
        <v>10525</v>
      </c>
    </row>
    <row r="204" spans="1:11" x14ac:dyDescent="0.3">
      <c r="A204" s="30" t="s">
        <v>9412</v>
      </c>
      <c r="B204" s="31" t="s">
        <v>10526</v>
      </c>
      <c r="C204" s="30" t="s">
        <v>7972</v>
      </c>
      <c r="D204" s="30" t="s">
        <v>428</v>
      </c>
      <c r="E204" s="31" t="s">
        <v>10527</v>
      </c>
      <c r="F204" s="31" t="s">
        <v>10528</v>
      </c>
      <c r="G204" s="31" t="s">
        <v>10529</v>
      </c>
      <c r="H204" s="31" t="s">
        <v>10530</v>
      </c>
      <c r="I204" s="31" t="s">
        <v>9440</v>
      </c>
      <c r="J204" s="31" t="s">
        <v>9433</v>
      </c>
      <c r="K204" s="31" t="s">
        <v>9433</v>
      </c>
    </row>
    <row r="205" spans="1:11" x14ac:dyDescent="0.3">
      <c r="A205" s="30" t="s">
        <v>9412</v>
      </c>
      <c r="B205" s="31" t="s">
        <v>10531</v>
      </c>
      <c r="C205" s="30" t="s">
        <v>7853</v>
      </c>
      <c r="D205" s="30" t="s">
        <v>428</v>
      </c>
      <c r="E205" s="31" t="s">
        <v>9420</v>
      </c>
      <c r="F205" s="30" t="s">
        <v>428</v>
      </c>
      <c r="G205" s="30" t="s">
        <v>428</v>
      </c>
      <c r="H205" s="31" t="s">
        <v>10532</v>
      </c>
      <c r="I205" s="31" t="s">
        <v>10533</v>
      </c>
      <c r="J205" s="31" t="s">
        <v>9433</v>
      </c>
      <c r="K205" s="31" t="s">
        <v>9433</v>
      </c>
    </row>
    <row r="206" spans="1:11" x14ac:dyDescent="0.3">
      <c r="A206" s="30" t="s">
        <v>9412</v>
      </c>
      <c r="B206" s="31" t="s">
        <v>10534</v>
      </c>
      <c r="C206" s="30" t="s">
        <v>7957</v>
      </c>
      <c r="D206" s="30" t="s">
        <v>428</v>
      </c>
      <c r="E206" s="31" t="s">
        <v>9782</v>
      </c>
      <c r="F206" s="30" t="s">
        <v>428</v>
      </c>
      <c r="G206" s="30" t="s">
        <v>428</v>
      </c>
      <c r="H206" s="31" t="s">
        <v>9729</v>
      </c>
      <c r="I206" s="31" t="s">
        <v>9960</v>
      </c>
      <c r="J206" s="31" t="s">
        <v>9481</v>
      </c>
      <c r="K206" s="31" t="s">
        <v>9708</v>
      </c>
    </row>
    <row r="207" spans="1:11" x14ac:dyDescent="0.3">
      <c r="A207" s="30" t="s">
        <v>9412</v>
      </c>
      <c r="B207" s="31" t="s">
        <v>10535</v>
      </c>
      <c r="C207" s="30" t="s">
        <v>7976</v>
      </c>
      <c r="D207" s="30" t="s">
        <v>428</v>
      </c>
      <c r="E207" s="31" t="s">
        <v>10536</v>
      </c>
      <c r="F207" s="30" t="s">
        <v>428</v>
      </c>
      <c r="G207" s="30" t="s">
        <v>428</v>
      </c>
      <c r="H207" s="31" t="s">
        <v>10537</v>
      </c>
      <c r="I207" s="31" t="s">
        <v>9880</v>
      </c>
      <c r="J207" s="31" t="s">
        <v>9560</v>
      </c>
      <c r="K207" s="31" t="s">
        <v>10375</v>
      </c>
    </row>
    <row r="208" spans="1:11" x14ac:dyDescent="0.3">
      <c r="A208" s="30" t="s">
        <v>9412</v>
      </c>
      <c r="B208" s="31" t="s">
        <v>10538</v>
      </c>
      <c r="C208" s="30" t="s">
        <v>7120</v>
      </c>
      <c r="D208" s="30" t="s">
        <v>428</v>
      </c>
      <c r="E208" s="31" t="s">
        <v>10539</v>
      </c>
      <c r="F208" s="31" t="s">
        <v>10540</v>
      </c>
      <c r="G208" s="31" t="s">
        <v>10541</v>
      </c>
      <c r="H208" s="31" t="s">
        <v>10542</v>
      </c>
      <c r="I208" s="31" t="s">
        <v>9960</v>
      </c>
      <c r="J208" s="31" t="s">
        <v>9689</v>
      </c>
      <c r="K208" s="31" t="s">
        <v>10543</v>
      </c>
    </row>
    <row r="209" spans="1:11" x14ac:dyDescent="0.3">
      <c r="A209" s="30" t="s">
        <v>9412</v>
      </c>
      <c r="B209" s="31" t="s">
        <v>10544</v>
      </c>
      <c r="C209" s="30" t="s">
        <v>7949</v>
      </c>
      <c r="D209" s="30" t="s">
        <v>428</v>
      </c>
      <c r="E209" s="31" t="s">
        <v>10545</v>
      </c>
      <c r="F209" s="30" t="s">
        <v>428</v>
      </c>
      <c r="G209" s="30" t="s">
        <v>428</v>
      </c>
      <c r="H209" s="31" t="s">
        <v>10546</v>
      </c>
      <c r="I209" s="31" t="s">
        <v>9580</v>
      </c>
      <c r="J209" s="31" t="s">
        <v>9433</v>
      </c>
      <c r="K209" s="31" t="s">
        <v>9433</v>
      </c>
    </row>
    <row r="210" spans="1:11" x14ac:dyDescent="0.3">
      <c r="A210" s="30" t="s">
        <v>9412</v>
      </c>
      <c r="B210" s="31" t="s">
        <v>10547</v>
      </c>
      <c r="C210" s="30" t="s">
        <v>7921</v>
      </c>
      <c r="D210" s="30" t="s">
        <v>428</v>
      </c>
      <c r="E210" s="31" t="s">
        <v>10548</v>
      </c>
      <c r="F210" s="31" t="s">
        <v>10549</v>
      </c>
      <c r="G210" s="31" t="s">
        <v>10550</v>
      </c>
      <c r="H210" s="31" t="s">
        <v>10551</v>
      </c>
      <c r="I210" s="31" t="s">
        <v>9587</v>
      </c>
      <c r="J210" s="31" t="s">
        <v>9572</v>
      </c>
      <c r="K210" s="31" t="s">
        <v>10552</v>
      </c>
    </row>
    <row r="211" spans="1:11" x14ac:dyDescent="0.3">
      <c r="A211" s="30" t="s">
        <v>9412</v>
      </c>
      <c r="B211" s="31" t="s">
        <v>10553</v>
      </c>
      <c r="C211" s="30" t="s">
        <v>6352</v>
      </c>
      <c r="D211" s="30" t="s">
        <v>428</v>
      </c>
      <c r="E211" s="31" t="s">
        <v>10554</v>
      </c>
      <c r="F211" s="31" t="s">
        <v>10555</v>
      </c>
      <c r="G211" s="31" t="s">
        <v>10556</v>
      </c>
      <c r="H211" s="31" t="s">
        <v>10557</v>
      </c>
      <c r="I211" s="31" t="s">
        <v>10558</v>
      </c>
      <c r="J211" s="31" t="s">
        <v>9433</v>
      </c>
      <c r="K211" s="31" t="s">
        <v>9433</v>
      </c>
    </row>
    <row r="212" spans="1:11" x14ac:dyDescent="0.3">
      <c r="A212" s="30" t="s">
        <v>9412</v>
      </c>
      <c r="B212" s="31" t="s">
        <v>10559</v>
      </c>
      <c r="C212" s="30" t="s">
        <v>6828</v>
      </c>
      <c r="D212" s="30" t="s">
        <v>428</v>
      </c>
      <c r="E212" s="31" t="s">
        <v>10560</v>
      </c>
      <c r="F212" s="31" t="s">
        <v>10561</v>
      </c>
      <c r="G212" s="31" t="s">
        <v>10450</v>
      </c>
      <c r="H212" s="31" t="s">
        <v>10562</v>
      </c>
      <c r="I212" s="31" t="s">
        <v>10275</v>
      </c>
      <c r="J212" s="31" t="s">
        <v>9560</v>
      </c>
      <c r="K212" s="31" t="s">
        <v>10023</v>
      </c>
    </row>
    <row r="213" spans="1:11" x14ac:dyDescent="0.3">
      <c r="A213" s="30" t="s">
        <v>9412</v>
      </c>
      <c r="B213" s="31" t="s">
        <v>10563</v>
      </c>
      <c r="C213" s="30" t="s">
        <v>7671</v>
      </c>
      <c r="D213" s="30" t="s">
        <v>428</v>
      </c>
      <c r="E213" s="31" t="s">
        <v>10564</v>
      </c>
      <c r="F213" s="30" t="s">
        <v>428</v>
      </c>
      <c r="G213" s="30" t="s">
        <v>428</v>
      </c>
      <c r="H213" s="31" t="s">
        <v>10565</v>
      </c>
      <c r="I213" s="31" t="s">
        <v>10566</v>
      </c>
      <c r="J213" s="31" t="s">
        <v>9433</v>
      </c>
      <c r="K213" s="31" t="s">
        <v>9433</v>
      </c>
    </row>
    <row r="214" spans="1:11" x14ac:dyDescent="0.3">
      <c r="A214" s="30" t="s">
        <v>9412</v>
      </c>
      <c r="B214" s="31" t="s">
        <v>10567</v>
      </c>
      <c r="C214" s="30" t="s">
        <v>6376</v>
      </c>
      <c r="D214" s="30" t="s">
        <v>428</v>
      </c>
      <c r="E214" s="31" t="s">
        <v>10568</v>
      </c>
      <c r="F214" s="30" t="s">
        <v>428</v>
      </c>
      <c r="G214" s="30" t="s">
        <v>428</v>
      </c>
      <c r="H214" s="31" t="s">
        <v>10569</v>
      </c>
      <c r="I214" s="31" t="s">
        <v>10570</v>
      </c>
      <c r="J214" s="31" t="s">
        <v>9433</v>
      </c>
      <c r="K214" s="31" t="s">
        <v>9433</v>
      </c>
    </row>
    <row r="215" spans="1:11" x14ac:dyDescent="0.3">
      <c r="A215" s="30" t="s">
        <v>9412</v>
      </c>
      <c r="B215" s="31" t="s">
        <v>10571</v>
      </c>
      <c r="C215" s="30" t="s">
        <v>6845</v>
      </c>
      <c r="D215" s="30" t="s">
        <v>428</v>
      </c>
      <c r="E215" s="31" t="s">
        <v>10572</v>
      </c>
      <c r="F215" s="31" t="s">
        <v>10573</v>
      </c>
      <c r="G215" s="31" t="s">
        <v>10574</v>
      </c>
      <c r="H215" s="31" t="s">
        <v>10575</v>
      </c>
      <c r="I215" s="31" t="s">
        <v>9764</v>
      </c>
      <c r="J215" s="31" t="s">
        <v>9560</v>
      </c>
      <c r="K215" s="31" t="s">
        <v>10576</v>
      </c>
    </row>
    <row r="216" spans="1:11" x14ac:dyDescent="0.3">
      <c r="A216" s="30" t="s">
        <v>9412</v>
      </c>
      <c r="B216" s="31" t="s">
        <v>10577</v>
      </c>
      <c r="C216" s="30" t="s">
        <v>10578</v>
      </c>
      <c r="D216" s="30" t="s">
        <v>428</v>
      </c>
      <c r="E216" s="31" t="s">
        <v>10579</v>
      </c>
      <c r="F216" s="30" t="s">
        <v>428</v>
      </c>
      <c r="G216" s="30" t="s">
        <v>428</v>
      </c>
      <c r="H216" s="31" t="s">
        <v>10580</v>
      </c>
      <c r="I216" s="31" t="s">
        <v>10581</v>
      </c>
      <c r="J216" s="31" t="s">
        <v>9433</v>
      </c>
      <c r="K216" s="31" t="s">
        <v>9433</v>
      </c>
    </row>
    <row r="217" spans="1:11" x14ac:dyDescent="0.3">
      <c r="A217" s="30" t="s">
        <v>9412</v>
      </c>
      <c r="B217" s="31" t="s">
        <v>10582</v>
      </c>
      <c r="C217" s="30" t="s">
        <v>7036</v>
      </c>
      <c r="D217" s="30" t="s">
        <v>428</v>
      </c>
      <c r="E217" s="31" t="s">
        <v>10583</v>
      </c>
      <c r="F217" s="31" t="s">
        <v>10584</v>
      </c>
      <c r="G217" s="31" t="s">
        <v>10585</v>
      </c>
      <c r="H217" s="31" t="s">
        <v>10586</v>
      </c>
      <c r="I217" s="31" t="s">
        <v>10525</v>
      </c>
      <c r="J217" s="31" t="s">
        <v>9433</v>
      </c>
      <c r="K217" s="31" t="s">
        <v>9433</v>
      </c>
    </row>
    <row r="218" spans="1:11" x14ac:dyDescent="0.3">
      <c r="A218" s="30" t="s">
        <v>9412</v>
      </c>
      <c r="B218" s="31" t="s">
        <v>10587</v>
      </c>
      <c r="C218" s="30" t="s">
        <v>7885</v>
      </c>
      <c r="D218" s="30" t="s">
        <v>428</v>
      </c>
      <c r="E218" s="31" t="s">
        <v>10588</v>
      </c>
      <c r="F218" s="30" t="s">
        <v>428</v>
      </c>
      <c r="G218" s="30" t="s">
        <v>428</v>
      </c>
      <c r="H218" s="31" t="s">
        <v>10589</v>
      </c>
      <c r="I218" s="31" t="s">
        <v>10149</v>
      </c>
      <c r="J218" s="31" t="s">
        <v>9433</v>
      </c>
      <c r="K218" s="31" t="s">
        <v>9433</v>
      </c>
    </row>
    <row r="219" spans="1:11" x14ac:dyDescent="0.3">
      <c r="A219" s="30" t="s">
        <v>9412</v>
      </c>
      <c r="B219" s="31" t="s">
        <v>10590</v>
      </c>
      <c r="C219" s="30" t="s">
        <v>7705</v>
      </c>
      <c r="D219" s="30" t="s">
        <v>428</v>
      </c>
      <c r="E219" s="31" t="s">
        <v>10591</v>
      </c>
      <c r="F219" s="31" t="s">
        <v>10592</v>
      </c>
      <c r="G219" s="31" t="s">
        <v>10593</v>
      </c>
      <c r="H219" s="31" t="s">
        <v>9899</v>
      </c>
      <c r="I219" s="31" t="s">
        <v>10015</v>
      </c>
      <c r="J219" s="31" t="s">
        <v>9560</v>
      </c>
      <c r="K219" s="31" t="s">
        <v>10167</v>
      </c>
    </row>
    <row r="220" spans="1:11" x14ac:dyDescent="0.3">
      <c r="A220" s="30" t="s">
        <v>9412</v>
      </c>
      <c r="B220" s="31" t="s">
        <v>10594</v>
      </c>
      <c r="C220" s="30" t="s">
        <v>7709</v>
      </c>
      <c r="D220" s="30" t="s">
        <v>428</v>
      </c>
      <c r="E220" s="31" t="s">
        <v>10284</v>
      </c>
      <c r="F220" s="31" t="s">
        <v>10595</v>
      </c>
      <c r="G220" s="31" t="s">
        <v>10596</v>
      </c>
      <c r="H220" s="31" t="s">
        <v>10597</v>
      </c>
      <c r="I220" s="31" t="s">
        <v>10598</v>
      </c>
      <c r="J220" s="31" t="s">
        <v>9433</v>
      </c>
      <c r="K220" s="31" t="s">
        <v>9433</v>
      </c>
    </row>
    <row r="221" spans="1:11" x14ac:dyDescent="0.3">
      <c r="A221" s="30" t="s">
        <v>9412</v>
      </c>
      <c r="B221" s="31" t="s">
        <v>10599</v>
      </c>
      <c r="C221" s="30" t="s">
        <v>7701</v>
      </c>
      <c r="D221" s="30" t="s">
        <v>428</v>
      </c>
      <c r="E221" s="31" t="s">
        <v>10600</v>
      </c>
      <c r="F221" s="31" t="s">
        <v>9447</v>
      </c>
      <c r="G221" s="31" t="s">
        <v>10601</v>
      </c>
      <c r="H221" s="31" t="s">
        <v>10602</v>
      </c>
      <c r="I221" s="31" t="s">
        <v>10360</v>
      </c>
      <c r="J221" s="31" t="s">
        <v>9481</v>
      </c>
      <c r="K221" s="31" t="s">
        <v>9837</v>
      </c>
    </row>
    <row r="222" spans="1:11" x14ac:dyDescent="0.3">
      <c r="A222" s="30" t="s">
        <v>9412</v>
      </c>
      <c r="B222" s="31" t="s">
        <v>10603</v>
      </c>
      <c r="C222" s="30" t="s">
        <v>7627</v>
      </c>
      <c r="D222" s="30" t="s">
        <v>428</v>
      </c>
      <c r="E222" s="31" t="s">
        <v>10604</v>
      </c>
      <c r="F222" s="31" t="s">
        <v>10605</v>
      </c>
      <c r="G222" s="31" t="s">
        <v>10606</v>
      </c>
      <c r="H222" s="31" t="s">
        <v>10607</v>
      </c>
      <c r="I222" s="31" t="s">
        <v>9724</v>
      </c>
      <c r="J222" s="31" t="s">
        <v>9572</v>
      </c>
      <c r="K222" s="31" t="s">
        <v>10608</v>
      </c>
    </row>
    <row r="223" spans="1:11" x14ac:dyDescent="0.3">
      <c r="A223" s="30" t="s">
        <v>9412</v>
      </c>
      <c r="B223" s="31" t="s">
        <v>10609</v>
      </c>
      <c r="C223" s="30" t="s">
        <v>7729</v>
      </c>
      <c r="D223" s="30" t="s">
        <v>428</v>
      </c>
      <c r="E223" s="31" t="s">
        <v>10610</v>
      </c>
      <c r="F223" s="31" t="s">
        <v>10611</v>
      </c>
      <c r="G223" s="31" t="s">
        <v>10612</v>
      </c>
      <c r="H223" s="31" t="s">
        <v>10613</v>
      </c>
      <c r="I223" s="31" t="s">
        <v>9996</v>
      </c>
      <c r="J223" s="31" t="s">
        <v>9433</v>
      </c>
      <c r="K223" s="31" t="s">
        <v>9433</v>
      </c>
    </row>
    <row r="224" spans="1:11" x14ac:dyDescent="0.3">
      <c r="A224" s="30" t="s">
        <v>9412</v>
      </c>
      <c r="B224" s="31" t="s">
        <v>10614</v>
      </c>
      <c r="C224" s="30" t="s">
        <v>7725</v>
      </c>
      <c r="D224" s="30" t="s">
        <v>428</v>
      </c>
      <c r="E224" s="31" t="s">
        <v>9589</v>
      </c>
      <c r="F224" s="30" t="s">
        <v>428</v>
      </c>
      <c r="G224" s="30" t="s">
        <v>428</v>
      </c>
      <c r="H224" s="31" t="s">
        <v>10615</v>
      </c>
      <c r="I224" s="31" t="s">
        <v>10616</v>
      </c>
      <c r="J224" s="31" t="s">
        <v>9433</v>
      </c>
      <c r="K224" s="31" t="s">
        <v>9433</v>
      </c>
    </row>
    <row r="225" spans="1:11" x14ac:dyDescent="0.3">
      <c r="A225" s="30" t="s">
        <v>9412</v>
      </c>
      <c r="B225" s="31" t="s">
        <v>10617</v>
      </c>
      <c r="C225" s="30" t="s">
        <v>7581</v>
      </c>
      <c r="D225" s="30" t="s">
        <v>428</v>
      </c>
      <c r="E225" s="31" t="s">
        <v>10618</v>
      </c>
      <c r="F225" s="31" t="s">
        <v>9957</v>
      </c>
      <c r="G225" s="31" t="s">
        <v>10619</v>
      </c>
      <c r="H225" s="31" t="s">
        <v>10620</v>
      </c>
      <c r="I225" s="31" t="s">
        <v>10621</v>
      </c>
      <c r="J225" s="31" t="s">
        <v>9572</v>
      </c>
      <c r="K225" s="31" t="s">
        <v>10513</v>
      </c>
    </row>
    <row r="226" spans="1:11" x14ac:dyDescent="0.3">
      <c r="A226" s="30" t="s">
        <v>9412</v>
      </c>
      <c r="B226" s="31" t="s">
        <v>10622</v>
      </c>
      <c r="C226" s="30" t="s">
        <v>7526</v>
      </c>
      <c r="D226" s="30" t="s">
        <v>428</v>
      </c>
      <c r="E226" s="31" t="s">
        <v>10623</v>
      </c>
      <c r="F226" s="31" t="s">
        <v>10624</v>
      </c>
      <c r="G226" s="31" t="s">
        <v>10625</v>
      </c>
      <c r="H226" s="31" t="s">
        <v>10626</v>
      </c>
      <c r="I226" s="31" t="s">
        <v>10627</v>
      </c>
      <c r="J226" s="31" t="s">
        <v>9433</v>
      </c>
      <c r="K226" s="31" t="s">
        <v>9433</v>
      </c>
    </row>
    <row r="227" spans="1:11" x14ac:dyDescent="0.3">
      <c r="A227" s="30" t="s">
        <v>9412</v>
      </c>
      <c r="B227" s="31" t="s">
        <v>10628</v>
      </c>
      <c r="C227" s="30" t="s">
        <v>7124</v>
      </c>
      <c r="D227" s="30" t="s">
        <v>428</v>
      </c>
      <c r="E227" s="31" t="s">
        <v>10629</v>
      </c>
      <c r="F227" s="30" t="s">
        <v>428</v>
      </c>
      <c r="G227" s="30" t="s">
        <v>428</v>
      </c>
      <c r="H227" s="31" t="s">
        <v>10630</v>
      </c>
      <c r="I227" s="31" t="s">
        <v>9770</v>
      </c>
      <c r="J227" s="31" t="s">
        <v>9731</v>
      </c>
      <c r="K227" s="31" t="s">
        <v>10631</v>
      </c>
    </row>
    <row r="228" spans="1:11" x14ac:dyDescent="0.3">
      <c r="A228" s="30" t="s">
        <v>9412</v>
      </c>
      <c r="B228" s="31" t="s">
        <v>10632</v>
      </c>
      <c r="C228" s="30" t="s">
        <v>7802</v>
      </c>
      <c r="D228" s="30" t="s">
        <v>428</v>
      </c>
      <c r="E228" s="31" t="s">
        <v>10633</v>
      </c>
      <c r="F228" s="31" t="s">
        <v>10634</v>
      </c>
      <c r="G228" s="31" t="s">
        <v>10635</v>
      </c>
      <c r="H228" s="31" t="s">
        <v>10636</v>
      </c>
      <c r="I228" s="31" t="s">
        <v>9480</v>
      </c>
      <c r="J228" s="31" t="s">
        <v>9778</v>
      </c>
      <c r="K228" s="31" t="s">
        <v>10140</v>
      </c>
    </row>
    <row r="229" spans="1:11" x14ac:dyDescent="0.3">
      <c r="A229" s="30" t="s">
        <v>9412</v>
      </c>
      <c r="B229" s="31" t="s">
        <v>10637</v>
      </c>
      <c r="C229" s="30" t="s">
        <v>7747</v>
      </c>
      <c r="D229" s="30" t="s">
        <v>428</v>
      </c>
      <c r="E229" s="31" t="s">
        <v>10638</v>
      </c>
      <c r="F229" s="31" t="s">
        <v>10639</v>
      </c>
      <c r="G229" s="31" t="s">
        <v>10640</v>
      </c>
      <c r="H229" s="31" t="s">
        <v>9598</v>
      </c>
      <c r="I229" s="31" t="s">
        <v>10641</v>
      </c>
      <c r="J229" s="31" t="s">
        <v>9560</v>
      </c>
      <c r="K229" s="31" t="s">
        <v>10642</v>
      </c>
    </row>
    <row r="230" spans="1:11" ht="25.5" x14ac:dyDescent="0.3">
      <c r="A230" s="30" t="s">
        <v>9412</v>
      </c>
      <c r="B230" s="31" t="s">
        <v>10643</v>
      </c>
      <c r="C230" s="30" t="s">
        <v>7675</v>
      </c>
      <c r="D230" s="30" t="s">
        <v>10644</v>
      </c>
      <c r="E230" s="31" t="s">
        <v>10645</v>
      </c>
      <c r="F230" s="30" t="s">
        <v>428</v>
      </c>
      <c r="G230" s="30" t="s">
        <v>428</v>
      </c>
      <c r="H230" s="31" t="s">
        <v>10646</v>
      </c>
      <c r="I230" s="31" t="s">
        <v>9713</v>
      </c>
      <c r="J230" s="31" t="s">
        <v>9433</v>
      </c>
      <c r="K230" s="31" t="s">
        <v>9433</v>
      </c>
    </row>
    <row r="231" spans="1:11" x14ac:dyDescent="0.3">
      <c r="A231" s="30" t="s">
        <v>9412</v>
      </c>
      <c r="B231" s="31" t="s">
        <v>10647</v>
      </c>
      <c r="C231" s="30" t="s">
        <v>7538</v>
      </c>
      <c r="D231" s="30" t="s">
        <v>428</v>
      </c>
      <c r="E231" s="31" t="s">
        <v>10648</v>
      </c>
      <c r="F231" s="31" t="s">
        <v>10325</v>
      </c>
      <c r="G231" s="31" t="s">
        <v>10649</v>
      </c>
      <c r="H231" s="31" t="s">
        <v>10650</v>
      </c>
      <c r="I231" s="31" t="s">
        <v>9777</v>
      </c>
      <c r="J231" s="31" t="s">
        <v>9433</v>
      </c>
      <c r="K231" s="31" t="s">
        <v>9433</v>
      </c>
    </row>
    <row r="232" spans="1:11" x14ac:dyDescent="0.3">
      <c r="A232" s="30" t="s">
        <v>9412</v>
      </c>
      <c r="B232" s="31" t="s">
        <v>10651</v>
      </c>
      <c r="C232" s="30" t="s">
        <v>7434</v>
      </c>
      <c r="D232" s="30" t="s">
        <v>428</v>
      </c>
      <c r="E232" s="31" t="s">
        <v>10652</v>
      </c>
      <c r="F232" s="31" t="s">
        <v>10653</v>
      </c>
      <c r="G232" s="31" t="s">
        <v>10654</v>
      </c>
      <c r="H232" s="31" t="s">
        <v>10655</v>
      </c>
      <c r="I232" s="31" t="s">
        <v>10656</v>
      </c>
      <c r="J232" s="31" t="s">
        <v>9433</v>
      </c>
      <c r="K232" s="31" t="s">
        <v>9433</v>
      </c>
    </row>
    <row r="233" spans="1:11" x14ac:dyDescent="0.3">
      <c r="A233" s="30" t="s">
        <v>9412</v>
      </c>
      <c r="B233" s="31" t="s">
        <v>10657</v>
      </c>
      <c r="C233" s="30" t="s">
        <v>10658</v>
      </c>
      <c r="D233" s="30" t="s">
        <v>428</v>
      </c>
      <c r="E233" s="31" t="s">
        <v>10659</v>
      </c>
      <c r="F233" s="30" t="s">
        <v>428</v>
      </c>
      <c r="G233" s="30" t="s">
        <v>428</v>
      </c>
      <c r="H233" s="31" t="s">
        <v>10660</v>
      </c>
      <c r="I233" s="31" t="s">
        <v>9448</v>
      </c>
      <c r="J233" s="31" t="s">
        <v>9433</v>
      </c>
      <c r="K233" s="31" t="s">
        <v>9433</v>
      </c>
    </row>
    <row r="234" spans="1:11" x14ac:dyDescent="0.3">
      <c r="A234" s="30" t="s">
        <v>9412</v>
      </c>
      <c r="B234" s="31" t="s">
        <v>10661</v>
      </c>
      <c r="C234" s="30" t="s">
        <v>6853</v>
      </c>
      <c r="D234" s="30" t="s">
        <v>428</v>
      </c>
      <c r="E234" s="31" t="s">
        <v>10662</v>
      </c>
      <c r="F234" s="30" t="s">
        <v>428</v>
      </c>
      <c r="G234" s="30" t="s">
        <v>428</v>
      </c>
      <c r="H234" s="31" t="s">
        <v>10663</v>
      </c>
      <c r="I234" s="31" t="s">
        <v>10664</v>
      </c>
      <c r="J234" s="31" t="s">
        <v>9433</v>
      </c>
      <c r="K234" s="31" t="s">
        <v>9433</v>
      </c>
    </row>
    <row r="235" spans="1:11" x14ac:dyDescent="0.3">
      <c r="A235" s="30" t="s">
        <v>9412</v>
      </c>
      <c r="B235" s="31" t="s">
        <v>10665</v>
      </c>
      <c r="C235" s="30" t="s">
        <v>7610</v>
      </c>
      <c r="D235" s="30" t="s">
        <v>428</v>
      </c>
      <c r="E235" s="31" t="s">
        <v>10005</v>
      </c>
      <c r="F235" s="31" t="s">
        <v>10666</v>
      </c>
      <c r="G235" s="31" t="s">
        <v>10667</v>
      </c>
      <c r="H235" s="31" t="s">
        <v>10668</v>
      </c>
      <c r="I235" s="31" t="s">
        <v>9724</v>
      </c>
      <c r="J235" s="31" t="s">
        <v>9560</v>
      </c>
      <c r="K235" s="31" t="s">
        <v>9496</v>
      </c>
    </row>
    <row r="236" spans="1:11" x14ac:dyDescent="0.3">
      <c r="A236" s="30" t="s">
        <v>9412</v>
      </c>
      <c r="B236" s="31" t="s">
        <v>10669</v>
      </c>
      <c r="C236" s="30" t="s">
        <v>7128</v>
      </c>
      <c r="D236" s="30" t="s">
        <v>428</v>
      </c>
      <c r="E236" s="31" t="s">
        <v>10670</v>
      </c>
      <c r="F236" s="31" t="s">
        <v>10671</v>
      </c>
      <c r="G236" s="31" t="s">
        <v>10672</v>
      </c>
      <c r="H236" s="31" t="s">
        <v>10673</v>
      </c>
      <c r="I236" s="31" t="s">
        <v>10259</v>
      </c>
      <c r="J236" s="31" t="s">
        <v>10674</v>
      </c>
      <c r="K236" s="31" t="s">
        <v>9837</v>
      </c>
    </row>
    <row r="237" spans="1:11" x14ac:dyDescent="0.3">
      <c r="A237" s="30" t="s">
        <v>9412</v>
      </c>
      <c r="B237" s="31" t="s">
        <v>10675</v>
      </c>
      <c r="C237" s="30" t="s">
        <v>6009</v>
      </c>
      <c r="D237" s="30" t="s">
        <v>428</v>
      </c>
      <c r="E237" s="31" t="s">
        <v>10676</v>
      </c>
      <c r="F237" s="30" t="s">
        <v>428</v>
      </c>
      <c r="G237" s="30" t="s">
        <v>428</v>
      </c>
      <c r="H237" s="31" t="s">
        <v>10677</v>
      </c>
      <c r="I237" s="31" t="s">
        <v>9929</v>
      </c>
      <c r="J237" s="31" t="s">
        <v>9560</v>
      </c>
      <c r="K237" s="31" t="s">
        <v>10678</v>
      </c>
    </row>
    <row r="238" spans="1:11" x14ac:dyDescent="0.3">
      <c r="A238" s="30" t="s">
        <v>9412</v>
      </c>
      <c r="B238" s="31" t="s">
        <v>10679</v>
      </c>
      <c r="C238" s="30" t="s">
        <v>5626</v>
      </c>
      <c r="D238" s="30" t="s">
        <v>428</v>
      </c>
      <c r="E238" s="31" t="s">
        <v>10680</v>
      </c>
      <c r="F238" s="31" t="s">
        <v>10681</v>
      </c>
      <c r="G238" s="31" t="s">
        <v>10682</v>
      </c>
      <c r="H238" s="31" t="s">
        <v>10683</v>
      </c>
      <c r="I238" s="31" t="s">
        <v>10275</v>
      </c>
      <c r="J238" s="31" t="s">
        <v>9560</v>
      </c>
      <c r="K238" s="31" t="s">
        <v>10684</v>
      </c>
    </row>
    <row r="239" spans="1:11" x14ac:dyDescent="0.3">
      <c r="A239" s="30" t="s">
        <v>9412</v>
      </c>
      <c r="B239" s="31" t="s">
        <v>10685</v>
      </c>
      <c r="C239" s="30" t="s">
        <v>7565</v>
      </c>
      <c r="D239" s="30" t="s">
        <v>428</v>
      </c>
      <c r="E239" s="31" t="s">
        <v>10676</v>
      </c>
      <c r="F239" s="30" t="s">
        <v>428</v>
      </c>
      <c r="G239" s="30" t="s">
        <v>428</v>
      </c>
      <c r="H239" s="31" t="s">
        <v>10686</v>
      </c>
      <c r="I239" s="31" t="s">
        <v>9880</v>
      </c>
      <c r="J239" s="31" t="s">
        <v>9433</v>
      </c>
      <c r="K239" s="31" t="s">
        <v>9433</v>
      </c>
    </row>
    <row r="240" spans="1:11" x14ac:dyDescent="0.3">
      <c r="A240" s="30" t="s">
        <v>9412</v>
      </c>
      <c r="B240" s="31" t="s">
        <v>10687</v>
      </c>
      <c r="C240" s="30" t="s">
        <v>7280</v>
      </c>
      <c r="D240" s="30" t="s">
        <v>428</v>
      </c>
      <c r="E240" s="31" t="s">
        <v>10688</v>
      </c>
      <c r="F240" s="31" t="s">
        <v>10689</v>
      </c>
      <c r="G240" s="31" t="s">
        <v>10690</v>
      </c>
      <c r="H240" s="31" t="s">
        <v>10691</v>
      </c>
      <c r="I240" s="31" t="s">
        <v>9730</v>
      </c>
      <c r="J240" s="31" t="s">
        <v>9433</v>
      </c>
      <c r="K240" s="31" t="s">
        <v>9433</v>
      </c>
    </row>
    <row r="241" spans="1:11" x14ac:dyDescent="0.3">
      <c r="A241" s="30" t="s">
        <v>9412</v>
      </c>
      <c r="B241" s="31" t="s">
        <v>10692</v>
      </c>
      <c r="C241" s="30" t="s">
        <v>10693</v>
      </c>
      <c r="D241" s="30" t="s">
        <v>428</v>
      </c>
      <c r="E241" s="31" t="s">
        <v>10694</v>
      </c>
      <c r="F241" s="31" t="s">
        <v>10695</v>
      </c>
      <c r="G241" s="31" t="s">
        <v>10696</v>
      </c>
      <c r="H241" s="31" t="s">
        <v>10495</v>
      </c>
      <c r="I241" s="31" t="s">
        <v>10167</v>
      </c>
      <c r="J241" s="31" t="s">
        <v>10306</v>
      </c>
      <c r="K241" s="31" t="s">
        <v>10697</v>
      </c>
    </row>
    <row r="242" spans="1:11" x14ac:dyDescent="0.3">
      <c r="A242" s="30" t="s">
        <v>9412</v>
      </c>
      <c r="B242" s="31" t="s">
        <v>10698</v>
      </c>
      <c r="C242" s="30" t="s">
        <v>7189</v>
      </c>
      <c r="D242" s="30" t="s">
        <v>428</v>
      </c>
      <c r="E242" s="31" t="s">
        <v>10699</v>
      </c>
      <c r="F242" s="30" t="s">
        <v>428</v>
      </c>
      <c r="G242" s="30" t="s">
        <v>428</v>
      </c>
      <c r="H242" s="31" t="s">
        <v>10113</v>
      </c>
      <c r="I242" s="31" t="s">
        <v>9930</v>
      </c>
      <c r="J242" s="31" t="s">
        <v>9433</v>
      </c>
      <c r="K242" s="31" t="s">
        <v>9433</v>
      </c>
    </row>
    <row r="243" spans="1:11" x14ac:dyDescent="0.3">
      <c r="A243" s="30" t="s">
        <v>9412</v>
      </c>
      <c r="B243" s="31" t="s">
        <v>10700</v>
      </c>
      <c r="C243" s="30" t="s">
        <v>6894</v>
      </c>
      <c r="D243" s="30" t="s">
        <v>428</v>
      </c>
      <c r="E243" s="31" t="s">
        <v>10701</v>
      </c>
      <c r="F243" s="31" t="s">
        <v>10702</v>
      </c>
      <c r="G243" s="31" t="s">
        <v>10703</v>
      </c>
      <c r="H243" s="31" t="s">
        <v>10704</v>
      </c>
      <c r="I243" s="31" t="s">
        <v>9853</v>
      </c>
      <c r="J243" s="31" t="s">
        <v>10705</v>
      </c>
      <c r="K243" s="31" t="s">
        <v>10187</v>
      </c>
    </row>
    <row r="244" spans="1:11" x14ac:dyDescent="0.3">
      <c r="A244" s="30" t="s">
        <v>9412</v>
      </c>
      <c r="B244" s="31" t="s">
        <v>10706</v>
      </c>
      <c r="C244" s="30" t="s">
        <v>7485</v>
      </c>
      <c r="D244" s="30" t="s">
        <v>428</v>
      </c>
      <c r="E244" s="31" t="s">
        <v>10707</v>
      </c>
      <c r="F244" s="31" t="s">
        <v>10708</v>
      </c>
      <c r="G244" s="31" t="s">
        <v>10709</v>
      </c>
      <c r="H244" s="31" t="s">
        <v>10710</v>
      </c>
      <c r="I244" s="31" t="s">
        <v>9496</v>
      </c>
      <c r="J244" s="31" t="s">
        <v>9560</v>
      </c>
      <c r="K244" s="31" t="s">
        <v>10711</v>
      </c>
    </row>
    <row r="245" spans="1:11" x14ac:dyDescent="0.3">
      <c r="A245" s="30" t="s">
        <v>9412</v>
      </c>
      <c r="B245" s="31" t="s">
        <v>10712</v>
      </c>
      <c r="C245" s="30" t="s">
        <v>6454</v>
      </c>
      <c r="D245" s="30" t="s">
        <v>428</v>
      </c>
      <c r="E245" s="31" t="s">
        <v>9428</v>
      </c>
      <c r="F245" s="30" t="s">
        <v>428</v>
      </c>
      <c r="G245" s="30" t="s">
        <v>428</v>
      </c>
      <c r="H245" s="31" t="s">
        <v>10713</v>
      </c>
      <c r="I245" s="31" t="s">
        <v>10714</v>
      </c>
      <c r="J245" s="31" t="s">
        <v>9433</v>
      </c>
      <c r="K245" s="31" t="s">
        <v>9433</v>
      </c>
    </row>
    <row r="246" spans="1:11" x14ac:dyDescent="0.3">
      <c r="A246" s="30" t="s">
        <v>9412</v>
      </c>
      <c r="B246" s="31" t="s">
        <v>10715</v>
      </c>
      <c r="C246" s="30" t="s">
        <v>7025</v>
      </c>
      <c r="D246" s="30" t="s">
        <v>428</v>
      </c>
      <c r="E246" s="31" t="s">
        <v>10716</v>
      </c>
      <c r="F246" s="31" t="s">
        <v>10717</v>
      </c>
      <c r="G246" s="31" t="s">
        <v>10718</v>
      </c>
      <c r="H246" s="31" t="s">
        <v>10719</v>
      </c>
      <c r="I246" s="31" t="s">
        <v>9611</v>
      </c>
      <c r="J246" s="31" t="s">
        <v>9433</v>
      </c>
      <c r="K246" s="31" t="s">
        <v>9433</v>
      </c>
    </row>
    <row r="247" spans="1:11" x14ac:dyDescent="0.3">
      <c r="A247" s="30" t="s">
        <v>9412</v>
      </c>
      <c r="B247" s="31" t="s">
        <v>10720</v>
      </c>
      <c r="C247" s="30" t="s">
        <v>7606</v>
      </c>
      <c r="D247" s="30" t="s">
        <v>428</v>
      </c>
      <c r="E247" s="31" t="s">
        <v>10721</v>
      </c>
      <c r="F247" s="31" t="s">
        <v>10722</v>
      </c>
      <c r="G247" s="31" t="s">
        <v>10723</v>
      </c>
      <c r="H247" s="31" t="s">
        <v>10724</v>
      </c>
      <c r="I247" s="31" t="s">
        <v>9764</v>
      </c>
      <c r="J247" s="31" t="s">
        <v>10674</v>
      </c>
      <c r="K247" s="31" t="s">
        <v>10725</v>
      </c>
    </row>
    <row r="248" spans="1:11" x14ac:dyDescent="0.3">
      <c r="A248" s="30" t="s">
        <v>9412</v>
      </c>
      <c r="B248" s="31" t="s">
        <v>10726</v>
      </c>
      <c r="C248" s="30" t="s">
        <v>6908</v>
      </c>
      <c r="D248" s="30" t="s">
        <v>428</v>
      </c>
      <c r="E248" s="31" t="s">
        <v>10727</v>
      </c>
      <c r="F248" s="30" t="s">
        <v>428</v>
      </c>
      <c r="G248" s="30" t="s">
        <v>428</v>
      </c>
      <c r="H248" s="31" t="s">
        <v>10728</v>
      </c>
      <c r="I248" s="31" t="s">
        <v>10348</v>
      </c>
      <c r="J248" s="31" t="s">
        <v>9433</v>
      </c>
      <c r="K248" s="31" t="s">
        <v>9433</v>
      </c>
    </row>
    <row r="249" spans="1:11" x14ac:dyDescent="0.3">
      <c r="A249" s="30" t="s">
        <v>9412</v>
      </c>
      <c r="B249" s="31" t="s">
        <v>10729</v>
      </c>
      <c r="C249" s="30" t="s">
        <v>10730</v>
      </c>
      <c r="D249" s="30" t="s">
        <v>428</v>
      </c>
      <c r="E249" s="31" t="s">
        <v>10731</v>
      </c>
      <c r="F249" s="30" t="s">
        <v>428</v>
      </c>
      <c r="G249" s="30" t="s">
        <v>428</v>
      </c>
      <c r="H249" s="31" t="s">
        <v>10732</v>
      </c>
      <c r="I249" s="31" t="s">
        <v>10310</v>
      </c>
      <c r="J249" s="31" t="s">
        <v>9433</v>
      </c>
      <c r="K249" s="31" t="s">
        <v>9433</v>
      </c>
    </row>
    <row r="250" spans="1:11" x14ac:dyDescent="0.3">
      <c r="A250" s="30" t="s">
        <v>9412</v>
      </c>
      <c r="B250" s="31" t="s">
        <v>10733</v>
      </c>
      <c r="C250" s="30" t="s">
        <v>6540</v>
      </c>
      <c r="D250" s="30" t="s">
        <v>428</v>
      </c>
      <c r="E250" s="31" t="s">
        <v>10734</v>
      </c>
      <c r="F250" s="31" t="s">
        <v>10735</v>
      </c>
      <c r="G250" s="31" t="s">
        <v>10736</v>
      </c>
      <c r="H250" s="31" t="s">
        <v>10737</v>
      </c>
      <c r="I250" s="31" t="s">
        <v>10738</v>
      </c>
      <c r="J250" s="31" t="s">
        <v>9433</v>
      </c>
      <c r="K250" s="31" t="s">
        <v>9433</v>
      </c>
    </row>
    <row r="251" spans="1:11" x14ac:dyDescent="0.3">
      <c r="A251" s="30" t="s">
        <v>9412</v>
      </c>
      <c r="B251" s="31" t="s">
        <v>10739</v>
      </c>
      <c r="C251" s="30" t="s">
        <v>7603</v>
      </c>
      <c r="D251" s="30" t="s">
        <v>428</v>
      </c>
      <c r="E251" s="31" t="s">
        <v>10740</v>
      </c>
      <c r="F251" s="30" t="s">
        <v>428</v>
      </c>
      <c r="G251" s="30" t="s">
        <v>428</v>
      </c>
      <c r="H251" s="31" t="s">
        <v>10741</v>
      </c>
      <c r="I251" s="31" t="s">
        <v>9764</v>
      </c>
      <c r="J251" s="31" t="s">
        <v>9433</v>
      </c>
      <c r="K251" s="31" t="s">
        <v>9433</v>
      </c>
    </row>
    <row r="252" spans="1:11" x14ac:dyDescent="0.3">
      <c r="A252" s="30" t="s">
        <v>9412</v>
      </c>
      <c r="B252" s="31" t="s">
        <v>10742</v>
      </c>
      <c r="C252" s="30" t="s">
        <v>6747</v>
      </c>
      <c r="D252" s="30" t="s">
        <v>428</v>
      </c>
      <c r="E252" s="31" t="s">
        <v>9595</v>
      </c>
      <c r="F252" s="31" t="s">
        <v>10743</v>
      </c>
      <c r="G252" s="31" t="s">
        <v>10744</v>
      </c>
      <c r="H252" s="31" t="s">
        <v>10745</v>
      </c>
      <c r="I252" s="31" t="s">
        <v>10065</v>
      </c>
      <c r="J252" s="31" t="s">
        <v>9433</v>
      </c>
      <c r="K252" s="31" t="s">
        <v>9433</v>
      </c>
    </row>
    <row r="253" spans="1:11" x14ac:dyDescent="0.3">
      <c r="A253" s="30" t="s">
        <v>9412</v>
      </c>
      <c r="B253" s="31" t="s">
        <v>10746</v>
      </c>
      <c r="C253" s="30" t="s">
        <v>5964</v>
      </c>
      <c r="D253" s="30" t="s">
        <v>428</v>
      </c>
      <c r="E253" s="31" t="s">
        <v>10747</v>
      </c>
      <c r="F253" s="31" t="s">
        <v>9939</v>
      </c>
      <c r="G253" s="31" t="s">
        <v>10748</v>
      </c>
      <c r="H253" s="31" t="s">
        <v>10749</v>
      </c>
      <c r="I253" s="31" t="s">
        <v>9504</v>
      </c>
      <c r="J253" s="31" t="s">
        <v>9731</v>
      </c>
      <c r="K253" s="31" t="s">
        <v>10281</v>
      </c>
    </row>
    <row r="254" spans="1:11" x14ac:dyDescent="0.3">
      <c r="A254" s="30" t="s">
        <v>9412</v>
      </c>
      <c r="B254" s="31" t="s">
        <v>10750</v>
      </c>
      <c r="C254" s="30" t="s">
        <v>7623</v>
      </c>
      <c r="D254" s="30" t="s">
        <v>428</v>
      </c>
      <c r="E254" s="31" t="s">
        <v>10751</v>
      </c>
      <c r="F254" s="31" t="s">
        <v>10752</v>
      </c>
      <c r="G254" s="31" t="s">
        <v>10753</v>
      </c>
      <c r="H254" s="31" t="s">
        <v>10754</v>
      </c>
      <c r="I254" s="31" t="s">
        <v>10755</v>
      </c>
      <c r="J254" s="31" t="s">
        <v>9689</v>
      </c>
      <c r="K254" s="31" t="s">
        <v>10756</v>
      </c>
    </row>
    <row r="255" spans="1:11" x14ac:dyDescent="0.3">
      <c r="A255" s="30" t="s">
        <v>9412</v>
      </c>
      <c r="B255" s="31" t="s">
        <v>10757</v>
      </c>
      <c r="C255" s="30" t="s">
        <v>10758</v>
      </c>
      <c r="D255" s="30" t="s">
        <v>428</v>
      </c>
      <c r="E255" s="31" t="s">
        <v>10701</v>
      </c>
      <c r="F255" s="30" t="s">
        <v>428</v>
      </c>
      <c r="G255" s="30" t="s">
        <v>428</v>
      </c>
      <c r="H255" s="31" t="s">
        <v>10759</v>
      </c>
      <c r="I255" s="31" t="s">
        <v>9671</v>
      </c>
      <c r="J255" s="31" t="s">
        <v>9433</v>
      </c>
      <c r="K255" s="31" t="s">
        <v>9433</v>
      </c>
    </row>
    <row r="256" spans="1:11" x14ac:dyDescent="0.3">
      <c r="A256" s="30" t="s">
        <v>9412</v>
      </c>
      <c r="B256" s="31" t="s">
        <v>10760</v>
      </c>
      <c r="C256" s="30" t="s">
        <v>7446</v>
      </c>
      <c r="D256" s="30" t="s">
        <v>428</v>
      </c>
      <c r="E256" s="31" t="s">
        <v>10761</v>
      </c>
      <c r="F256" s="31" t="s">
        <v>10762</v>
      </c>
      <c r="G256" s="31" t="s">
        <v>10763</v>
      </c>
      <c r="H256" s="31" t="s">
        <v>10764</v>
      </c>
      <c r="I256" s="31" t="s">
        <v>9717</v>
      </c>
      <c r="J256" s="31" t="s">
        <v>9473</v>
      </c>
      <c r="K256" s="31" t="s">
        <v>9608</v>
      </c>
    </row>
    <row r="257" spans="1:11" x14ac:dyDescent="0.3">
      <c r="A257" s="30" t="s">
        <v>9412</v>
      </c>
      <c r="B257" s="31" t="s">
        <v>10765</v>
      </c>
      <c r="C257" s="30" t="s">
        <v>6166</v>
      </c>
      <c r="D257" s="30" t="s">
        <v>428</v>
      </c>
      <c r="E257" s="31" t="s">
        <v>10766</v>
      </c>
      <c r="F257" s="31" t="s">
        <v>10767</v>
      </c>
      <c r="G257" s="31" t="s">
        <v>10768</v>
      </c>
      <c r="H257" s="31" t="s">
        <v>10769</v>
      </c>
      <c r="I257" s="31" t="s">
        <v>10770</v>
      </c>
      <c r="J257" s="31" t="s">
        <v>9689</v>
      </c>
      <c r="K257" s="31" t="s">
        <v>9826</v>
      </c>
    </row>
    <row r="258" spans="1:11" x14ac:dyDescent="0.3">
      <c r="A258" s="30" t="s">
        <v>9412</v>
      </c>
      <c r="B258" s="31" t="s">
        <v>10771</v>
      </c>
      <c r="C258" s="30" t="s">
        <v>7554</v>
      </c>
      <c r="D258" s="30" t="s">
        <v>428</v>
      </c>
      <c r="E258" s="31" t="s">
        <v>10772</v>
      </c>
      <c r="F258" s="30" t="s">
        <v>428</v>
      </c>
      <c r="G258" s="30" t="s">
        <v>428</v>
      </c>
      <c r="H258" s="31" t="s">
        <v>10773</v>
      </c>
      <c r="I258" s="31" t="s">
        <v>9900</v>
      </c>
      <c r="J258" s="31" t="s">
        <v>9433</v>
      </c>
      <c r="K258" s="31" t="s">
        <v>9433</v>
      </c>
    </row>
    <row r="259" spans="1:11" x14ac:dyDescent="0.3">
      <c r="A259" s="30" t="s">
        <v>9412</v>
      </c>
      <c r="B259" s="31" t="s">
        <v>10774</v>
      </c>
      <c r="C259" s="30" t="s">
        <v>7394</v>
      </c>
      <c r="D259" s="30" t="s">
        <v>428</v>
      </c>
      <c r="E259" s="31" t="s">
        <v>10775</v>
      </c>
      <c r="F259" s="31" t="s">
        <v>10776</v>
      </c>
      <c r="G259" s="31" t="s">
        <v>10777</v>
      </c>
      <c r="H259" s="31" t="s">
        <v>10778</v>
      </c>
      <c r="I259" s="31" t="s">
        <v>10779</v>
      </c>
      <c r="J259" s="31" t="s">
        <v>9433</v>
      </c>
      <c r="K259" s="31" t="s">
        <v>9433</v>
      </c>
    </row>
    <row r="260" spans="1:11" x14ac:dyDescent="0.3">
      <c r="A260" s="30" t="s">
        <v>9412</v>
      </c>
      <c r="B260" s="31" t="s">
        <v>10780</v>
      </c>
      <c r="C260" s="30" t="s">
        <v>5339</v>
      </c>
      <c r="D260" s="30" t="s">
        <v>428</v>
      </c>
      <c r="E260" s="31" t="s">
        <v>10781</v>
      </c>
      <c r="F260" s="31" t="s">
        <v>10278</v>
      </c>
      <c r="G260" s="31" t="s">
        <v>10782</v>
      </c>
      <c r="H260" s="31" t="s">
        <v>10783</v>
      </c>
      <c r="I260" s="31" t="s">
        <v>9771</v>
      </c>
      <c r="J260" s="31" t="s">
        <v>9520</v>
      </c>
      <c r="K260" s="31" t="s">
        <v>9599</v>
      </c>
    </row>
    <row r="261" spans="1:11" x14ac:dyDescent="0.3">
      <c r="A261" s="30" t="s">
        <v>9412</v>
      </c>
      <c r="B261" s="31" t="s">
        <v>10784</v>
      </c>
      <c r="C261" s="30" t="s">
        <v>7530</v>
      </c>
      <c r="D261" s="30" t="s">
        <v>428</v>
      </c>
      <c r="E261" s="31" t="s">
        <v>10785</v>
      </c>
      <c r="F261" s="31" t="s">
        <v>10786</v>
      </c>
      <c r="G261" s="31" t="s">
        <v>10787</v>
      </c>
      <c r="H261" s="31" t="s">
        <v>10788</v>
      </c>
      <c r="I261" s="31" t="s">
        <v>10789</v>
      </c>
      <c r="J261" s="31" t="s">
        <v>9433</v>
      </c>
      <c r="K261" s="31" t="s">
        <v>9433</v>
      </c>
    </row>
    <row r="262" spans="1:11" x14ac:dyDescent="0.3">
      <c r="A262" s="30" t="s">
        <v>9412</v>
      </c>
      <c r="B262" s="31" t="s">
        <v>10790</v>
      </c>
      <c r="C262" s="30" t="s">
        <v>7336</v>
      </c>
      <c r="D262" s="30" t="s">
        <v>428</v>
      </c>
      <c r="E262" s="31" t="s">
        <v>9941</v>
      </c>
      <c r="F262" s="31" t="s">
        <v>10791</v>
      </c>
      <c r="G262" s="31" t="s">
        <v>10792</v>
      </c>
      <c r="H262" s="31" t="s">
        <v>10754</v>
      </c>
      <c r="I262" s="31" t="s">
        <v>10342</v>
      </c>
      <c r="J262" s="31" t="s">
        <v>9433</v>
      </c>
      <c r="K262" s="31" t="s">
        <v>9433</v>
      </c>
    </row>
    <row r="263" spans="1:11" x14ac:dyDescent="0.3">
      <c r="A263" s="30" t="s">
        <v>9412</v>
      </c>
      <c r="B263" s="31" t="s">
        <v>10793</v>
      </c>
      <c r="C263" s="30" t="s">
        <v>6778</v>
      </c>
      <c r="D263" s="30" t="s">
        <v>428</v>
      </c>
      <c r="E263" s="31" t="s">
        <v>10794</v>
      </c>
      <c r="F263" s="31" t="s">
        <v>10795</v>
      </c>
      <c r="G263" s="31" t="s">
        <v>10796</v>
      </c>
      <c r="H263" s="31" t="s">
        <v>10797</v>
      </c>
      <c r="I263" s="31" t="s">
        <v>9608</v>
      </c>
      <c r="J263" s="31" t="s">
        <v>9572</v>
      </c>
      <c r="K263" s="31" t="s">
        <v>9954</v>
      </c>
    </row>
    <row r="264" spans="1:11" x14ac:dyDescent="0.3">
      <c r="A264" s="30" t="s">
        <v>9412</v>
      </c>
      <c r="B264" s="31" t="s">
        <v>10798</v>
      </c>
      <c r="C264" s="30" t="s">
        <v>7466</v>
      </c>
      <c r="D264" s="30" t="s">
        <v>428</v>
      </c>
      <c r="E264" s="31" t="s">
        <v>10799</v>
      </c>
      <c r="F264" s="31" t="s">
        <v>9999</v>
      </c>
      <c r="G264" s="31" t="s">
        <v>10800</v>
      </c>
      <c r="H264" s="31" t="s">
        <v>10801</v>
      </c>
      <c r="I264" s="31" t="s">
        <v>10348</v>
      </c>
      <c r="J264" s="31" t="s">
        <v>9731</v>
      </c>
      <c r="K264" s="31" t="s">
        <v>9617</v>
      </c>
    </row>
    <row r="265" spans="1:11" x14ac:dyDescent="0.3">
      <c r="A265" s="30" t="s">
        <v>9412</v>
      </c>
      <c r="B265" s="31" t="s">
        <v>10802</v>
      </c>
      <c r="C265" s="30" t="s">
        <v>7542</v>
      </c>
      <c r="D265" s="30" t="s">
        <v>428</v>
      </c>
      <c r="E265" s="31" t="s">
        <v>10803</v>
      </c>
      <c r="F265" s="31" t="s">
        <v>10584</v>
      </c>
      <c r="G265" s="31" t="s">
        <v>10748</v>
      </c>
      <c r="H265" s="31" t="s">
        <v>10804</v>
      </c>
      <c r="I265" s="31" t="s">
        <v>9599</v>
      </c>
      <c r="J265" s="31" t="s">
        <v>9433</v>
      </c>
      <c r="K265" s="31" t="s">
        <v>9433</v>
      </c>
    </row>
    <row r="266" spans="1:11" x14ac:dyDescent="0.3">
      <c r="A266" s="30" t="s">
        <v>9412</v>
      </c>
      <c r="B266" s="31" t="s">
        <v>10805</v>
      </c>
      <c r="C266" s="30" t="s">
        <v>7201</v>
      </c>
      <c r="D266" s="30" t="s">
        <v>428</v>
      </c>
      <c r="E266" s="31" t="s">
        <v>10433</v>
      </c>
      <c r="F266" s="30" t="s">
        <v>428</v>
      </c>
      <c r="G266" s="30" t="s">
        <v>428</v>
      </c>
      <c r="H266" s="31" t="s">
        <v>10806</v>
      </c>
      <c r="I266" s="31" t="s">
        <v>10212</v>
      </c>
      <c r="J266" s="31" t="s">
        <v>9433</v>
      </c>
      <c r="K266" s="31" t="s">
        <v>9433</v>
      </c>
    </row>
    <row r="267" spans="1:11" x14ac:dyDescent="0.3">
      <c r="A267" s="30" t="s">
        <v>9412</v>
      </c>
      <c r="B267" s="31" t="s">
        <v>10807</v>
      </c>
      <c r="C267" s="30" t="s">
        <v>7317</v>
      </c>
      <c r="D267" s="30" t="s">
        <v>428</v>
      </c>
      <c r="E267" s="31" t="s">
        <v>10808</v>
      </c>
      <c r="F267" s="31" t="s">
        <v>10325</v>
      </c>
      <c r="G267" s="31" t="s">
        <v>10809</v>
      </c>
      <c r="H267" s="31" t="s">
        <v>10810</v>
      </c>
      <c r="I267" s="31" t="s">
        <v>10232</v>
      </c>
      <c r="J267" s="31" t="s">
        <v>9763</v>
      </c>
      <c r="K267" s="31" t="s">
        <v>10811</v>
      </c>
    </row>
    <row r="268" spans="1:11" x14ac:dyDescent="0.3">
      <c r="A268" s="30" t="s">
        <v>9412</v>
      </c>
      <c r="B268" s="31" t="s">
        <v>10812</v>
      </c>
      <c r="C268" s="30" t="s">
        <v>7410</v>
      </c>
      <c r="D268" s="30" t="s">
        <v>428</v>
      </c>
      <c r="E268" s="31" t="s">
        <v>10813</v>
      </c>
      <c r="F268" s="31" t="s">
        <v>10814</v>
      </c>
      <c r="G268" s="31" t="s">
        <v>10815</v>
      </c>
      <c r="H268" s="31" t="s">
        <v>10816</v>
      </c>
      <c r="I268" s="31" t="s">
        <v>9996</v>
      </c>
      <c r="J268" s="31" t="s">
        <v>9417</v>
      </c>
      <c r="K268" s="31" t="s">
        <v>10817</v>
      </c>
    </row>
    <row r="269" spans="1:11" x14ac:dyDescent="0.3">
      <c r="A269" s="30" t="s">
        <v>9412</v>
      </c>
      <c r="B269" s="31" t="s">
        <v>10818</v>
      </c>
      <c r="C269" s="30" t="s">
        <v>7240</v>
      </c>
      <c r="D269" s="30" t="s">
        <v>428</v>
      </c>
      <c r="E269" s="31" t="s">
        <v>10819</v>
      </c>
      <c r="F269" s="31" t="s">
        <v>10820</v>
      </c>
      <c r="G269" s="31" t="s">
        <v>10821</v>
      </c>
      <c r="H269" s="31" t="s">
        <v>10822</v>
      </c>
      <c r="I269" s="31" t="s">
        <v>10281</v>
      </c>
      <c r="J269" s="31" t="s">
        <v>9430</v>
      </c>
      <c r="K269" s="31" t="s">
        <v>10823</v>
      </c>
    </row>
    <row r="270" spans="1:11" x14ac:dyDescent="0.3">
      <c r="A270" s="30" t="s">
        <v>9412</v>
      </c>
      <c r="B270" s="31" t="s">
        <v>10824</v>
      </c>
      <c r="C270" s="30" t="s">
        <v>7426</v>
      </c>
      <c r="D270" s="30" t="s">
        <v>428</v>
      </c>
      <c r="E270" s="31" t="s">
        <v>10825</v>
      </c>
      <c r="F270" s="30" t="s">
        <v>428</v>
      </c>
      <c r="G270" s="30" t="s">
        <v>428</v>
      </c>
      <c r="H270" s="31" t="s">
        <v>10826</v>
      </c>
      <c r="I270" s="31" t="s">
        <v>9587</v>
      </c>
      <c r="J270" s="31" t="s">
        <v>10827</v>
      </c>
      <c r="K270" s="31" t="s">
        <v>10081</v>
      </c>
    </row>
    <row r="271" spans="1:11" x14ac:dyDescent="0.3">
      <c r="A271" s="30" t="s">
        <v>9412</v>
      </c>
      <c r="B271" s="31" t="s">
        <v>10828</v>
      </c>
      <c r="C271" s="30" t="s">
        <v>7333</v>
      </c>
      <c r="D271" s="30" t="s">
        <v>428</v>
      </c>
      <c r="E271" s="31" t="s">
        <v>10829</v>
      </c>
      <c r="F271" s="31" t="s">
        <v>10830</v>
      </c>
      <c r="G271" s="31" t="s">
        <v>10831</v>
      </c>
      <c r="H271" s="31" t="s">
        <v>10832</v>
      </c>
      <c r="I271" s="31" t="s">
        <v>10093</v>
      </c>
      <c r="J271" s="31" t="s">
        <v>9481</v>
      </c>
      <c r="K271" s="31" t="s">
        <v>10108</v>
      </c>
    </row>
    <row r="272" spans="1:11" x14ac:dyDescent="0.3">
      <c r="A272" s="30" t="s">
        <v>9412</v>
      </c>
      <c r="B272" s="31" t="s">
        <v>10833</v>
      </c>
      <c r="C272" s="30" t="s">
        <v>7402</v>
      </c>
      <c r="D272" s="30" t="s">
        <v>428</v>
      </c>
      <c r="E272" s="31" t="s">
        <v>10834</v>
      </c>
      <c r="F272" s="31" t="s">
        <v>10835</v>
      </c>
      <c r="G272" s="31" t="s">
        <v>10836</v>
      </c>
      <c r="H272" s="31" t="s">
        <v>10837</v>
      </c>
      <c r="I272" s="31" t="s">
        <v>9677</v>
      </c>
      <c r="J272" s="31" t="s">
        <v>9430</v>
      </c>
      <c r="K272" s="31" t="s">
        <v>10838</v>
      </c>
    </row>
    <row r="273" spans="1:11" x14ac:dyDescent="0.3">
      <c r="A273" s="30" t="s">
        <v>9412</v>
      </c>
      <c r="B273" s="31" t="s">
        <v>10839</v>
      </c>
      <c r="C273" s="30" t="s">
        <v>7418</v>
      </c>
      <c r="D273" s="30" t="s">
        <v>428</v>
      </c>
      <c r="E273" s="31" t="s">
        <v>10840</v>
      </c>
      <c r="F273" s="31" t="s">
        <v>10841</v>
      </c>
      <c r="G273" s="31" t="s">
        <v>10842</v>
      </c>
      <c r="H273" s="31" t="s">
        <v>10843</v>
      </c>
      <c r="I273" s="31" t="s">
        <v>9496</v>
      </c>
      <c r="J273" s="31" t="s">
        <v>9433</v>
      </c>
      <c r="K273" s="31" t="s">
        <v>9433</v>
      </c>
    </row>
    <row r="274" spans="1:11" x14ac:dyDescent="0.3">
      <c r="A274" s="30" t="s">
        <v>9412</v>
      </c>
      <c r="B274" s="31" t="s">
        <v>10844</v>
      </c>
      <c r="C274" s="30" t="s">
        <v>7355</v>
      </c>
      <c r="D274" s="30" t="s">
        <v>428</v>
      </c>
      <c r="E274" s="31" t="s">
        <v>10845</v>
      </c>
      <c r="F274" s="31" t="s">
        <v>10846</v>
      </c>
      <c r="G274" s="31" t="s">
        <v>10847</v>
      </c>
      <c r="H274" s="31" t="s">
        <v>10848</v>
      </c>
      <c r="I274" s="31" t="s">
        <v>9708</v>
      </c>
      <c r="J274" s="31" t="s">
        <v>9433</v>
      </c>
      <c r="K274" s="31" t="s">
        <v>9433</v>
      </c>
    </row>
    <row r="275" spans="1:11" x14ac:dyDescent="0.3">
      <c r="A275" s="30" t="s">
        <v>9412</v>
      </c>
      <c r="B275" s="31" t="s">
        <v>10849</v>
      </c>
      <c r="C275" s="30" t="s">
        <v>5798</v>
      </c>
      <c r="D275" s="30" t="s">
        <v>428</v>
      </c>
      <c r="E275" s="31" t="s">
        <v>10850</v>
      </c>
      <c r="F275" s="31" t="s">
        <v>10851</v>
      </c>
      <c r="G275" s="31" t="s">
        <v>10852</v>
      </c>
      <c r="H275" s="31" t="s">
        <v>10853</v>
      </c>
      <c r="I275" s="31" t="s">
        <v>9764</v>
      </c>
      <c r="J275" s="31" t="s">
        <v>9433</v>
      </c>
      <c r="K275" s="31" t="s">
        <v>9433</v>
      </c>
    </row>
    <row r="276" spans="1:11" x14ac:dyDescent="0.3">
      <c r="A276" s="30" t="s">
        <v>9412</v>
      </c>
      <c r="B276" s="31" t="s">
        <v>10854</v>
      </c>
      <c r="C276" s="30" t="s">
        <v>4825</v>
      </c>
      <c r="D276" s="30" t="s">
        <v>428</v>
      </c>
      <c r="E276" s="31" t="s">
        <v>10855</v>
      </c>
      <c r="F276" s="31" t="s">
        <v>10856</v>
      </c>
      <c r="G276" s="31" t="s">
        <v>10857</v>
      </c>
      <c r="H276" s="31" t="s">
        <v>10858</v>
      </c>
      <c r="I276" s="31" t="s">
        <v>10859</v>
      </c>
      <c r="J276" s="31" t="s">
        <v>9433</v>
      </c>
      <c r="K276" s="31" t="s">
        <v>9433</v>
      </c>
    </row>
    <row r="277" spans="1:11" x14ac:dyDescent="0.3">
      <c r="A277" s="30" t="s">
        <v>9412</v>
      </c>
      <c r="B277" s="31" t="s">
        <v>10860</v>
      </c>
      <c r="C277" s="30" t="s">
        <v>6739</v>
      </c>
      <c r="D277" s="30" t="s">
        <v>428</v>
      </c>
      <c r="E277" s="31" t="s">
        <v>9442</v>
      </c>
      <c r="F277" s="31" t="s">
        <v>10861</v>
      </c>
      <c r="G277" s="31" t="s">
        <v>10862</v>
      </c>
      <c r="H277" s="31" t="s">
        <v>10863</v>
      </c>
      <c r="I277" s="31" t="s">
        <v>9416</v>
      </c>
      <c r="J277" s="31" t="s">
        <v>9731</v>
      </c>
      <c r="K277" s="31" t="s">
        <v>10365</v>
      </c>
    </row>
    <row r="278" spans="1:11" x14ac:dyDescent="0.3">
      <c r="A278" s="30" t="s">
        <v>9412</v>
      </c>
      <c r="B278" s="31" t="s">
        <v>10864</v>
      </c>
      <c r="C278" s="30" t="s">
        <v>6942</v>
      </c>
      <c r="D278" s="30" t="s">
        <v>428</v>
      </c>
      <c r="E278" s="31" t="s">
        <v>10865</v>
      </c>
      <c r="F278" s="31" t="s">
        <v>10866</v>
      </c>
      <c r="G278" s="31" t="s">
        <v>10867</v>
      </c>
      <c r="H278" s="31" t="s">
        <v>10868</v>
      </c>
      <c r="I278" s="31" t="s">
        <v>10621</v>
      </c>
      <c r="J278" s="31" t="s">
        <v>9497</v>
      </c>
      <c r="K278" s="31" t="s">
        <v>10543</v>
      </c>
    </row>
    <row r="279" spans="1:11" x14ac:dyDescent="0.3">
      <c r="A279" s="30" t="s">
        <v>9412</v>
      </c>
      <c r="B279" s="31" t="s">
        <v>10869</v>
      </c>
      <c r="C279" s="30" t="s">
        <v>7382</v>
      </c>
      <c r="D279" s="30" t="s">
        <v>428</v>
      </c>
      <c r="E279" s="31" t="s">
        <v>10545</v>
      </c>
      <c r="F279" s="31" t="s">
        <v>10870</v>
      </c>
      <c r="G279" s="31" t="s">
        <v>10871</v>
      </c>
      <c r="H279" s="31" t="s">
        <v>10872</v>
      </c>
      <c r="I279" s="31" t="s">
        <v>9498</v>
      </c>
      <c r="J279" s="31" t="s">
        <v>9481</v>
      </c>
      <c r="K279" s="31" t="s">
        <v>9783</v>
      </c>
    </row>
    <row r="280" spans="1:11" x14ac:dyDescent="0.3">
      <c r="A280" s="30" t="s">
        <v>9412</v>
      </c>
      <c r="B280" s="31" t="s">
        <v>10873</v>
      </c>
      <c r="C280" s="30" t="s">
        <v>7348</v>
      </c>
      <c r="D280" s="30" t="s">
        <v>428</v>
      </c>
      <c r="E280" s="31" t="s">
        <v>10874</v>
      </c>
      <c r="F280" s="31" t="s">
        <v>10875</v>
      </c>
      <c r="G280" s="31" t="s">
        <v>10876</v>
      </c>
      <c r="H280" s="31" t="s">
        <v>10877</v>
      </c>
      <c r="I280" s="31" t="s">
        <v>10878</v>
      </c>
      <c r="J280" s="31" t="s">
        <v>9481</v>
      </c>
      <c r="K280" s="31" t="s">
        <v>10525</v>
      </c>
    </row>
    <row r="281" spans="1:11" x14ac:dyDescent="0.3">
      <c r="A281" s="30" t="s">
        <v>9412</v>
      </c>
      <c r="B281" s="31" t="s">
        <v>10879</v>
      </c>
      <c r="C281" s="30" t="s">
        <v>7232</v>
      </c>
      <c r="D281" s="30" t="s">
        <v>428</v>
      </c>
      <c r="E281" s="31" t="s">
        <v>10880</v>
      </c>
      <c r="F281" s="31" t="s">
        <v>10881</v>
      </c>
      <c r="G281" s="31" t="s">
        <v>10411</v>
      </c>
      <c r="H281" s="31" t="s">
        <v>10882</v>
      </c>
      <c r="I281" s="31" t="s">
        <v>9917</v>
      </c>
      <c r="J281" s="31" t="s">
        <v>9433</v>
      </c>
      <c r="K281" s="31" t="s">
        <v>9433</v>
      </c>
    </row>
    <row r="282" spans="1:11" x14ac:dyDescent="0.3">
      <c r="A282" s="30" t="s">
        <v>9412</v>
      </c>
      <c r="B282" s="31" t="s">
        <v>10883</v>
      </c>
      <c r="C282" s="30" t="s">
        <v>7300</v>
      </c>
      <c r="D282" s="30" t="s">
        <v>428</v>
      </c>
      <c r="E282" s="31" t="s">
        <v>10884</v>
      </c>
      <c r="F282" s="30" t="s">
        <v>428</v>
      </c>
      <c r="G282" s="30" t="s">
        <v>428</v>
      </c>
      <c r="H282" s="31" t="s">
        <v>10885</v>
      </c>
      <c r="I282" s="31" t="s">
        <v>9811</v>
      </c>
      <c r="J282" s="31" t="s">
        <v>9433</v>
      </c>
      <c r="K282" s="31" t="s">
        <v>9433</v>
      </c>
    </row>
    <row r="283" spans="1:11" x14ac:dyDescent="0.3">
      <c r="A283" s="30" t="s">
        <v>9412</v>
      </c>
      <c r="B283" s="31" t="s">
        <v>10886</v>
      </c>
      <c r="C283" s="30" t="s">
        <v>7340</v>
      </c>
      <c r="D283" s="30" t="s">
        <v>428</v>
      </c>
      <c r="E283" s="31" t="s">
        <v>10887</v>
      </c>
      <c r="F283" s="31" t="s">
        <v>10888</v>
      </c>
      <c r="G283" s="31" t="s">
        <v>10889</v>
      </c>
      <c r="H283" s="31" t="s">
        <v>10890</v>
      </c>
      <c r="I283" s="31" t="s">
        <v>9708</v>
      </c>
      <c r="J283" s="31" t="s">
        <v>9763</v>
      </c>
      <c r="K283" s="31" t="s">
        <v>10891</v>
      </c>
    </row>
    <row r="284" spans="1:11" x14ac:dyDescent="0.3">
      <c r="A284" s="30" t="s">
        <v>9412</v>
      </c>
      <c r="B284" s="31" t="s">
        <v>10892</v>
      </c>
      <c r="C284" s="30" t="s">
        <v>5833</v>
      </c>
      <c r="D284" s="30" t="s">
        <v>428</v>
      </c>
      <c r="E284" s="31" t="s">
        <v>10893</v>
      </c>
      <c r="F284" s="30" t="s">
        <v>428</v>
      </c>
      <c r="G284" s="30" t="s">
        <v>428</v>
      </c>
      <c r="H284" s="31" t="s">
        <v>10894</v>
      </c>
      <c r="I284" s="31" t="s">
        <v>10895</v>
      </c>
      <c r="J284" s="31" t="s">
        <v>9433</v>
      </c>
      <c r="K284" s="31" t="s">
        <v>9433</v>
      </c>
    </row>
    <row r="285" spans="1:11" x14ac:dyDescent="0.3">
      <c r="A285" s="30" t="s">
        <v>9412</v>
      </c>
      <c r="B285" s="31" t="s">
        <v>10896</v>
      </c>
      <c r="C285" s="30" t="s">
        <v>7213</v>
      </c>
      <c r="D285" s="30" t="s">
        <v>428</v>
      </c>
      <c r="E285" s="31" t="s">
        <v>10897</v>
      </c>
      <c r="F285" s="31" t="s">
        <v>10898</v>
      </c>
      <c r="G285" s="31" t="s">
        <v>10899</v>
      </c>
      <c r="H285" s="31" t="s">
        <v>10900</v>
      </c>
      <c r="I285" s="31" t="s">
        <v>9452</v>
      </c>
      <c r="J285" s="31" t="s">
        <v>9433</v>
      </c>
      <c r="K285" s="31" t="s">
        <v>9433</v>
      </c>
    </row>
    <row r="286" spans="1:11" x14ac:dyDescent="0.3">
      <c r="A286" s="30" t="s">
        <v>9412</v>
      </c>
      <c r="B286" s="31" t="s">
        <v>10901</v>
      </c>
      <c r="C286" s="30" t="s">
        <v>7248</v>
      </c>
      <c r="D286" s="30" t="s">
        <v>428</v>
      </c>
      <c r="E286" s="31" t="s">
        <v>10902</v>
      </c>
      <c r="F286" s="31" t="s">
        <v>10717</v>
      </c>
      <c r="G286" s="31" t="s">
        <v>10903</v>
      </c>
      <c r="H286" s="31" t="s">
        <v>10904</v>
      </c>
      <c r="I286" s="31" t="s">
        <v>10212</v>
      </c>
      <c r="J286" s="31" t="s">
        <v>9586</v>
      </c>
      <c r="K286" s="31" t="s">
        <v>10905</v>
      </c>
    </row>
    <row r="287" spans="1:11" x14ac:dyDescent="0.3">
      <c r="A287" s="30" t="s">
        <v>9412</v>
      </c>
      <c r="B287" s="31" t="s">
        <v>10906</v>
      </c>
      <c r="C287" s="30" t="s">
        <v>6002</v>
      </c>
      <c r="D287" s="30" t="s">
        <v>428</v>
      </c>
      <c r="E287" s="31" t="s">
        <v>10902</v>
      </c>
      <c r="F287" s="30" t="s">
        <v>428</v>
      </c>
      <c r="G287" s="30" t="s">
        <v>428</v>
      </c>
      <c r="H287" s="31" t="s">
        <v>10907</v>
      </c>
      <c r="I287" s="31" t="s">
        <v>9996</v>
      </c>
      <c r="J287" s="31" t="s">
        <v>9433</v>
      </c>
      <c r="K287" s="31" t="s">
        <v>9433</v>
      </c>
    </row>
    <row r="288" spans="1:11" x14ac:dyDescent="0.3">
      <c r="A288" s="30" t="s">
        <v>9412</v>
      </c>
      <c r="B288" s="31" t="s">
        <v>10908</v>
      </c>
      <c r="C288" s="30" t="s">
        <v>6960</v>
      </c>
      <c r="D288" s="30" t="s">
        <v>428</v>
      </c>
      <c r="E288" s="31" t="s">
        <v>10907</v>
      </c>
      <c r="F288" s="31" t="s">
        <v>10909</v>
      </c>
      <c r="G288" s="31" t="s">
        <v>10910</v>
      </c>
      <c r="H288" s="31" t="s">
        <v>10911</v>
      </c>
      <c r="I288" s="31" t="s">
        <v>10167</v>
      </c>
      <c r="J288" s="31" t="s">
        <v>9579</v>
      </c>
      <c r="K288" s="31" t="s">
        <v>10912</v>
      </c>
    </row>
    <row r="289" spans="1:11" x14ac:dyDescent="0.3">
      <c r="A289" s="30" t="s">
        <v>9412</v>
      </c>
      <c r="B289" s="31" t="s">
        <v>10913</v>
      </c>
      <c r="C289" s="30" t="s">
        <v>7113</v>
      </c>
      <c r="D289" s="30" t="s">
        <v>428</v>
      </c>
      <c r="E289" s="31" t="s">
        <v>10914</v>
      </c>
      <c r="F289" s="31" t="s">
        <v>10915</v>
      </c>
      <c r="G289" s="31" t="s">
        <v>10916</v>
      </c>
      <c r="H289" s="31" t="s">
        <v>10917</v>
      </c>
      <c r="I289" s="31" t="s">
        <v>9904</v>
      </c>
      <c r="J289" s="31" t="s">
        <v>9473</v>
      </c>
      <c r="K289" s="31" t="s">
        <v>10375</v>
      </c>
    </row>
    <row r="290" spans="1:11" x14ac:dyDescent="0.3">
      <c r="A290" s="30" t="s">
        <v>9412</v>
      </c>
      <c r="B290" s="31" t="s">
        <v>10918</v>
      </c>
      <c r="C290" s="30" t="s">
        <v>6924</v>
      </c>
      <c r="D290" s="30" t="s">
        <v>428</v>
      </c>
      <c r="E290" s="31" t="s">
        <v>10919</v>
      </c>
      <c r="F290" s="31" t="s">
        <v>10920</v>
      </c>
      <c r="G290" s="31" t="s">
        <v>10921</v>
      </c>
      <c r="H290" s="31" t="s">
        <v>10922</v>
      </c>
      <c r="I290" s="31" t="s">
        <v>9764</v>
      </c>
      <c r="J290" s="31" t="s">
        <v>9572</v>
      </c>
      <c r="K290" s="31" t="s">
        <v>9904</v>
      </c>
    </row>
    <row r="291" spans="1:11" x14ac:dyDescent="0.3">
      <c r="A291" s="30" t="s">
        <v>9412</v>
      </c>
      <c r="B291" s="31" t="s">
        <v>10923</v>
      </c>
      <c r="C291" s="30" t="s">
        <v>6770</v>
      </c>
      <c r="D291" s="30" t="s">
        <v>428</v>
      </c>
      <c r="E291" s="31" t="s">
        <v>10299</v>
      </c>
      <c r="F291" s="30" t="s">
        <v>428</v>
      </c>
      <c r="G291" s="30" t="s">
        <v>428</v>
      </c>
      <c r="H291" s="31" t="s">
        <v>10924</v>
      </c>
      <c r="I291" s="31" t="s">
        <v>10925</v>
      </c>
      <c r="J291" s="31" t="s">
        <v>9433</v>
      </c>
      <c r="K291" s="31" t="s">
        <v>9433</v>
      </c>
    </row>
    <row r="292" spans="1:11" x14ac:dyDescent="0.3">
      <c r="A292" s="30" t="s">
        <v>9412</v>
      </c>
      <c r="B292" s="31" t="s">
        <v>10926</v>
      </c>
      <c r="C292" s="30" t="s">
        <v>7165</v>
      </c>
      <c r="D292" s="30" t="s">
        <v>428</v>
      </c>
      <c r="E292" s="31" t="s">
        <v>10927</v>
      </c>
      <c r="F292" s="31" t="s">
        <v>10928</v>
      </c>
      <c r="G292" s="31" t="s">
        <v>10929</v>
      </c>
      <c r="H292" s="31" t="s">
        <v>10930</v>
      </c>
      <c r="I292" s="31" t="s">
        <v>9458</v>
      </c>
      <c r="J292" s="31" t="s">
        <v>9579</v>
      </c>
      <c r="K292" s="31" t="s">
        <v>10173</v>
      </c>
    </row>
    <row r="293" spans="1:11" x14ac:dyDescent="0.3">
      <c r="A293" s="30" t="s">
        <v>9412</v>
      </c>
      <c r="B293" s="31" t="s">
        <v>10931</v>
      </c>
      <c r="C293" s="30" t="s">
        <v>7185</v>
      </c>
      <c r="D293" s="30" t="s">
        <v>428</v>
      </c>
      <c r="E293" s="31" t="s">
        <v>10932</v>
      </c>
      <c r="F293" s="31" t="s">
        <v>9939</v>
      </c>
      <c r="G293" s="31" t="s">
        <v>10933</v>
      </c>
      <c r="H293" s="31" t="s">
        <v>10934</v>
      </c>
      <c r="I293" s="31" t="s">
        <v>10348</v>
      </c>
      <c r="J293" s="31" t="s">
        <v>9689</v>
      </c>
      <c r="K293" s="31" t="s">
        <v>10519</v>
      </c>
    </row>
    <row r="294" spans="1:11" x14ac:dyDescent="0.3">
      <c r="A294" s="30" t="s">
        <v>9412</v>
      </c>
      <c r="B294" s="31" t="s">
        <v>10935</v>
      </c>
      <c r="C294" s="30" t="s">
        <v>5693</v>
      </c>
      <c r="D294" s="30" t="s">
        <v>428</v>
      </c>
      <c r="E294" s="31" t="s">
        <v>10936</v>
      </c>
      <c r="F294" s="30" t="s">
        <v>428</v>
      </c>
      <c r="G294" s="30" t="s">
        <v>428</v>
      </c>
      <c r="H294" s="31" t="s">
        <v>10937</v>
      </c>
      <c r="I294" s="31" t="s">
        <v>9996</v>
      </c>
      <c r="J294" s="31" t="s">
        <v>9560</v>
      </c>
      <c r="K294" s="31" t="s">
        <v>10483</v>
      </c>
    </row>
    <row r="295" spans="1:11" x14ac:dyDescent="0.3">
      <c r="A295" s="30" t="s">
        <v>9412</v>
      </c>
      <c r="B295" s="31" t="s">
        <v>10938</v>
      </c>
      <c r="C295" s="30" t="s">
        <v>7153</v>
      </c>
      <c r="D295" s="30" t="s">
        <v>428</v>
      </c>
      <c r="E295" s="31" t="s">
        <v>10939</v>
      </c>
      <c r="F295" s="30" t="s">
        <v>428</v>
      </c>
      <c r="G295" s="30" t="s">
        <v>428</v>
      </c>
      <c r="H295" s="31" t="s">
        <v>10940</v>
      </c>
      <c r="I295" s="31" t="s">
        <v>9783</v>
      </c>
      <c r="J295" s="31" t="s">
        <v>9433</v>
      </c>
      <c r="K295" s="31" t="s">
        <v>9433</v>
      </c>
    </row>
    <row r="296" spans="1:11" x14ac:dyDescent="0.3">
      <c r="A296" s="30" t="s">
        <v>9412</v>
      </c>
      <c r="B296" s="31" t="s">
        <v>10941</v>
      </c>
      <c r="C296" s="30" t="s">
        <v>7205</v>
      </c>
      <c r="D296" s="30" t="s">
        <v>428</v>
      </c>
      <c r="E296" s="31" t="s">
        <v>10942</v>
      </c>
      <c r="F296" s="31" t="s">
        <v>10943</v>
      </c>
      <c r="G296" s="31" t="s">
        <v>10944</v>
      </c>
      <c r="H296" s="31" t="s">
        <v>10945</v>
      </c>
      <c r="I296" s="31" t="s">
        <v>9996</v>
      </c>
      <c r="J296" s="31" t="s">
        <v>9689</v>
      </c>
      <c r="K296" s="31" t="s">
        <v>10946</v>
      </c>
    </row>
    <row r="297" spans="1:11" x14ac:dyDescent="0.3">
      <c r="A297" s="30" t="s">
        <v>9412</v>
      </c>
      <c r="B297" s="31" t="s">
        <v>10947</v>
      </c>
      <c r="C297" s="30" t="s">
        <v>10948</v>
      </c>
      <c r="D297" s="30" t="s">
        <v>428</v>
      </c>
      <c r="E297" s="31" t="s">
        <v>10949</v>
      </c>
      <c r="F297" s="31" t="s">
        <v>10950</v>
      </c>
      <c r="G297" s="31" t="s">
        <v>10951</v>
      </c>
      <c r="H297" s="31" t="s">
        <v>10952</v>
      </c>
      <c r="I297" s="31" t="s">
        <v>10505</v>
      </c>
      <c r="J297" s="31" t="s">
        <v>9560</v>
      </c>
      <c r="K297" s="31" t="s">
        <v>10953</v>
      </c>
    </row>
    <row r="298" spans="1:11" x14ac:dyDescent="0.3">
      <c r="A298" s="30" t="s">
        <v>9412</v>
      </c>
      <c r="B298" s="31" t="s">
        <v>10954</v>
      </c>
      <c r="C298" s="30" t="s">
        <v>7106</v>
      </c>
      <c r="D298" s="30" t="s">
        <v>428</v>
      </c>
      <c r="E298" s="31" t="s">
        <v>10955</v>
      </c>
      <c r="F298" s="31" t="s">
        <v>10702</v>
      </c>
      <c r="G298" s="31" t="s">
        <v>10956</v>
      </c>
      <c r="H298" s="31" t="s">
        <v>10957</v>
      </c>
      <c r="I298" s="31" t="s">
        <v>9458</v>
      </c>
      <c r="J298" s="31" t="s">
        <v>9417</v>
      </c>
      <c r="K298" s="31" t="s">
        <v>10958</v>
      </c>
    </row>
    <row r="299" spans="1:11" x14ac:dyDescent="0.3">
      <c r="A299" s="30" t="s">
        <v>9412</v>
      </c>
      <c r="B299" s="31" t="s">
        <v>10959</v>
      </c>
      <c r="C299" s="30" t="s">
        <v>6520</v>
      </c>
      <c r="D299" s="30" t="s">
        <v>428</v>
      </c>
      <c r="E299" s="31" t="s">
        <v>10960</v>
      </c>
      <c r="F299" s="31" t="s">
        <v>9680</v>
      </c>
      <c r="G299" s="31" t="s">
        <v>10961</v>
      </c>
      <c r="H299" s="31" t="s">
        <v>10962</v>
      </c>
      <c r="I299" s="31" t="s">
        <v>9811</v>
      </c>
      <c r="J299" s="31" t="s">
        <v>9433</v>
      </c>
      <c r="K299" s="31" t="s">
        <v>9433</v>
      </c>
    </row>
    <row r="300" spans="1:11" x14ac:dyDescent="0.3">
      <c r="A300" s="30" t="s">
        <v>9412</v>
      </c>
      <c r="B300" s="31" t="s">
        <v>10963</v>
      </c>
      <c r="C300" s="30" t="s">
        <v>4801</v>
      </c>
      <c r="D300" s="30" t="s">
        <v>428</v>
      </c>
      <c r="E300" s="31" t="s">
        <v>10964</v>
      </c>
      <c r="F300" s="31" t="s">
        <v>10965</v>
      </c>
      <c r="G300" s="31" t="s">
        <v>10966</v>
      </c>
      <c r="H300" s="31" t="s">
        <v>10967</v>
      </c>
      <c r="I300" s="31" t="s">
        <v>10430</v>
      </c>
      <c r="J300" s="31" t="s">
        <v>9763</v>
      </c>
      <c r="K300" s="31" t="s">
        <v>10321</v>
      </c>
    </row>
    <row r="301" spans="1:11" x14ac:dyDescent="0.3">
      <c r="A301" s="30" t="s">
        <v>9412</v>
      </c>
      <c r="B301" s="31" t="s">
        <v>10968</v>
      </c>
      <c r="C301" s="30" t="s">
        <v>10969</v>
      </c>
      <c r="D301" s="30" t="s">
        <v>428</v>
      </c>
      <c r="E301" s="31" t="s">
        <v>10970</v>
      </c>
      <c r="F301" s="30" t="s">
        <v>428</v>
      </c>
      <c r="G301" s="30" t="s">
        <v>428</v>
      </c>
      <c r="H301" s="31" t="s">
        <v>10971</v>
      </c>
      <c r="I301" s="31" t="s">
        <v>10972</v>
      </c>
      <c r="J301" s="31" t="s">
        <v>9689</v>
      </c>
      <c r="K301" s="31" t="s">
        <v>10973</v>
      </c>
    </row>
    <row r="302" spans="1:11" x14ac:dyDescent="0.3">
      <c r="A302" s="30" t="s">
        <v>9412</v>
      </c>
      <c r="B302" s="31" t="s">
        <v>10974</v>
      </c>
      <c r="C302" s="30" t="s">
        <v>5937</v>
      </c>
      <c r="D302" s="30" t="s">
        <v>428</v>
      </c>
      <c r="E302" s="31" t="s">
        <v>9469</v>
      </c>
      <c r="F302" s="31" t="s">
        <v>10975</v>
      </c>
      <c r="G302" s="31" t="s">
        <v>10976</v>
      </c>
      <c r="H302" s="31" t="s">
        <v>10977</v>
      </c>
      <c r="I302" s="31" t="s">
        <v>10015</v>
      </c>
      <c r="J302" s="31" t="s">
        <v>9481</v>
      </c>
      <c r="K302" s="31" t="s">
        <v>9454</v>
      </c>
    </row>
    <row r="303" spans="1:11" x14ac:dyDescent="0.3">
      <c r="A303" s="30" t="s">
        <v>9412</v>
      </c>
      <c r="B303" s="31" t="s">
        <v>10978</v>
      </c>
      <c r="C303" s="30" t="s">
        <v>6995</v>
      </c>
      <c r="D303" s="30" t="s">
        <v>428</v>
      </c>
      <c r="E303" s="31" t="s">
        <v>10979</v>
      </c>
      <c r="F303" s="31" t="s">
        <v>10980</v>
      </c>
      <c r="G303" s="31" t="s">
        <v>9755</v>
      </c>
      <c r="H303" s="31" t="s">
        <v>10981</v>
      </c>
      <c r="I303" s="31" t="s">
        <v>9811</v>
      </c>
      <c r="J303" s="31" t="s">
        <v>9433</v>
      </c>
      <c r="K303" s="31" t="s">
        <v>9433</v>
      </c>
    </row>
    <row r="304" spans="1:11" x14ac:dyDescent="0.3">
      <c r="A304" s="30" t="s">
        <v>9412</v>
      </c>
      <c r="B304" s="31" t="s">
        <v>10982</v>
      </c>
      <c r="C304" s="30" t="s">
        <v>6878</v>
      </c>
      <c r="D304" s="30" t="s">
        <v>428</v>
      </c>
      <c r="E304" s="31" t="s">
        <v>10983</v>
      </c>
      <c r="F304" s="30" t="s">
        <v>428</v>
      </c>
      <c r="G304" s="30" t="s">
        <v>428</v>
      </c>
      <c r="H304" s="31" t="s">
        <v>10984</v>
      </c>
      <c r="I304" s="31" t="s">
        <v>9448</v>
      </c>
      <c r="J304" s="31" t="s">
        <v>9433</v>
      </c>
      <c r="K304" s="31" t="s">
        <v>9433</v>
      </c>
    </row>
    <row r="305" spans="1:11" x14ac:dyDescent="0.3">
      <c r="A305" s="30" t="s">
        <v>9412</v>
      </c>
      <c r="B305" s="31" t="s">
        <v>10985</v>
      </c>
      <c r="C305" s="30" t="s">
        <v>6916</v>
      </c>
      <c r="D305" s="30" t="s">
        <v>428</v>
      </c>
      <c r="E305" s="31" t="s">
        <v>10986</v>
      </c>
      <c r="F305" s="31" t="s">
        <v>10987</v>
      </c>
      <c r="G305" s="31" t="s">
        <v>10988</v>
      </c>
      <c r="H305" s="31" t="s">
        <v>10989</v>
      </c>
      <c r="I305" s="31" t="s">
        <v>9527</v>
      </c>
      <c r="J305" s="31" t="s">
        <v>9763</v>
      </c>
      <c r="K305" s="31" t="s">
        <v>10838</v>
      </c>
    </row>
    <row r="306" spans="1:11" x14ac:dyDescent="0.3">
      <c r="A306" s="30" t="s">
        <v>9412</v>
      </c>
      <c r="B306" s="31" t="s">
        <v>10990</v>
      </c>
      <c r="C306" s="30" t="s">
        <v>6796</v>
      </c>
      <c r="D306" s="30" t="s">
        <v>428</v>
      </c>
      <c r="E306" s="31" t="s">
        <v>10991</v>
      </c>
      <c r="F306" s="31" t="s">
        <v>10992</v>
      </c>
      <c r="G306" s="31" t="s">
        <v>10993</v>
      </c>
      <c r="H306" s="31" t="s">
        <v>10994</v>
      </c>
      <c r="I306" s="31" t="s">
        <v>10995</v>
      </c>
      <c r="J306" s="31" t="s">
        <v>10996</v>
      </c>
      <c r="K306" s="31" t="s">
        <v>10997</v>
      </c>
    </row>
    <row r="307" spans="1:11" x14ac:dyDescent="0.3">
      <c r="A307" s="30" t="s">
        <v>9412</v>
      </c>
      <c r="B307" s="31" t="s">
        <v>10998</v>
      </c>
      <c r="C307" s="30" t="s">
        <v>5553</v>
      </c>
      <c r="D307" s="30" t="s">
        <v>428</v>
      </c>
      <c r="E307" s="31" t="s">
        <v>10893</v>
      </c>
      <c r="F307" s="31" t="s">
        <v>10999</v>
      </c>
      <c r="G307" s="31" t="s">
        <v>11000</v>
      </c>
      <c r="H307" s="31" t="s">
        <v>11001</v>
      </c>
      <c r="I307" s="31" t="s">
        <v>9793</v>
      </c>
      <c r="J307" s="31" t="s">
        <v>9560</v>
      </c>
      <c r="K307" s="31" t="s">
        <v>10348</v>
      </c>
    </row>
    <row r="308" spans="1:11" x14ac:dyDescent="0.3">
      <c r="A308" s="30" t="s">
        <v>9412</v>
      </c>
      <c r="B308" s="31" t="s">
        <v>11002</v>
      </c>
      <c r="C308" s="30" t="s">
        <v>6991</v>
      </c>
      <c r="D308" s="30" t="s">
        <v>428</v>
      </c>
      <c r="E308" s="31" t="s">
        <v>11003</v>
      </c>
      <c r="F308" s="31" t="s">
        <v>11004</v>
      </c>
      <c r="G308" s="31" t="s">
        <v>11005</v>
      </c>
      <c r="H308" s="31" t="s">
        <v>11006</v>
      </c>
      <c r="I308" s="31" t="s">
        <v>9416</v>
      </c>
      <c r="J308" s="31" t="s">
        <v>10041</v>
      </c>
      <c r="K308" s="31" t="s">
        <v>11007</v>
      </c>
    </row>
    <row r="309" spans="1:11" x14ac:dyDescent="0.3">
      <c r="A309" s="30" t="s">
        <v>9412</v>
      </c>
      <c r="B309" s="31" t="s">
        <v>11008</v>
      </c>
      <c r="C309" s="30" t="s">
        <v>6342</v>
      </c>
      <c r="D309" s="30" t="s">
        <v>428</v>
      </c>
      <c r="E309" s="31" t="s">
        <v>11009</v>
      </c>
      <c r="F309" s="31" t="s">
        <v>11010</v>
      </c>
      <c r="G309" s="31" t="s">
        <v>11011</v>
      </c>
      <c r="H309" s="31" t="s">
        <v>11012</v>
      </c>
      <c r="I309" s="31" t="s">
        <v>11013</v>
      </c>
      <c r="J309" s="31" t="s">
        <v>9473</v>
      </c>
      <c r="K309" s="31" t="s">
        <v>10133</v>
      </c>
    </row>
    <row r="310" spans="1:11" x14ac:dyDescent="0.3">
      <c r="A310" s="30" t="s">
        <v>9412</v>
      </c>
      <c r="B310" s="31" t="s">
        <v>11014</v>
      </c>
      <c r="C310" s="30" t="s">
        <v>7067</v>
      </c>
      <c r="D310" s="30" t="s">
        <v>428</v>
      </c>
      <c r="E310" s="31" t="s">
        <v>11015</v>
      </c>
      <c r="F310" s="31" t="s">
        <v>11016</v>
      </c>
      <c r="G310" s="31" t="s">
        <v>11017</v>
      </c>
      <c r="H310" s="31" t="s">
        <v>11018</v>
      </c>
      <c r="I310" s="31" t="s">
        <v>9724</v>
      </c>
      <c r="J310" s="31" t="s">
        <v>9417</v>
      </c>
      <c r="K310" s="31" t="s">
        <v>11019</v>
      </c>
    </row>
    <row r="311" spans="1:11" x14ac:dyDescent="0.3">
      <c r="A311" s="30" t="s">
        <v>9412</v>
      </c>
      <c r="B311" s="31" t="s">
        <v>11020</v>
      </c>
      <c r="C311" s="30" t="s">
        <v>6897</v>
      </c>
      <c r="D311" s="30" t="s">
        <v>428</v>
      </c>
      <c r="E311" s="31" t="s">
        <v>11021</v>
      </c>
      <c r="F311" s="31" t="s">
        <v>10898</v>
      </c>
      <c r="G311" s="31" t="s">
        <v>11022</v>
      </c>
      <c r="H311" s="31" t="s">
        <v>11023</v>
      </c>
      <c r="I311" s="31" t="s">
        <v>9629</v>
      </c>
      <c r="J311" s="31" t="s">
        <v>9430</v>
      </c>
      <c r="K311" s="31" t="s">
        <v>11024</v>
      </c>
    </row>
    <row r="312" spans="1:11" x14ac:dyDescent="0.3">
      <c r="A312" s="30" t="s">
        <v>9412</v>
      </c>
      <c r="B312" s="31" t="s">
        <v>11025</v>
      </c>
      <c r="C312" s="30" t="s">
        <v>11026</v>
      </c>
      <c r="D312" s="30" t="s">
        <v>428</v>
      </c>
      <c r="E312" s="31" t="s">
        <v>11027</v>
      </c>
      <c r="F312" s="31" t="s">
        <v>11028</v>
      </c>
      <c r="G312" s="31" t="s">
        <v>11029</v>
      </c>
      <c r="H312" s="31" t="s">
        <v>11030</v>
      </c>
      <c r="I312" s="31" t="s">
        <v>11031</v>
      </c>
      <c r="J312" s="31" t="s">
        <v>9447</v>
      </c>
      <c r="K312" s="31" t="s">
        <v>10258</v>
      </c>
    </row>
    <row r="313" spans="1:11" x14ac:dyDescent="0.3">
      <c r="A313" s="30" t="s">
        <v>9412</v>
      </c>
      <c r="B313" s="31" t="s">
        <v>11032</v>
      </c>
      <c r="C313" s="30" t="s">
        <v>6920</v>
      </c>
      <c r="D313" s="30" t="s">
        <v>428</v>
      </c>
      <c r="E313" s="31" t="s">
        <v>9508</v>
      </c>
      <c r="F313" s="31" t="s">
        <v>11033</v>
      </c>
      <c r="G313" s="31" t="s">
        <v>11034</v>
      </c>
      <c r="H313" s="31" t="s">
        <v>11035</v>
      </c>
      <c r="I313" s="31" t="s">
        <v>9480</v>
      </c>
      <c r="J313" s="31" t="s">
        <v>11036</v>
      </c>
      <c r="K313" s="31" t="s">
        <v>11037</v>
      </c>
    </row>
    <row r="314" spans="1:11" x14ac:dyDescent="0.3">
      <c r="A314" s="30" t="s">
        <v>9412</v>
      </c>
      <c r="B314" s="31" t="s">
        <v>11038</v>
      </c>
      <c r="C314" s="30" t="s">
        <v>6826</v>
      </c>
      <c r="D314" s="30" t="s">
        <v>428</v>
      </c>
      <c r="E314" s="31" t="s">
        <v>11039</v>
      </c>
      <c r="F314" s="31" t="s">
        <v>11040</v>
      </c>
      <c r="G314" s="31" t="s">
        <v>10847</v>
      </c>
      <c r="H314" s="31" t="s">
        <v>11041</v>
      </c>
      <c r="I314" s="31" t="s">
        <v>9996</v>
      </c>
      <c r="J314" s="31" t="s">
        <v>9433</v>
      </c>
      <c r="K314" s="31" t="s">
        <v>9433</v>
      </c>
    </row>
    <row r="315" spans="1:11" x14ac:dyDescent="0.3">
      <c r="A315" s="30" t="s">
        <v>9412</v>
      </c>
      <c r="B315" s="31" t="s">
        <v>11042</v>
      </c>
      <c r="C315" s="30" t="s">
        <v>7055</v>
      </c>
      <c r="D315" s="30" t="s">
        <v>428</v>
      </c>
      <c r="E315" s="31" t="s">
        <v>11043</v>
      </c>
      <c r="F315" s="31" t="s">
        <v>11044</v>
      </c>
      <c r="G315" s="31" t="s">
        <v>11045</v>
      </c>
      <c r="H315" s="31" t="s">
        <v>11046</v>
      </c>
      <c r="I315" s="31" t="s">
        <v>10002</v>
      </c>
      <c r="J315" s="31" t="s">
        <v>10639</v>
      </c>
      <c r="K315" s="31" t="s">
        <v>9994</v>
      </c>
    </row>
    <row r="316" spans="1:11" x14ac:dyDescent="0.3">
      <c r="A316" s="30" t="s">
        <v>9412</v>
      </c>
      <c r="B316" s="31" t="s">
        <v>11047</v>
      </c>
      <c r="C316" s="30" t="s">
        <v>6983</v>
      </c>
      <c r="D316" s="30" t="s">
        <v>428</v>
      </c>
      <c r="E316" s="31" t="s">
        <v>11048</v>
      </c>
      <c r="F316" s="31" t="s">
        <v>11049</v>
      </c>
      <c r="G316" s="31" t="s">
        <v>11050</v>
      </c>
      <c r="H316" s="31" t="s">
        <v>11051</v>
      </c>
      <c r="I316" s="31" t="s">
        <v>11052</v>
      </c>
      <c r="J316" s="31" t="s">
        <v>9481</v>
      </c>
      <c r="K316" s="31" t="s">
        <v>11053</v>
      </c>
    </row>
    <row r="317" spans="1:11" x14ac:dyDescent="0.3">
      <c r="A317" s="30" t="s">
        <v>9412</v>
      </c>
      <c r="B317" s="31" t="s">
        <v>11054</v>
      </c>
      <c r="C317" s="30" t="s">
        <v>6949</v>
      </c>
      <c r="D317" s="30" t="s">
        <v>428</v>
      </c>
      <c r="E317" s="31" t="s">
        <v>11055</v>
      </c>
      <c r="F317" s="31" t="s">
        <v>11056</v>
      </c>
      <c r="G317" s="31" t="s">
        <v>10821</v>
      </c>
      <c r="H317" s="31" t="s">
        <v>11057</v>
      </c>
      <c r="I317" s="31" t="s">
        <v>10421</v>
      </c>
      <c r="J317" s="31" t="s">
        <v>9560</v>
      </c>
      <c r="K317" s="31" t="s">
        <v>9608</v>
      </c>
    </row>
    <row r="318" spans="1:11" x14ac:dyDescent="0.3">
      <c r="A318" s="30" t="s">
        <v>9412</v>
      </c>
      <c r="B318" s="31" t="s">
        <v>11058</v>
      </c>
      <c r="C318" s="30" t="s">
        <v>6987</v>
      </c>
      <c r="D318" s="30" t="s">
        <v>428</v>
      </c>
      <c r="E318" s="31" t="s">
        <v>11059</v>
      </c>
      <c r="F318" s="30" t="s">
        <v>428</v>
      </c>
      <c r="G318" s="30" t="s">
        <v>428</v>
      </c>
      <c r="H318" s="31" t="s">
        <v>10059</v>
      </c>
      <c r="I318" s="31" t="s">
        <v>10976</v>
      </c>
      <c r="J318" s="31" t="s">
        <v>9433</v>
      </c>
      <c r="K318" s="31" t="s">
        <v>9433</v>
      </c>
    </row>
    <row r="319" spans="1:11" x14ac:dyDescent="0.3">
      <c r="A319" s="30" t="s">
        <v>9412</v>
      </c>
      <c r="B319" s="31" t="s">
        <v>11060</v>
      </c>
      <c r="C319" s="30" t="s">
        <v>6964</v>
      </c>
      <c r="D319" s="30" t="s">
        <v>428</v>
      </c>
      <c r="E319" s="31" t="s">
        <v>11061</v>
      </c>
      <c r="F319" s="31" t="s">
        <v>11062</v>
      </c>
      <c r="G319" s="31" t="s">
        <v>11063</v>
      </c>
      <c r="H319" s="31" t="s">
        <v>11064</v>
      </c>
      <c r="I319" s="31" t="s">
        <v>9885</v>
      </c>
      <c r="J319" s="31" t="s">
        <v>9433</v>
      </c>
      <c r="K319" s="31" t="s">
        <v>9433</v>
      </c>
    </row>
    <row r="320" spans="1:11" x14ac:dyDescent="0.3">
      <c r="A320" s="30" t="s">
        <v>9412</v>
      </c>
      <c r="B320" s="31" t="s">
        <v>11065</v>
      </c>
      <c r="C320" s="30" t="s">
        <v>6938</v>
      </c>
      <c r="D320" s="30" t="s">
        <v>428</v>
      </c>
      <c r="E320" s="31" t="s">
        <v>11066</v>
      </c>
      <c r="F320" s="30" t="s">
        <v>428</v>
      </c>
      <c r="G320" s="30" t="s">
        <v>428</v>
      </c>
      <c r="H320" s="31" t="s">
        <v>11067</v>
      </c>
      <c r="I320" s="31" t="s">
        <v>10114</v>
      </c>
      <c r="J320" s="31" t="s">
        <v>9689</v>
      </c>
      <c r="K320" s="31" t="s">
        <v>9900</v>
      </c>
    </row>
    <row r="321" spans="1:11" x14ac:dyDescent="0.3">
      <c r="A321" s="30" t="s">
        <v>9412</v>
      </c>
      <c r="B321" s="31" t="s">
        <v>11068</v>
      </c>
      <c r="C321" s="30" t="s">
        <v>6882</v>
      </c>
      <c r="D321" s="30" t="s">
        <v>428</v>
      </c>
      <c r="E321" s="31" t="s">
        <v>11069</v>
      </c>
      <c r="F321" s="30" t="s">
        <v>428</v>
      </c>
      <c r="G321" s="30" t="s">
        <v>428</v>
      </c>
      <c r="H321" s="31" t="s">
        <v>11070</v>
      </c>
      <c r="I321" s="31" t="s">
        <v>9730</v>
      </c>
      <c r="J321" s="31" t="s">
        <v>9433</v>
      </c>
      <c r="K321" s="31" t="s">
        <v>9433</v>
      </c>
    </row>
    <row r="322" spans="1:11" x14ac:dyDescent="0.3">
      <c r="A322" s="30" t="s">
        <v>9412</v>
      </c>
      <c r="B322" s="31" t="s">
        <v>11071</v>
      </c>
      <c r="C322" s="30" t="s">
        <v>6912</v>
      </c>
      <c r="D322" s="30" t="s">
        <v>428</v>
      </c>
      <c r="E322" s="31" t="s">
        <v>10560</v>
      </c>
      <c r="F322" s="31" t="s">
        <v>11072</v>
      </c>
      <c r="G322" s="31" t="s">
        <v>10898</v>
      </c>
      <c r="H322" s="31" t="s">
        <v>11073</v>
      </c>
      <c r="I322" s="31" t="s">
        <v>9683</v>
      </c>
      <c r="J322" s="31" t="s">
        <v>10226</v>
      </c>
      <c r="K322" s="31" t="s">
        <v>9472</v>
      </c>
    </row>
    <row r="323" spans="1:11" x14ac:dyDescent="0.3">
      <c r="A323" s="30" t="s">
        <v>9412</v>
      </c>
      <c r="B323" s="31" t="s">
        <v>11074</v>
      </c>
      <c r="C323" s="30" t="s">
        <v>6890</v>
      </c>
      <c r="D323" s="30" t="s">
        <v>428</v>
      </c>
      <c r="E323" s="31" t="s">
        <v>11075</v>
      </c>
      <c r="F323" s="31" t="s">
        <v>10573</v>
      </c>
      <c r="G323" s="31" t="s">
        <v>9797</v>
      </c>
      <c r="H323" s="31" t="s">
        <v>11076</v>
      </c>
      <c r="I323" s="31" t="s">
        <v>9900</v>
      </c>
      <c r="J323" s="31" t="s">
        <v>9433</v>
      </c>
      <c r="K323" s="31" t="s">
        <v>9433</v>
      </c>
    </row>
    <row r="324" spans="1:11" x14ac:dyDescent="0.3">
      <c r="A324" s="30" t="s">
        <v>9412</v>
      </c>
      <c r="B324" s="31" t="s">
        <v>11077</v>
      </c>
      <c r="C324" s="30" t="s">
        <v>6868</v>
      </c>
      <c r="D324" s="30" t="s">
        <v>428</v>
      </c>
      <c r="E324" s="31" t="s">
        <v>11078</v>
      </c>
      <c r="F324" s="31" t="s">
        <v>9833</v>
      </c>
      <c r="G324" s="31" t="s">
        <v>11079</v>
      </c>
      <c r="H324" s="31" t="s">
        <v>11080</v>
      </c>
      <c r="I324" s="31" t="s">
        <v>9904</v>
      </c>
      <c r="J324" s="31" t="s">
        <v>9433</v>
      </c>
      <c r="K324" s="31" t="s">
        <v>9433</v>
      </c>
    </row>
    <row r="325" spans="1:11" x14ac:dyDescent="0.3">
      <c r="A325" s="30" t="s">
        <v>9412</v>
      </c>
      <c r="B325" s="31" t="s">
        <v>11081</v>
      </c>
      <c r="C325" s="30" t="s">
        <v>6092</v>
      </c>
      <c r="D325" s="30" t="s">
        <v>428</v>
      </c>
      <c r="E325" s="31" t="s">
        <v>9538</v>
      </c>
      <c r="F325" s="31" t="s">
        <v>11082</v>
      </c>
      <c r="G325" s="31" t="s">
        <v>9597</v>
      </c>
      <c r="H325" s="31" t="s">
        <v>11083</v>
      </c>
      <c r="I325" s="31" t="s">
        <v>11084</v>
      </c>
      <c r="J325" s="31" t="s">
        <v>9433</v>
      </c>
      <c r="K325" s="31" t="s">
        <v>9433</v>
      </c>
    </row>
    <row r="326" spans="1:11" x14ac:dyDescent="0.3">
      <c r="A326" s="30" t="s">
        <v>9412</v>
      </c>
      <c r="B326" s="31" t="s">
        <v>11085</v>
      </c>
      <c r="C326" s="30" t="s">
        <v>6743</v>
      </c>
      <c r="D326" s="30" t="s">
        <v>428</v>
      </c>
      <c r="E326" s="31" t="s">
        <v>11086</v>
      </c>
      <c r="F326" s="30" t="s">
        <v>428</v>
      </c>
      <c r="G326" s="30" t="s">
        <v>428</v>
      </c>
      <c r="H326" s="31" t="s">
        <v>11087</v>
      </c>
      <c r="I326" s="31" t="s">
        <v>9424</v>
      </c>
      <c r="J326" s="31" t="s">
        <v>10306</v>
      </c>
      <c r="K326" s="31" t="s">
        <v>11088</v>
      </c>
    </row>
    <row r="327" spans="1:11" x14ac:dyDescent="0.3">
      <c r="A327" s="30" t="s">
        <v>9412</v>
      </c>
      <c r="B327" s="31" t="s">
        <v>11089</v>
      </c>
      <c r="C327" s="30" t="s">
        <v>6112</v>
      </c>
      <c r="D327" s="30" t="s">
        <v>428</v>
      </c>
      <c r="E327" s="31" t="s">
        <v>11090</v>
      </c>
      <c r="F327" s="31" t="s">
        <v>11091</v>
      </c>
      <c r="G327" s="31" t="s">
        <v>11092</v>
      </c>
      <c r="H327" s="31" t="s">
        <v>11093</v>
      </c>
      <c r="I327" s="31" t="s">
        <v>10132</v>
      </c>
      <c r="J327" s="31" t="s">
        <v>9572</v>
      </c>
      <c r="K327" s="31" t="s">
        <v>9885</v>
      </c>
    </row>
    <row r="328" spans="1:11" x14ac:dyDescent="0.3">
      <c r="A328" s="30" t="s">
        <v>9412</v>
      </c>
      <c r="B328" s="31" t="s">
        <v>11094</v>
      </c>
      <c r="C328" s="30" t="s">
        <v>6650</v>
      </c>
      <c r="D328" s="30" t="s">
        <v>428</v>
      </c>
      <c r="E328" s="31" t="s">
        <v>11095</v>
      </c>
      <c r="F328" s="30" t="s">
        <v>428</v>
      </c>
      <c r="G328" s="30" t="s">
        <v>428</v>
      </c>
      <c r="H328" s="31" t="s">
        <v>11096</v>
      </c>
      <c r="I328" s="31" t="s">
        <v>10149</v>
      </c>
      <c r="J328" s="31" t="s">
        <v>9433</v>
      </c>
      <c r="K328" s="31" t="s">
        <v>9433</v>
      </c>
    </row>
    <row r="329" spans="1:11" x14ac:dyDescent="0.3">
      <c r="A329" s="30" t="s">
        <v>9412</v>
      </c>
      <c r="B329" s="31" t="s">
        <v>11097</v>
      </c>
      <c r="C329" s="30" t="s">
        <v>11098</v>
      </c>
      <c r="D329" s="30" t="s">
        <v>428</v>
      </c>
      <c r="E329" s="31" t="s">
        <v>11099</v>
      </c>
      <c r="F329" s="30" t="s">
        <v>428</v>
      </c>
      <c r="G329" s="30" t="s">
        <v>428</v>
      </c>
      <c r="H329" s="31" t="s">
        <v>11100</v>
      </c>
      <c r="I329" s="31" t="s">
        <v>9454</v>
      </c>
      <c r="J329" s="31" t="s">
        <v>9433</v>
      </c>
      <c r="K329" s="31" t="s">
        <v>9433</v>
      </c>
    </row>
    <row r="330" spans="1:11" x14ac:dyDescent="0.3">
      <c r="A330" s="30" t="s">
        <v>9412</v>
      </c>
      <c r="B330" s="31" t="s">
        <v>11101</v>
      </c>
      <c r="C330" s="30" t="s">
        <v>4645</v>
      </c>
      <c r="D330" s="30" t="s">
        <v>428</v>
      </c>
      <c r="E330" s="31" t="s">
        <v>11102</v>
      </c>
      <c r="F330" s="31" t="s">
        <v>11103</v>
      </c>
      <c r="G330" s="31" t="s">
        <v>11104</v>
      </c>
      <c r="H330" s="31" t="s">
        <v>11105</v>
      </c>
      <c r="I330" s="31" t="s">
        <v>9853</v>
      </c>
      <c r="J330" s="31" t="s">
        <v>9433</v>
      </c>
      <c r="K330" s="31" t="s">
        <v>9433</v>
      </c>
    </row>
    <row r="331" spans="1:11" x14ac:dyDescent="0.3">
      <c r="A331" s="30" t="s">
        <v>9412</v>
      </c>
      <c r="B331" s="31" t="s">
        <v>11106</v>
      </c>
      <c r="C331" s="30" t="s">
        <v>6800</v>
      </c>
      <c r="D331" s="30" t="s">
        <v>428</v>
      </c>
      <c r="E331" s="31" t="s">
        <v>11107</v>
      </c>
      <c r="F331" s="31" t="s">
        <v>10975</v>
      </c>
      <c r="G331" s="31" t="s">
        <v>11108</v>
      </c>
      <c r="H331" s="31" t="s">
        <v>11109</v>
      </c>
      <c r="I331" s="31" t="s">
        <v>10817</v>
      </c>
      <c r="J331" s="31" t="s">
        <v>9689</v>
      </c>
      <c r="K331" s="31" t="s">
        <v>10505</v>
      </c>
    </row>
    <row r="332" spans="1:11" x14ac:dyDescent="0.3">
      <c r="A332" s="30" t="s">
        <v>9412</v>
      </c>
      <c r="B332" s="31" t="s">
        <v>11110</v>
      </c>
      <c r="C332" s="30" t="s">
        <v>11111</v>
      </c>
      <c r="D332" s="30" t="s">
        <v>428</v>
      </c>
      <c r="E332" s="31" t="s">
        <v>11112</v>
      </c>
      <c r="F332" s="31" t="s">
        <v>11113</v>
      </c>
      <c r="G332" s="31" t="s">
        <v>11114</v>
      </c>
      <c r="H332" s="31" t="s">
        <v>11115</v>
      </c>
      <c r="I332" s="31" t="s">
        <v>9885</v>
      </c>
      <c r="J332" s="31" t="s">
        <v>9586</v>
      </c>
      <c r="K332" s="31" t="s">
        <v>10859</v>
      </c>
    </row>
    <row r="333" spans="1:11" x14ac:dyDescent="0.3">
      <c r="A333" s="30" t="s">
        <v>9412</v>
      </c>
      <c r="B333" s="31" t="s">
        <v>11116</v>
      </c>
      <c r="C333" s="30" t="s">
        <v>6751</v>
      </c>
      <c r="D333" s="30" t="s">
        <v>428</v>
      </c>
      <c r="E333" s="31" t="s">
        <v>11117</v>
      </c>
      <c r="F333" s="31" t="s">
        <v>9680</v>
      </c>
      <c r="G333" s="31" t="s">
        <v>11118</v>
      </c>
      <c r="H333" s="31" t="s">
        <v>11119</v>
      </c>
      <c r="I333" s="31" t="s">
        <v>11120</v>
      </c>
      <c r="J333" s="31" t="s">
        <v>9689</v>
      </c>
      <c r="K333" s="31" t="s">
        <v>9526</v>
      </c>
    </row>
    <row r="334" spans="1:11" x14ac:dyDescent="0.3">
      <c r="A334" s="30" t="s">
        <v>9412</v>
      </c>
      <c r="B334" s="31" t="s">
        <v>11121</v>
      </c>
      <c r="C334" s="30" t="s">
        <v>6823</v>
      </c>
      <c r="D334" s="30" t="s">
        <v>428</v>
      </c>
      <c r="E334" s="31" t="s">
        <v>11122</v>
      </c>
      <c r="F334" s="30" t="s">
        <v>428</v>
      </c>
      <c r="G334" s="30" t="s">
        <v>428</v>
      </c>
      <c r="H334" s="31" t="s">
        <v>11123</v>
      </c>
      <c r="I334" s="31" t="s">
        <v>10258</v>
      </c>
      <c r="J334" s="31" t="s">
        <v>9433</v>
      </c>
      <c r="K334" s="31" t="s">
        <v>9433</v>
      </c>
    </row>
    <row r="335" spans="1:11" ht="25.5" x14ac:dyDescent="0.3">
      <c r="A335" s="30" t="s">
        <v>9412</v>
      </c>
      <c r="B335" s="31" t="s">
        <v>11124</v>
      </c>
      <c r="C335" s="30" t="s">
        <v>6727</v>
      </c>
      <c r="D335" s="30" t="s">
        <v>10644</v>
      </c>
      <c r="E335" s="31" t="s">
        <v>11125</v>
      </c>
      <c r="F335" s="30" t="s">
        <v>428</v>
      </c>
      <c r="G335" s="30" t="s">
        <v>428</v>
      </c>
      <c r="H335" s="31" t="s">
        <v>11126</v>
      </c>
      <c r="I335" s="31" t="s">
        <v>10108</v>
      </c>
      <c r="J335" s="31" t="s">
        <v>9433</v>
      </c>
      <c r="K335" s="31" t="s">
        <v>9433</v>
      </c>
    </row>
    <row r="336" spans="1:11" x14ac:dyDescent="0.3">
      <c r="A336" s="30" t="s">
        <v>9412</v>
      </c>
      <c r="B336" s="31" t="s">
        <v>11127</v>
      </c>
      <c r="C336" s="30" t="s">
        <v>11128</v>
      </c>
      <c r="D336" s="30" t="s">
        <v>428</v>
      </c>
      <c r="E336" s="31" t="s">
        <v>11129</v>
      </c>
      <c r="F336" s="30" t="s">
        <v>428</v>
      </c>
      <c r="G336" s="30" t="s">
        <v>428</v>
      </c>
      <c r="H336" s="31" t="s">
        <v>11130</v>
      </c>
      <c r="I336" s="31" t="s">
        <v>11131</v>
      </c>
      <c r="J336" s="31" t="s">
        <v>9433</v>
      </c>
      <c r="K336" s="31" t="s">
        <v>9433</v>
      </c>
    </row>
    <row r="337" spans="1:11" x14ac:dyDescent="0.3">
      <c r="A337" s="30" t="s">
        <v>9412</v>
      </c>
      <c r="B337" s="31" t="s">
        <v>11132</v>
      </c>
      <c r="C337" s="30" t="s">
        <v>6446</v>
      </c>
      <c r="D337" s="30" t="s">
        <v>428</v>
      </c>
      <c r="E337" s="31" t="s">
        <v>11133</v>
      </c>
      <c r="F337" s="30" t="s">
        <v>428</v>
      </c>
      <c r="G337" s="30" t="s">
        <v>428</v>
      </c>
      <c r="H337" s="31" t="s">
        <v>11134</v>
      </c>
      <c r="I337" s="31" t="s">
        <v>9799</v>
      </c>
      <c r="J337" s="31" t="s">
        <v>9433</v>
      </c>
      <c r="K337" s="31" t="s">
        <v>9433</v>
      </c>
    </row>
    <row r="338" spans="1:11" x14ac:dyDescent="0.3">
      <c r="A338" s="30" t="s">
        <v>9412</v>
      </c>
      <c r="B338" s="31" t="s">
        <v>11135</v>
      </c>
      <c r="C338" s="30" t="s">
        <v>6715</v>
      </c>
      <c r="D338" s="30" t="s">
        <v>428</v>
      </c>
      <c r="E338" s="31" t="s">
        <v>11136</v>
      </c>
      <c r="F338" s="31" t="s">
        <v>11137</v>
      </c>
      <c r="G338" s="31" t="s">
        <v>11138</v>
      </c>
      <c r="H338" s="31" t="s">
        <v>11139</v>
      </c>
      <c r="I338" s="31" t="s">
        <v>10139</v>
      </c>
      <c r="J338" s="31" t="s">
        <v>9560</v>
      </c>
      <c r="K338" s="31" t="s">
        <v>9511</v>
      </c>
    </row>
    <row r="339" spans="1:11" x14ac:dyDescent="0.3">
      <c r="A339" s="30" t="s">
        <v>9412</v>
      </c>
      <c r="B339" s="31" t="s">
        <v>11140</v>
      </c>
      <c r="C339" s="30" t="s">
        <v>6697</v>
      </c>
      <c r="D339" s="30" t="s">
        <v>428</v>
      </c>
      <c r="E339" s="31" t="s">
        <v>11141</v>
      </c>
      <c r="F339" s="30" t="s">
        <v>428</v>
      </c>
      <c r="G339" s="30" t="s">
        <v>428</v>
      </c>
      <c r="H339" s="31" t="s">
        <v>11142</v>
      </c>
      <c r="I339" s="31" t="s">
        <v>9800</v>
      </c>
      <c r="J339" s="31" t="s">
        <v>9433</v>
      </c>
      <c r="K339" s="31" t="s">
        <v>9433</v>
      </c>
    </row>
    <row r="340" spans="1:11" x14ac:dyDescent="0.3">
      <c r="A340" s="30" t="s">
        <v>9412</v>
      </c>
      <c r="B340" s="31" t="s">
        <v>11143</v>
      </c>
      <c r="C340" s="30" t="s">
        <v>6774</v>
      </c>
      <c r="D340" s="30" t="s">
        <v>428</v>
      </c>
      <c r="E340" s="31" t="s">
        <v>11144</v>
      </c>
      <c r="F340" s="31" t="s">
        <v>10380</v>
      </c>
      <c r="G340" s="31" t="s">
        <v>11145</v>
      </c>
      <c r="H340" s="31" t="s">
        <v>11146</v>
      </c>
      <c r="I340" s="31" t="s">
        <v>9424</v>
      </c>
      <c r="J340" s="31" t="s">
        <v>9433</v>
      </c>
      <c r="K340" s="31" t="s">
        <v>9433</v>
      </c>
    </row>
    <row r="341" spans="1:11" x14ac:dyDescent="0.3">
      <c r="A341" s="30" t="s">
        <v>9412</v>
      </c>
      <c r="B341" s="31" t="s">
        <v>11147</v>
      </c>
      <c r="C341" s="30" t="s">
        <v>6669</v>
      </c>
      <c r="D341" s="30" t="s">
        <v>428</v>
      </c>
      <c r="E341" s="31" t="s">
        <v>11148</v>
      </c>
      <c r="F341" s="31" t="s">
        <v>11149</v>
      </c>
      <c r="G341" s="31" t="s">
        <v>11150</v>
      </c>
      <c r="H341" s="31" t="s">
        <v>11151</v>
      </c>
      <c r="I341" s="31" t="s">
        <v>11152</v>
      </c>
      <c r="J341" s="31" t="s">
        <v>9433</v>
      </c>
      <c r="K341" s="31" t="s">
        <v>9433</v>
      </c>
    </row>
    <row r="342" spans="1:11" x14ac:dyDescent="0.3">
      <c r="A342" s="30" t="s">
        <v>9412</v>
      </c>
      <c r="B342" s="31" t="s">
        <v>11153</v>
      </c>
      <c r="C342" s="30" t="s">
        <v>6330</v>
      </c>
      <c r="D342" s="30" t="s">
        <v>428</v>
      </c>
      <c r="E342" s="31" t="s">
        <v>11078</v>
      </c>
      <c r="F342" s="31" t="s">
        <v>11154</v>
      </c>
      <c r="G342" s="31" t="s">
        <v>11155</v>
      </c>
      <c r="H342" s="31" t="s">
        <v>11156</v>
      </c>
      <c r="I342" s="31" t="s">
        <v>9458</v>
      </c>
      <c r="J342" s="31" t="s">
        <v>9433</v>
      </c>
      <c r="K342" s="31" t="s">
        <v>9433</v>
      </c>
    </row>
    <row r="343" spans="1:11" x14ac:dyDescent="0.3">
      <c r="A343" s="30" t="s">
        <v>9412</v>
      </c>
      <c r="B343" s="31" t="s">
        <v>11157</v>
      </c>
      <c r="C343" s="30" t="s">
        <v>6677</v>
      </c>
      <c r="D343" s="30" t="s">
        <v>428</v>
      </c>
      <c r="E343" s="31" t="s">
        <v>11158</v>
      </c>
      <c r="F343" s="31" t="s">
        <v>10455</v>
      </c>
      <c r="G343" s="31" t="s">
        <v>11159</v>
      </c>
      <c r="H343" s="31" t="s">
        <v>11160</v>
      </c>
      <c r="I343" s="31" t="s">
        <v>10342</v>
      </c>
      <c r="J343" s="31" t="s">
        <v>9433</v>
      </c>
      <c r="K343" s="31" t="s">
        <v>9433</v>
      </c>
    </row>
    <row r="344" spans="1:11" x14ac:dyDescent="0.3">
      <c r="A344" s="30" t="s">
        <v>9412</v>
      </c>
      <c r="B344" s="31" t="s">
        <v>11161</v>
      </c>
      <c r="C344" s="30" t="s">
        <v>5956</v>
      </c>
      <c r="D344" s="30" t="s">
        <v>428</v>
      </c>
      <c r="E344" s="31" t="s">
        <v>11162</v>
      </c>
      <c r="F344" s="30" t="s">
        <v>428</v>
      </c>
      <c r="G344" s="30" t="s">
        <v>428</v>
      </c>
      <c r="H344" s="31" t="s">
        <v>9548</v>
      </c>
      <c r="I344" s="31" t="s">
        <v>11163</v>
      </c>
      <c r="J344" s="31" t="s">
        <v>9433</v>
      </c>
      <c r="K344" s="31" t="s">
        <v>9433</v>
      </c>
    </row>
    <row r="345" spans="1:11" x14ac:dyDescent="0.3">
      <c r="A345" s="30" t="s">
        <v>9412</v>
      </c>
      <c r="B345" s="31" t="s">
        <v>11164</v>
      </c>
      <c r="C345" s="30" t="s">
        <v>6505</v>
      </c>
      <c r="D345" s="30" t="s">
        <v>428</v>
      </c>
      <c r="E345" s="31" t="s">
        <v>9522</v>
      </c>
      <c r="F345" s="31" t="s">
        <v>11165</v>
      </c>
      <c r="G345" s="31" t="s">
        <v>11166</v>
      </c>
      <c r="H345" s="31" t="s">
        <v>11167</v>
      </c>
      <c r="I345" s="31" t="s">
        <v>10223</v>
      </c>
      <c r="J345" s="31" t="s">
        <v>9689</v>
      </c>
      <c r="K345" s="31" t="s">
        <v>10525</v>
      </c>
    </row>
    <row r="346" spans="1:11" x14ac:dyDescent="0.3">
      <c r="A346" s="30" t="s">
        <v>9412</v>
      </c>
      <c r="B346" s="31" t="s">
        <v>11168</v>
      </c>
      <c r="C346" s="30" t="s">
        <v>6295</v>
      </c>
      <c r="D346" s="30" t="s">
        <v>428</v>
      </c>
      <c r="E346" s="31" t="s">
        <v>9522</v>
      </c>
      <c r="F346" s="31" t="s">
        <v>11169</v>
      </c>
      <c r="G346" s="31" t="s">
        <v>11170</v>
      </c>
      <c r="H346" s="31" t="s">
        <v>11171</v>
      </c>
      <c r="I346" s="31" t="s">
        <v>9571</v>
      </c>
      <c r="J346" s="31" t="s">
        <v>9433</v>
      </c>
      <c r="K346" s="31" t="s">
        <v>9433</v>
      </c>
    </row>
    <row r="347" spans="1:11" x14ac:dyDescent="0.3">
      <c r="A347" s="30" t="s">
        <v>9412</v>
      </c>
      <c r="B347" s="31" t="s">
        <v>11172</v>
      </c>
      <c r="C347" s="30" t="s">
        <v>4749</v>
      </c>
      <c r="D347" s="30" t="s">
        <v>428</v>
      </c>
      <c r="E347" s="31" t="s">
        <v>11173</v>
      </c>
      <c r="F347" s="31" t="s">
        <v>11174</v>
      </c>
      <c r="G347" s="31" t="s">
        <v>11175</v>
      </c>
      <c r="H347" s="31" t="s">
        <v>11176</v>
      </c>
      <c r="I347" s="31" t="s">
        <v>11177</v>
      </c>
      <c r="J347" s="31" t="s">
        <v>9433</v>
      </c>
      <c r="K347" s="31" t="s">
        <v>9433</v>
      </c>
    </row>
    <row r="348" spans="1:11" x14ac:dyDescent="0.3">
      <c r="A348" s="30" t="s">
        <v>9412</v>
      </c>
      <c r="B348" s="31" t="s">
        <v>11178</v>
      </c>
      <c r="C348" s="30" t="s">
        <v>6292</v>
      </c>
      <c r="D348" s="30" t="s">
        <v>428</v>
      </c>
      <c r="E348" s="31" t="s">
        <v>11179</v>
      </c>
      <c r="F348" s="31" t="s">
        <v>11180</v>
      </c>
      <c r="G348" s="31" t="s">
        <v>11181</v>
      </c>
      <c r="H348" s="31" t="s">
        <v>11182</v>
      </c>
      <c r="I348" s="31" t="s">
        <v>9683</v>
      </c>
      <c r="J348" s="31" t="s">
        <v>9939</v>
      </c>
      <c r="K348" s="31" t="s">
        <v>11183</v>
      </c>
    </row>
    <row r="349" spans="1:11" x14ac:dyDescent="0.3">
      <c r="A349" s="30" t="s">
        <v>9412</v>
      </c>
      <c r="B349" s="31" t="s">
        <v>11184</v>
      </c>
      <c r="C349" s="30" t="s">
        <v>6703</v>
      </c>
      <c r="D349" s="30" t="s">
        <v>428</v>
      </c>
      <c r="E349" s="31" t="s">
        <v>11185</v>
      </c>
      <c r="F349" s="31" t="s">
        <v>11186</v>
      </c>
      <c r="G349" s="31" t="s">
        <v>11187</v>
      </c>
      <c r="H349" s="31" t="s">
        <v>11188</v>
      </c>
      <c r="I349" s="31" t="s">
        <v>10365</v>
      </c>
      <c r="J349" s="31" t="s">
        <v>11189</v>
      </c>
      <c r="K349" s="31" t="s">
        <v>10072</v>
      </c>
    </row>
    <row r="350" spans="1:11" x14ac:dyDescent="0.3">
      <c r="A350" s="30" t="s">
        <v>9412</v>
      </c>
      <c r="B350" s="31" t="s">
        <v>11190</v>
      </c>
      <c r="C350" s="30" t="s">
        <v>6647</v>
      </c>
      <c r="D350" s="30" t="s">
        <v>428</v>
      </c>
      <c r="E350" s="31" t="s">
        <v>11191</v>
      </c>
      <c r="F350" s="31" t="s">
        <v>10062</v>
      </c>
      <c r="G350" s="31" t="s">
        <v>11192</v>
      </c>
      <c r="H350" s="31" t="s">
        <v>11193</v>
      </c>
      <c r="I350" s="31" t="s">
        <v>10114</v>
      </c>
      <c r="J350" s="31" t="s">
        <v>9433</v>
      </c>
      <c r="K350" s="31" t="s">
        <v>9433</v>
      </c>
    </row>
    <row r="351" spans="1:11" x14ac:dyDescent="0.3">
      <c r="A351" s="30" t="s">
        <v>9412</v>
      </c>
      <c r="B351" s="31" t="s">
        <v>11194</v>
      </c>
      <c r="C351" s="30" t="s">
        <v>4648</v>
      </c>
      <c r="D351" s="30" t="s">
        <v>428</v>
      </c>
      <c r="E351" s="31" t="s">
        <v>11195</v>
      </c>
      <c r="F351" s="30" t="s">
        <v>428</v>
      </c>
      <c r="G351" s="30" t="s">
        <v>428</v>
      </c>
      <c r="H351" s="31" t="s">
        <v>10038</v>
      </c>
      <c r="I351" s="31" t="s">
        <v>11196</v>
      </c>
      <c r="J351" s="31" t="s">
        <v>9433</v>
      </c>
      <c r="K351" s="31" t="s">
        <v>9433</v>
      </c>
    </row>
    <row r="352" spans="1:11" x14ac:dyDescent="0.3">
      <c r="A352" s="30" t="s">
        <v>9412</v>
      </c>
      <c r="B352" s="31" t="s">
        <v>11197</v>
      </c>
      <c r="C352" s="30" t="s">
        <v>4684</v>
      </c>
      <c r="D352" s="30" t="s">
        <v>428</v>
      </c>
      <c r="E352" s="31" t="s">
        <v>11198</v>
      </c>
      <c r="F352" s="31" t="s">
        <v>9680</v>
      </c>
      <c r="G352" s="31" t="s">
        <v>11199</v>
      </c>
      <c r="H352" s="31" t="s">
        <v>11200</v>
      </c>
      <c r="I352" s="31" t="s">
        <v>10946</v>
      </c>
      <c r="J352" s="31" t="s">
        <v>9610</v>
      </c>
      <c r="K352" s="31" t="s">
        <v>9551</v>
      </c>
    </row>
    <row r="353" spans="1:11" x14ac:dyDescent="0.3">
      <c r="A353" s="30" t="s">
        <v>9412</v>
      </c>
      <c r="B353" s="31" t="s">
        <v>11201</v>
      </c>
      <c r="C353" s="30" t="s">
        <v>6617</v>
      </c>
      <c r="D353" s="30" t="s">
        <v>428</v>
      </c>
      <c r="E353" s="31" t="s">
        <v>9987</v>
      </c>
      <c r="F353" s="30" t="s">
        <v>428</v>
      </c>
      <c r="G353" s="30" t="s">
        <v>428</v>
      </c>
      <c r="H353" s="31" t="s">
        <v>11202</v>
      </c>
      <c r="I353" s="31" t="s">
        <v>9669</v>
      </c>
      <c r="J353" s="31" t="s">
        <v>9433</v>
      </c>
      <c r="K353" s="31" t="s">
        <v>9433</v>
      </c>
    </row>
    <row r="354" spans="1:11" x14ac:dyDescent="0.3">
      <c r="A354" s="30" t="s">
        <v>9412</v>
      </c>
      <c r="B354" s="31" t="s">
        <v>11203</v>
      </c>
      <c r="C354" s="30" t="s">
        <v>11204</v>
      </c>
      <c r="D354" s="30" t="s">
        <v>428</v>
      </c>
      <c r="E354" s="31" t="s">
        <v>10414</v>
      </c>
      <c r="F354" s="30" t="s">
        <v>428</v>
      </c>
      <c r="G354" s="30" t="s">
        <v>428</v>
      </c>
      <c r="H354" s="31" t="s">
        <v>11205</v>
      </c>
      <c r="I354" s="31" t="s">
        <v>10365</v>
      </c>
      <c r="J354" s="31" t="s">
        <v>9560</v>
      </c>
      <c r="K354" s="31" t="s">
        <v>11206</v>
      </c>
    </row>
    <row r="355" spans="1:11" x14ac:dyDescent="0.3">
      <c r="A355" s="30" t="s">
        <v>9412</v>
      </c>
      <c r="B355" s="31" t="s">
        <v>11207</v>
      </c>
      <c r="C355" s="30" t="s">
        <v>6104</v>
      </c>
      <c r="D355" s="30" t="s">
        <v>428</v>
      </c>
      <c r="E355" s="31" t="s">
        <v>9726</v>
      </c>
      <c r="F355" s="31" t="s">
        <v>11208</v>
      </c>
      <c r="G355" s="31" t="s">
        <v>11209</v>
      </c>
      <c r="H355" s="31" t="s">
        <v>11210</v>
      </c>
      <c r="I355" s="31" t="s">
        <v>9617</v>
      </c>
      <c r="J355" s="31" t="s">
        <v>9433</v>
      </c>
      <c r="K355" s="31" t="s">
        <v>9433</v>
      </c>
    </row>
    <row r="356" spans="1:11" x14ac:dyDescent="0.3">
      <c r="A356" s="30" t="s">
        <v>9412</v>
      </c>
      <c r="B356" s="31" t="s">
        <v>11211</v>
      </c>
      <c r="C356" s="30" t="s">
        <v>6645</v>
      </c>
      <c r="D356" s="30" t="s">
        <v>428</v>
      </c>
      <c r="E356" s="31" t="s">
        <v>11212</v>
      </c>
      <c r="F356" s="30" t="s">
        <v>428</v>
      </c>
      <c r="G356" s="30" t="s">
        <v>428</v>
      </c>
      <c r="H356" s="31" t="s">
        <v>11213</v>
      </c>
      <c r="I356" s="31" t="s">
        <v>10525</v>
      </c>
      <c r="J356" s="31" t="s">
        <v>9433</v>
      </c>
      <c r="K356" s="31" t="s">
        <v>9433</v>
      </c>
    </row>
    <row r="357" spans="1:11" x14ac:dyDescent="0.3">
      <c r="A357" s="30" t="s">
        <v>9412</v>
      </c>
      <c r="B357" s="31" t="s">
        <v>11214</v>
      </c>
      <c r="C357" s="30" t="s">
        <v>6577</v>
      </c>
      <c r="D357" s="30" t="s">
        <v>428</v>
      </c>
      <c r="E357" s="31" t="s">
        <v>11215</v>
      </c>
      <c r="F357" s="31" t="s">
        <v>11216</v>
      </c>
      <c r="G357" s="31" t="s">
        <v>11217</v>
      </c>
      <c r="H357" s="31" t="s">
        <v>11218</v>
      </c>
      <c r="I357" s="31" t="s">
        <v>10223</v>
      </c>
      <c r="J357" s="31" t="s">
        <v>11219</v>
      </c>
      <c r="K357" s="31" t="s">
        <v>10558</v>
      </c>
    </row>
    <row r="358" spans="1:11" x14ac:dyDescent="0.3">
      <c r="A358" s="30" t="s">
        <v>9412</v>
      </c>
      <c r="B358" s="31" t="s">
        <v>11220</v>
      </c>
      <c r="C358" s="30" t="s">
        <v>6209</v>
      </c>
      <c r="D358" s="30" t="s">
        <v>428</v>
      </c>
      <c r="E358" s="31" t="s">
        <v>11221</v>
      </c>
      <c r="F358" s="31" t="s">
        <v>11222</v>
      </c>
      <c r="G358" s="31" t="s">
        <v>11223</v>
      </c>
      <c r="H358" s="31" t="s">
        <v>11224</v>
      </c>
      <c r="I358" s="31" t="s">
        <v>10421</v>
      </c>
      <c r="J358" s="31" t="s">
        <v>9433</v>
      </c>
      <c r="K358" s="31" t="s">
        <v>9433</v>
      </c>
    </row>
    <row r="359" spans="1:11" x14ac:dyDescent="0.3">
      <c r="A359" s="30" t="s">
        <v>9412</v>
      </c>
      <c r="B359" s="31" t="s">
        <v>11225</v>
      </c>
      <c r="C359" s="30" t="s">
        <v>6589</v>
      </c>
      <c r="D359" s="30" t="s">
        <v>428</v>
      </c>
      <c r="E359" s="31" t="s">
        <v>11226</v>
      </c>
      <c r="F359" s="31" t="s">
        <v>11227</v>
      </c>
      <c r="G359" s="31" t="s">
        <v>11037</v>
      </c>
      <c r="H359" s="31" t="s">
        <v>11228</v>
      </c>
      <c r="I359" s="31" t="s">
        <v>10071</v>
      </c>
      <c r="J359" s="31" t="s">
        <v>9560</v>
      </c>
      <c r="K359" s="31" t="s">
        <v>11229</v>
      </c>
    </row>
    <row r="360" spans="1:11" x14ac:dyDescent="0.3">
      <c r="A360" s="30" t="s">
        <v>9412</v>
      </c>
      <c r="B360" s="31" t="s">
        <v>11230</v>
      </c>
      <c r="C360" s="30" t="s">
        <v>6573</v>
      </c>
      <c r="D360" s="30" t="s">
        <v>428</v>
      </c>
      <c r="E360" s="31" t="s">
        <v>11231</v>
      </c>
      <c r="F360" s="30" t="s">
        <v>428</v>
      </c>
      <c r="G360" s="30" t="s">
        <v>428</v>
      </c>
      <c r="H360" s="31" t="s">
        <v>11232</v>
      </c>
      <c r="I360" s="31" t="s">
        <v>11233</v>
      </c>
      <c r="J360" s="31" t="s">
        <v>9433</v>
      </c>
      <c r="K360" s="31" t="s">
        <v>9433</v>
      </c>
    </row>
    <row r="361" spans="1:11" x14ac:dyDescent="0.3">
      <c r="A361" s="30" t="s">
        <v>9412</v>
      </c>
      <c r="B361" s="31" t="s">
        <v>11234</v>
      </c>
      <c r="C361" s="30" t="s">
        <v>4692</v>
      </c>
      <c r="D361" s="30" t="s">
        <v>428</v>
      </c>
      <c r="E361" s="31" t="s">
        <v>11235</v>
      </c>
      <c r="F361" s="31" t="s">
        <v>11236</v>
      </c>
      <c r="G361" s="31" t="s">
        <v>11237</v>
      </c>
      <c r="H361" s="31" t="s">
        <v>11238</v>
      </c>
      <c r="I361" s="31" t="s">
        <v>10263</v>
      </c>
      <c r="J361" s="31" t="s">
        <v>9433</v>
      </c>
      <c r="K361" s="31" t="s">
        <v>9433</v>
      </c>
    </row>
    <row r="362" spans="1:11" x14ac:dyDescent="0.3">
      <c r="A362" s="30" t="s">
        <v>9412</v>
      </c>
      <c r="B362" s="31" t="s">
        <v>11239</v>
      </c>
      <c r="C362" s="30" t="s">
        <v>5061</v>
      </c>
      <c r="D362" s="30" t="s">
        <v>428</v>
      </c>
      <c r="E362" s="31" t="s">
        <v>11240</v>
      </c>
      <c r="F362" s="31" t="s">
        <v>11241</v>
      </c>
      <c r="G362" s="31" t="s">
        <v>11242</v>
      </c>
      <c r="H362" s="31" t="s">
        <v>11243</v>
      </c>
      <c r="I362" s="31" t="s">
        <v>9496</v>
      </c>
      <c r="J362" s="31" t="s">
        <v>9433</v>
      </c>
      <c r="K362" s="31" t="s">
        <v>9433</v>
      </c>
    </row>
    <row r="363" spans="1:11" x14ac:dyDescent="0.3">
      <c r="A363" s="30" t="s">
        <v>9412</v>
      </c>
      <c r="B363" s="31" t="s">
        <v>11244</v>
      </c>
      <c r="C363" s="30" t="s">
        <v>6466</v>
      </c>
      <c r="D363" s="30" t="s">
        <v>428</v>
      </c>
      <c r="E363" s="31" t="s">
        <v>11245</v>
      </c>
      <c r="F363" s="31" t="s">
        <v>11246</v>
      </c>
      <c r="G363" s="31" t="s">
        <v>11247</v>
      </c>
      <c r="H363" s="31" t="s">
        <v>11248</v>
      </c>
      <c r="I363" s="31" t="s">
        <v>9708</v>
      </c>
      <c r="J363" s="31" t="s">
        <v>9586</v>
      </c>
      <c r="K363" s="31" t="s">
        <v>10132</v>
      </c>
    </row>
    <row r="364" spans="1:11" x14ac:dyDescent="0.3">
      <c r="A364" s="30" t="s">
        <v>9412</v>
      </c>
      <c r="B364" s="31" t="s">
        <v>11249</v>
      </c>
      <c r="C364" s="30" t="s">
        <v>6368</v>
      </c>
      <c r="D364" s="30" t="s">
        <v>428</v>
      </c>
      <c r="E364" s="31" t="s">
        <v>11250</v>
      </c>
      <c r="F364" s="31" t="s">
        <v>11251</v>
      </c>
      <c r="G364" s="31" t="s">
        <v>11252</v>
      </c>
      <c r="H364" s="31" t="s">
        <v>11253</v>
      </c>
      <c r="I364" s="31" t="s">
        <v>9972</v>
      </c>
      <c r="J364" s="31" t="s">
        <v>11113</v>
      </c>
      <c r="K364" s="31" t="s">
        <v>10519</v>
      </c>
    </row>
    <row r="365" spans="1:11" x14ac:dyDescent="0.3">
      <c r="A365" s="30" t="s">
        <v>9412</v>
      </c>
      <c r="B365" s="31" t="s">
        <v>11254</v>
      </c>
      <c r="C365" s="30" t="s">
        <v>6388</v>
      </c>
      <c r="D365" s="30" t="s">
        <v>428</v>
      </c>
      <c r="E365" s="31" t="s">
        <v>11255</v>
      </c>
      <c r="F365" s="31" t="s">
        <v>11256</v>
      </c>
      <c r="G365" s="31" t="s">
        <v>11257</v>
      </c>
      <c r="H365" s="31" t="s">
        <v>11258</v>
      </c>
      <c r="I365" s="31" t="s">
        <v>10015</v>
      </c>
      <c r="J365" s="31" t="s">
        <v>9430</v>
      </c>
      <c r="K365" s="31" t="s">
        <v>10263</v>
      </c>
    </row>
    <row r="366" spans="1:11" x14ac:dyDescent="0.3">
      <c r="A366" s="30" t="s">
        <v>9412</v>
      </c>
      <c r="B366" s="31" t="s">
        <v>11259</v>
      </c>
      <c r="C366" s="30" t="s">
        <v>6338</v>
      </c>
      <c r="D366" s="30" t="s">
        <v>428</v>
      </c>
      <c r="E366" s="31" t="s">
        <v>11260</v>
      </c>
      <c r="F366" s="31" t="s">
        <v>11261</v>
      </c>
      <c r="G366" s="31" t="s">
        <v>11262</v>
      </c>
      <c r="H366" s="31" t="s">
        <v>11263</v>
      </c>
      <c r="I366" s="31" t="s">
        <v>11264</v>
      </c>
      <c r="J366" s="31" t="s">
        <v>10306</v>
      </c>
      <c r="K366" s="31" t="s">
        <v>9826</v>
      </c>
    </row>
    <row r="367" spans="1:11" x14ac:dyDescent="0.3">
      <c r="A367" s="30" t="s">
        <v>9412</v>
      </c>
      <c r="B367" s="31" t="s">
        <v>11265</v>
      </c>
      <c r="C367" s="30" t="s">
        <v>6548</v>
      </c>
      <c r="D367" s="30" t="s">
        <v>428</v>
      </c>
      <c r="E367" s="31" t="s">
        <v>10652</v>
      </c>
      <c r="F367" s="30" t="s">
        <v>428</v>
      </c>
      <c r="G367" s="30" t="s">
        <v>428</v>
      </c>
      <c r="H367" s="31" t="s">
        <v>11266</v>
      </c>
      <c r="I367" s="31" t="s">
        <v>9783</v>
      </c>
      <c r="J367" s="31" t="s">
        <v>9433</v>
      </c>
      <c r="K367" s="31" t="s">
        <v>9433</v>
      </c>
    </row>
    <row r="368" spans="1:11" x14ac:dyDescent="0.3">
      <c r="A368" s="30" t="s">
        <v>9412</v>
      </c>
      <c r="B368" s="31" t="s">
        <v>11267</v>
      </c>
      <c r="C368" s="30" t="s">
        <v>6490</v>
      </c>
      <c r="D368" s="30" t="s">
        <v>428</v>
      </c>
      <c r="E368" s="31" t="s">
        <v>11268</v>
      </c>
      <c r="F368" s="31" t="s">
        <v>11269</v>
      </c>
      <c r="G368" s="31" t="s">
        <v>11270</v>
      </c>
      <c r="H368" s="31" t="s">
        <v>11271</v>
      </c>
      <c r="I368" s="31" t="s">
        <v>10342</v>
      </c>
      <c r="J368" s="31" t="s">
        <v>9586</v>
      </c>
      <c r="K368" s="31" t="s">
        <v>10076</v>
      </c>
    </row>
    <row r="369" spans="1:11" x14ac:dyDescent="0.3">
      <c r="A369" s="30" t="s">
        <v>9412</v>
      </c>
      <c r="B369" s="31" t="s">
        <v>11272</v>
      </c>
      <c r="C369" s="30" t="s">
        <v>11273</v>
      </c>
      <c r="D369" s="30" t="s">
        <v>428</v>
      </c>
      <c r="E369" s="31" t="s">
        <v>9759</v>
      </c>
      <c r="F369" s="31" t="s">
        <v>11274</v>
      </c>
      <c r="G369" s="31" t="s">
        <v>11275</v>
      </c>
      <c r="H369" s="31" t="s">
        <v>11276</v>
      </c>
      <c r="I369" s="31" t="s">
        <v>9830</v>
      </c>
      <c r="J369" s="31" t="s">
        <v>9433</v>
      </c>
      <c r="K369" s="31" t="s">
        <v>9433</v>
      </c>
    </row>
    <row r="370" spans="1:11" x14ac:dyDescent="0.3">
      <c r="A370" s="30" t="s">
        <v>9412</v>
      </c>
      <c r="B370" s="31" t="s">
        <v>11277</v>
      </c>
      <c r="C370" s="30" t="s">
        <v>6224</v>
      </c>
      <c r="D370" s="30" t="s">
        <v>428</v>
      </c>
      <c r="E370" s="31" t="s">
        <v>11278</v>
      </c>
      <c r="F370" s="31" t="s">
        <v>11279</v>
      </c>
      <c r="G370" s="31" t="s">
        <v>11280</v>
      </c>
      <c r="H370" s="31" t="s">
        <v>11281</v>
      </c>
      <c r="I370" s="31" t="s">
        <v>11282</v>
      </c>
      <c r="J370" s="31" t="s">
        <v>9731</v>
      </c>
      <c r="K370" s="31" t="s">
        <v>9885</v>
      </c>
    </row>
    <row r="371" spans="1:11" x14ac:dyDescent="0.3">
      <c r="A371" s="30" t="s">
        <v>9412</v>
      </c>
      <c r="B371" s="31" t="s">
        <v>11283</v>
      </c>
      <c r="C371" s="30" t="s">
        <v>6419</v>
      </c>
      <c r="D371" s="30" t="s">
        <v>428</v>
      </c>
      <c r="E371" s="31" t="s">
        <v>11284</v>
      </c>
      <c r="F371" s="31" t="s">
        <v>11285</v>
      </c>
      <c r="G371" s="31" t="s">
        <v>11286</v>
      </c>
      <c r="H371" s="31" t="s">
        <v>11287</v>
      </c>
      <c r="I371" s="31" t="s">
        <v>9793</v>
      </c>
      <c r="J371" s="31" t="s">
        <v>9939</v>
      </c>
      <c r="K371" s="31" t="s">
        <v>10093</v>
      </c>
    </row>
    <row r="372" spans="1:11" x14ac:dyDescent="0.3">
      <c r="A372" s="30" t="s">
        <v>9412</v>
      </c>
      <c r="B372" s="31" t="s">
        <v>11288</v>
      </c>
      <c r="C372" s="30" t="s">
        <v>6482</v>
      </c>
      <c r="D372" s="30" t="s">
        <v>428</v>
      </c>
      <c r="E372" s="31" t="s">
        <v>11289</v>
      </c>
      <c r="F372" s="31" t="s">
        <v>11290</v>
      </c>
      <c r="G372" s="31" t="s">
        <v>11291</v>
      </c>
      <c r="H372" s="31" t="s">
        <v>11292</v>
      </c>
      <c r="I372" s="31" t="s">
        <v>10946</v>
      </c>
      <c r="J372" s="31" t="s">
        <v>9560</v>
      </c>
      <c r="K372" s="31" t="s">
        <v>10446</v>
      </c>
    </row>
    <row r="373" spans="1:11" x14ac:dyDescent="0.3">
      <c r="A373" s="30" t="s">
        <v>9412</v>
      </c>
      <c r="B373" s="31" t="s">
        <v>11293</v>
      </c>
      <c r="C373" s="30" t="s">
        <v>4668</v>
      </c>
      <c r="D373" s="30" t="s">
        <v>428</v>
      </c>
      <c r="E373" s="31" t="s">
        <v>11294</v>
      </c>
      <c r="F373" s="31" t="s">
        <v>9534</v>
      </c>
      <c r="G373" s="31" t="s">
        <v>11295</v>
      </c>
      <c r="H373" s="31" t="s">
        <v>11296</v>
      </c>
      <c r="I373" s="31" t="s">
        <v>9960</v>
      </c>
      <c r="J373" s="31" t="s">
        <v>9433</v>
      </c>
      <c r="K373" s="31" t="s">
        <v>9433</v>
      </c>
    </row>
    <row r="374" spans="1:11" x14ac:dyDescent="0.3">
      <c r="A374" s="30" t="s">
        <v>9412</v>
      </c>
      <c r="B374" s="31" t="s">
        <v>11297</v>
      </c>
      <c r="C374" s="30" t="s">
        <v>11298</v>
      </c>
      <c r="D374" s="30" t="s">
        <v>428</v>
      </c>
      <c r="E374" s="31" t="s">
        <v>10268</v>
      </c>
      <c r="F374" s="31" t="s">
        <v>10097</v>
      </c>
      <c r="G374" s="31" t="s">
        <v>11299</v>
      </c>
      <c r="H374" s="31" t="s">
        <v>11300</v>
      </c>
      <c r="I374" s="31" t="s">
        <v>9770</v>
      </c>
      <c r="J374" s="31" t="s">
        <v>9560</v>
      </c>
      <c r="K374" s="31" t="s">
        <v>9683</v>
      </c>
    </row>
    <row r="375" spans="1:11" x14ac:dyDescent="0.3">
      <c r="A375" s="30" t="s">
        <v>9412</v>
      </c>
      <c r="B375" s="31" t="s">
        <v>11301</v>
      </c>
      <c r="C375" s="30" t="s">
        <v>6349</v>
      </c>
      <c r="D375" s="30" t="s">
        <v>428</v>
      </c>
      <c r="E375" s="31" t="s">
        <v>11302</v>
      </c>
      <c r="F375" s="31" t="s">
        <v>11303</v>
      </c>
      <c r="G375" s="31" t="s">
        <v>11304</v>
      </c>
      <c r="H375" s="31" t="s">
        <v>10801</v>
      </c>
      <c r="I375" s="31" t="s">
        <v>9480</v>
      </c>
      <c r="J375" s="31" t="s">
        <v>9447</v>
      </c>
      <c r="K375" s="31" t="s">
        <v>10458</v>
      </c>
    </row>
    <row r="376" spans="1:11" x14ac:dyDescent="0.3">
      <c r="A376" s="30" t="s">
        <v>9412</v>
      </c>
      <c r="B376" s="31" t="s">
        <v>11305</v>
      </c>
      <c r="C376" s="30" t="s">
        <v>6259</v>
      </c>
      <c r="D376" s="30" t="s">
        <v>428</v>
      </c>
      <c r="E376" s="31" t="s">
        <v>10610</v>
      </c>
      <c r="F376" s="31" t="s">
        <v>11306</v>
      </c>
      <c r="G376" s="31" t="s">
        <v>11307</v>
      </c>
      <c r="H376" s="31" t="s">
        <v>11308</v>
      </c>
      <c r="I376" s="31" t="s">
        <v>10973</v>
      </c>
      <c r="J376" s="31" t="s">
        <v>9586</v>
      </c>
      <c r="K376" s="31" t="s">
        <v>9559</v>
      </c>
    </row>
    <row r="377" spans="1:11" x14ac:dyDescent="0.3">
      <c r="A377" s="30" t="s">
        <v>9412</v>
      </c>
      <c r="B377" s="31" t="s">
        <v>11309</v>
      </c>
      <c r="C377" s="30" t="s">
        <v>11310</v>
      </c>
      <c r="D377" s="30" t="s">
        <v>428</v>
      </c>
      <c r="E377" s="31" t="s">
        <v>10448</v>
      </c>
      <c r="F377" s="31" t="s">
        <v>11311</v>
      </c>
      <c r="G377" s="31" t="s">
        <v>11312</v>
      </c>
      <c r="H377" s="31" t="s">
        <v>11313</v>
      </c>
      <c r="I377" s="31" t="s">
        <v>11314</v>
      </c>
      <c r="J377" s="31" t="s">
        <v>9560</v>
      </c>
      <c r="K377" s="31" t="s">
        <v>10421</v>
      </c>
    </row>
    <row r="378" spans="1:11" x14ac:dyDescent="0.3">
      <c r="A378" s="30" t="s">
        <v>9412</v>
      </c>
      <c r="B378" s="31" t="s">
        <v>11315</v>
      </c>
      <c r="C378" s="30" t="s">
        <v>11316</v>
      </c>
      <c r="D378" s="30" t="s">
        <v>428</v>
      </c>
      <c r="E378" s="31" t="s">
        <v>11317</v>
      </c>
      <c r="F378" s="31" t="s">
        <v>11318</v>
      </c>
      <c r="G378" s="31" t="s">
        <v>11319</v>
      </c>
      <c r="H378" s="31" t="s">
        <v>11320</v>
      </c>
      <c r="I378" s="31" t="s">
        <v>9627</v>
      </c>
      <c r="J378" s="31" t="s">
        <v>10639</v>
      </c>
      <c r="K378" s="31" t="s">
        <v>11321</v>
      </c>
    </row>
    <row r="379" spans="1:11" x14ac:dyDescent="0.3">
      <c r="A379" s="30" t="s">
        <v>9412</v>
      </c>
      <c r="B379" s="31" t="s">
        <v>11322</v>
      </c>
      <c r="C379" s="30" t="s">
        <v>5471</v>
      </c>
      <c r="D379" s="30" t="s">
        <v>428</v>
      </c>
      <c r="E379" s="31" t="s">
        <v>11323</v>
      </c>
      <c r="F379" s="31" t="s">
        <v>11241</v>
      </c>
      <c r="G379" s="31" t="s">
        <v>11324</v>
      </c>
      <c r="H379" s="31" t="s">
        <v>11325</v>
      </c>
      <c r="I379" s="31" t="s">
        <v>10421</v>
      </c>
      <c r="J379" s="31" t="s">
        <v>9689</v>
      </c>
      <c r="K379" s="31" t="s">
        <v>11326</v>
      </c>
    </row>
    <row r="380" spans="1:11" x14ac:dyDescent="0.3">
      <c r="A380" s="30" t="s">
        <v>9412</v>
      </c>
      <c r="B380" s="31" t="s">
        <v>11327</v>
      </c>
      <c r="C380" s="30" t="s">
        <v>6327</v>
      </c>
      <c r="D380" s="30" t="s">
        <v>428</v>
      </c>
      <c r="E380" s="31" t="s">
        <v>11328</v>
      </c>
      <c r="F380" s="31" t="s">
        <v>11329</v>
      </c>
      <c r="G380" s="31" t="s">
        <v>11330</v>
      </c>
      <c r="H380" s="31" t="s">
        <v>11331</v>
      </c>
      <c r="I380" s="31" t="s">
        <v>11332</v>
      </c>
      <c r="J380" s="31" t="s">
        <v>9433</v>
      </c>
      <c r="K380" s="31" t="s">
        <v>9433</v>
      </c>
    </row>
    <row r="381" spans="1:11" x14ac:dyDescent="0.3">
      <c r="A381" s="30" t="s">
        <v>9412</v>
      </c>
      <c r="B381" s="31" t="s">
        <v>11333</v>
      </c>
      <c r="C381" s="30" t="s">
        <v>11334</v>
      </c>
      <c r="D381" s="30" t="s">
        <v>428</v>
      </c>
      <c r="E381" s="31" t="s">
        <v>10915</v>
      </c>
      <c r="F381" s="31" t="s">
        <v>11335</v>
      </c>
      <c r="G381" s="31" t="s">
        <v>11336</v>
      </c>
      <c r="H381" s="31" t="s">
        <v>11337</v>
      </c>
      <c r="I381" s="31" t="s">
        <v>11338</v>
      </c>
      <c r="J381" s="31" t="s">
        <v>9433</v>
      </c>
      <c r="K381" s="31" t="s">
        <v>9433</v>
      </c>
    </row>
    <row r="382" spans="1:11" x14ac:dyDescent="0.3">
      <c r="A382" s="30" t="s">
        <v>9412</v>
      </c>
      <c r="B382" s="31" t="s">
        <v>11339</v>
      </c>
      <c r="C382" s="30" t="s">
        <v>6324</v>
      </c>
      <c r="D382" s="30" t="s">
        <v>428</v>
      </c>
      <c r="E382" s="31" t="s">
        <v>11340</v>
      </c>
      <c r="F382" s="30" t="s">
        <v>428</v>
      </c>
      <c r="G382" s="30" t="s">
        <v>428</v>
      </c>
      <c r="H382" s="31" t="s">
        <v>11341</v>
      </c>
      <c r="I382" s="31" t="s">
        <v>9771</v>
      </c>
      <c r="J382" s="31" t="s">
        <v>9433</v>
      </c>
      <c r="K382" s="31" t="s">
        <v>9433</v>
      </c>
    </row>
    <row r="383" spans="1:11" x14ac:dyDescent="0.3">
      <c r="A383" s="30" t="s">
        <v>9412</v>
      </c>
      <c r="B383" s="31" t="s">
        <v>11342</v>
      </c>
      <c r="C383" s="30" t="s">
        <v>91</v>
      </c>
      <c r="D383" s="30" t="s">
        <v>428</v>
      </c>
      <c r="E383" s="31" t="s">
        <v>11343</v>
      </c>
      <c r="F383" s="31" t="s">
        <v>10118</v>
      </c>
      <c r="G383" s="31" t="s">
        <v>11344</v>
      </c>
      <c r="H383" s="31" t="s">
        <v>9628</v>
      </c>
      <c r="I383" s="31" t="s">
        <v>9826</v>
      </c>
      <c r="J383" s="31" t="s">
        <v>9453</v>
      </c>
      <c r="K383" s="31" t="s">
        <v>9539</v>
      </c>
    </row>
    <row r="384" spans="1:11" x14ac:dyDescent="0.3">
      <c r="A384" s="30" t="s">
        <v>9412</v>
      </c>
      <c r="B384" s="31" t="s">
        <v>11345</v>
      </c>
      <c r="C384" s="30" t="s">
        <v>5974</v>
      </c>
      <c r="D384" s="30" t="s">
        <v>428</v>
      </c>
      <c r="E384" s="31" t="s">
        <v>11346</v>
      </c>
      <c r="F384" s="31" t="s">
        <v>11347</v>
      </c>
      <c r="G384" s="31" t="s">
        <v>11348</v>
      </c>
      <c r="H384" s="31" t="s">
        <v>11349</v>
      </c>
      <c r="I384" s="31" t="s">
        <v>11350</v>
      </c>
      <c r="J384" s="31" t="s">
        <v>9417</v>
      </c>
      <c r="K384" s="31" t="s">
        <v>11351</v>
      </c>
    </row>
    <row r="385" spans="1:11" x14ac:dyDescent="0.3">
      <c r="A385" s="30" t="s">
        <v>9412</v>
      </c>
      <c r="B385" s="31" t="s">
        <v>11352</v>
      </c>
      <c r="C385" s="30" t="s">
        <v>4967</v>
      </c>
      <c r="D385" s="30" t="s">
        <v>428</v>
      </c>
      <c r="E385" s="31" t="s">
        <v>11353</v>
      </c>
      <c r="F385" s="31" t="s">
        <v>11354</v>
      </c>
      <c r="G385" s="31" t="s">
        <v>11355</v>
      </c>
      <c r="H385" s="31" t="s">
        <v>11356</v>
      </c>
      <c r="I385" s="31" t="s">
        <v>11357</v>
      </c>
      <c r="J385" s="31" t="s">
        <v>11358</v>
      </c>
      <c r="K385" s="31" t="s">
        <v>9604</v>
      </c>
    </row>
    <row r="386" spans="1:11" x14ac:dyDescent="0.3">
      <c r="A386" s="30" t="s">
        <v>9412</v>
      </c>
      <c r="B386" s="31" t="s">
        <v>11359</v>
      </c>
      <c r="C386" s="30" t="s">
        <v>5196</v>
      </c>
      <c r="D386" s="30" t="s">
        <v>428</v>
      </c>
      <c r="E386" s="31" t="s">
        <v>11360</v>
      </c>
      <c r="F386" s="31" t="s">
        <v>11361</v>
      </c>
      <c r="G386" s="31" t="s">
        <v>11362</v>
      </c>
      <c r="H386" s="31" t="s">
        <v>11363</v>
      </c>
      <c r="I386" s="31" t="s">
        <v>9793</v>
      </c>
      <c r="J386" s="31" t="s">
        <v>9610</v>
      </c>
      <c r="K386" s="31" t="s">
        <v>10359</v>
      </c>
    </row>
    <row r="387" spans="1:11" x14ac:dyDescent="0.3">
      <c r="A387" s="30" t="s">
        <v>9412</v>
      </c>
      <c r="B387" s="31" t="s">
        <v>11364</v>
      </c>
      <c r="C387" s="30" t="s">
        <v>5858</v>
      </c>
      <c r="D387" s="30" t="s">
        <v>428</v>
      </c>
      <c r="E387" s="31" t="s">
        <v>10680</v>
      </c>
      <c r="F387" s="30" t="s">
        <v>428</v>
      </c>
      <c r="G387" s="30" t="s">
        <v>428</v>
      </c>
      <c r="H387" s="31" t="s">
        <v>11365</v>
      </c>
      <c r="I387" s="31" t="s">
        <v>9617</v>
      </c>
      <c r="J387" s="31" t="s">
        <v>9560</v>
      </c>
      <c r="K387" s="31" t="s">
        <v>10684</v>
      </c>
    </row>
    <row r="388" spans="1:11" x14ac:dyDescent="0.3">
      <c r="A388" s="30" t="s">
        <v>9412</v>
      </c>
      <c r="B388" s="31" t="s">
        <v>11366</v>
      </c>
      <c r="C388" s="30" t="s">
        <v>5050</v>
      </c>
      <c r="D388" s="30" t="s">
        <v>428</v>
      </c>
      <c r="E388" s="31" t="s">
        <v>10848</v>
      </c>
      <c r="F388" s="31" t="s">
        <v>11367</v>
      </c>
      <c r="G388" s="31" t="s">
        <v>11368</v>
      </c>
      <c r="H388" s="31" t="s">
        <v>11369</v>
      </c>
      <c r="I388" s="31" t="s">
        <v>11370</v>
      </c>
      <c r="J388" s="31" t="s">
        <v>9433</v>
      </c>
      <c r="K388" s="31" t="s">
        <v>9433</v>
      </c>
    </row>
    <row r="389" spans="1:11" x14ac:dyDescent="0.3">
      <c r="A389" s="30" t="s">
        <v>9412</v>
      </c>
      <c r="B389" s="31" t="s">
        <v>11371</v>
      </c>
      <c r="C389" s="30" t="s">
        <v>6162</v>
      </c>
      <c r="D389" s="30" t="s">
        <v>428</v>
      </c>
      <c r="E389" s="31" t="s">
        <v>10761</v>
      </c>
      <c r="F389" s="31" t="s">
        <v>11372</v>
      </c>
      <c r="G389" s="31" t="s">
        <v>11373</v>
      </c>
      <c r="H389" s="31" t="s">
        <v>11374</v>
      </c>
      <c r="I389" s="31" t="s">
        <v>11338</v>
      </c>
      <c r="J389" s="31" t="s">
        <v>9560</v>
      </c>
      <c r="K389" s="31" t="s">
        <v>11375</v>
      </c>
    </row>
    <row r="390" spans="1:11" x14ac:dyDescent="0.3">
      <c r="A390" s="30" t="s">
        <v>9412</v>
      </c>
      <c r="B390" s="31" t="s">
        <v>11376</v>
      </c>
      <c r="C390" s="30" t="s">
        <v>11377</v>
      </c>
      <c r="D390" s="30" t="s">
        <v>428</v>
      </c>
      <c r="E390" s="31" t="s">
        <v>11378</v>
      </c>
      <c r="F390" s="31" t="s">
        <v>11329</v>
      </c>
      <c r="G390" s="31" t="s">
        <v>9731</v>
      </c>
      <c r="H390" s="31" t="s">
        <v>11379</v>
      </c>
      <c r="I390" s="31" t="s">
        <v>9559</v>
      </c>
      <c r="J390" s="31" t="s">
        <v>9433</v>
      </c>
      <c r="K390" s="31" t="s">
        <v>9433</v>
      </c>
    </row>
    <row r="391" spans="1:11" x14ac:dyDescent="0.3">
      <c r="A391" s="30" t="s">
        <v>9412</v>
      </c>
      <c r="B391" s="31" t="s">
        <v>11380</v>
      </c>
      <c r="C391" s="30" t="s">
        <v>6267</v>
      </c>
      <c r="D391" s="30" t="s">
        <v>428</v>
      </c>
      <c r="E391" s="31" t="s">
        <v>11381</v>
      </c>
      <c r="F391" s="31" t="s">
        <v>10049</v>
      </c>
      <c r="G391" s="31" t="s">
        <v>11382</v>
      </c>
      <c r="H391" s="31" t="s">
        <v>11383</v>
      </c>
      <c r="I391" s="31" t="s">
        <v>10483</v>
      </c>
      <c r="J391" s="31" t="s">
        <v>9579</v>
      </c>
      <c r="K391" s="31" t="s">
        <v>10446</v>
      </c>
    </row>
    <row r="392" spans="1:11" x14ac:dyDescent="0.3">
      <c r="A392" s="30" t="s">
        <v>9412</v>
      </c>
      <c r="B392" s="31" t="s">
        <v>11384</v>
      </c>
      <c r="C392" s="30" t="s">
        <v>6170</v>
      </c>
      <c r="D392" s="30" t="s">
        <v>428</v>
      </c>
      <c r="E392" s="31" t="s">
        <v>11385</v>
      </c>
      <c r="F392" s="31" t="s">
        <v>11386</v>
      </c>
      <c r="G392" s="31" t="s">
        <v>11387</v>
      </c>
      <c r="H392" s="31" t="s">
        <v>11388</v>
      </c>
      <c r="I392" s="31" t="s">
        <v>11389</v>
      </c>
      <c r="J392" s="31" t="s">
        <v>11390</v>
      </c>
      <c r="K392" s="31" t="s">
        <v>10348</v>
      </c>
    </row>
    <row r="393" spans="1:11" x14ac:dyDescent="0.3">
      <c r="A393" s="30" t="s">
        <v>9412</v>
      </c>
      <c r="B393" s="31" t="s">
        <v>11391</v>
      </c>
      <c r="C393" s="30" t="s">
        <v>5215</v>
      </c>
      <c r="D393" s="30" t="s">
        <v>428</v>
      </c>
      <c r="E393" s="31" t="s">
        <v>9589</v>
      </c>
      <c r="F393" s="30" t="s">
        <v>428</v>
      </c>
      <c r="G393" s="30" t="s">
        <v>428</v>
      </c>
      <c r="H393" s="31" t="s">
        <v>11392</v>
      </c>
      <c r="I393" s="31" t="s">
        <v>10598</v>
      </c>
      <c r="J393" s="31" t="s">
        <v>9433</v>
      </c>
      <c r="K393" s="31" t="s">
        <v>9433</v>
      </c>
    </row>
    <row r="394" spans="1:11" x14ac:dyDescent="0.3">
      <c r="A394" s="30" t="s">
        <v>9412</v>
      </c>
      <c r="B394" s="31" t="s">
        <v>11393</v>
      </c>
      <c r="C394" s="30" t="s">
        <v>6178</v>
      </c>
      <c r="D394" s="30" t="s">
        <v>428</v>
      </c>
      <c r="E394" s="31" t="s">
        <v>11394</v>
      </c>
      <c r="F394" s="31" t="s">
        <v>11395</v>
      </c>
      <c r="G394" s="31" t="s">
        <v>11396</v>
      </c>
      <c r="H394" s="31" t="s">
        <v>9839</v>
      </c>
      <c r="I394" s="31" t="s">
        <v>9669</v>
      </c>
      <c r="J394" s="31" t="s">
        <v>9560</v>
      </c>
      <c r="K394" s="31" t="s">
        <v>10359</v>
      </c>
    </row>
    <row r="395" spans="1:11" x14ac:dyDescent="0.3">
      <c r="A395" s="30" t="s">
        <v>9412</v>
      </c>
      <c r="B395" s="31" t="s">
        <v>11397</v>
      </c>
      <c r="C395" s="30" t="s">
        <v>6139</v>
      </c>
      <c r="D395" s="30" t="s">
        <v>428</v>
      </c>
      <c r="E395" s="31" t="s">
        <v>11398</v>
      </c>
      <c r="F395" s="31" t="s">
        <v>11399</v>
      </c>
      <c r="G395" s="31" t="s">
        <v>11400</v>
      </c>
      <c r="H395" s="31" t="s">
        <v>11401</v>
      </c>
      <c r="I395" s="31" t="s">
        <v>10258</v>
      </c>
      <c r="J395" s="31" t="s">
        <v>9560</v>
      </c>
      <c r="K395" s="31" t="s">
        <v>10946</v>
      </c>
    </row>
    <row r="396" spans="1:11" x14ac:dyDescent="0.3">
      <c r="A396" s="30" t="s">
        <v>9412</v>
      </c>
      <c r="B396" s="31" t="s">
        <v>11402</v>
      </c>
      <c r="C396" s="30" t="s">
        <v>6071</v>
      </c>
      <c r="D396" s="30" t="s">
        <v>428</v>
      </c>
      <c r="E396" s="31" t="s">
        <v>10414</v>
      </c>
      <c r="F396" s="31" t="s">
        <v>11403</v>
      </c>
      <c r="G396" s="31" t="s">
        <v>11404</v>
      </c>
      <c r="H396" s="31" t="s">
        <v>11405</v>
      </c>
      <c r="I396" s="31" t="s">
        <v>10223</v>
      </c>
      <c r="J396" s="31" t="s">
        <v>9560</v>
      </c>
      <c r="K396" s="31" t="s">
        <v>11206</v>
      </c>
    </row>
    <row r="397" spans="1:11" x14ac:dyDescent="0.3">
      <c r="A397" s="30" t="s">
        <v>9412</v>
      </c>
      <c r="B397" s="31" t="s">
        <v>11406</v>
      </c>
      <c r="C397" s="30" t="s">
        <v>11407</v>
      </c>
      <c r="D397" s="30" t="s">
        <v>428</v>
      </c>
      <c r="E397" s="31" t="s">
        <v>11408</v>
      </c>
      <c r="F397" s="30" t="s">
        <v>428</v>
      </c>
      <c r="G397" s="30" t="s">
        <v>428</v>
      </c>
      <c r="H397" s="31" t="s">
        <v>11409</v>
      </c>
      <c r="I397" s="31" t="s">
        <v>11410</v>
      </c>
      <c r="J397" s="31" t="s">
        <v>9433</v>
      </c>
      <c r="K397" s="31" t="s">
        <v>9433</v>
      </c>
    </row>
    <row r="398" spans="1:11" x14ac:dyDescent="0.3">
      <c r="A398" s="30" t="s">
        <v>9412</v>
      </c>
      <c r="B398" s="31" t="s">
        <v>11411</v>
      </c>
      <c r="C398" s="30" t="s">
        <v>6108</v>
      </c>
      <c r="D398" s="30" t="s">
        <v>428</v>
      </c>
      <c r="E398" s="31" t="s">
        <v>11412</v>
      </c>
      <c r="F398" s="31" t="s">
        <v>11413</v>
      </c>
      <c r="G398" s="31" t="s">
        <v>11414</v>
      </c>
      <c r="H398" s="31" t="s">
        <v>11415</v>
      </c>
      <c r="I398" s="31" t="s">
        <v>9960</v>
      </c>
      <c r="J398" s="31" t="s">
        <v>9433</v>
      </c>
      <c r="K398" s="31" t="s">
        <v>9433</v>
      </c>
    </row>
    <row r="399" spans="1:11" x14ac:dyDescent="0.3">
      <c r="A399" s="30" t="s">
        <v>9412</v>
      </c>
      <c r="B399" s="31" t="s">
        <v>11416</v>
      </c>
      <c r="C399" s="30" t="s">
        <v>6135</v>
      </c>
      <c r="D399" s="30" t="s">
        <v>428</v>
      </c>
      <c r="E399" s="31" t="s">
        <v>11417</v>
      </c>
      <c r="F399" s="31" t="s">
        <v>11418</v>
      </c>
      <c r="G399" s="31" t="s">
        <v>11419</v>
      </c>
      <c r="H399" s="31" t="s">
        <v>11420</v>
      </c>
      <c r="I399" s="31" t="s">
        <v>9751</v>
      </c>
      <c r="J399" s="31" t="s">
        <v>9763</v>
      </c>
      <c r="K399" s="31" t="s">
        <v>11421</v>
      </c>
    </row>
    <row r="400" spans="1:11" x14ac:dyDescent="0.3">
      <c r="A400" s="30" t="s">
        <v>9412</v>
      </c>
      <c r="B400" s="31" t="s">
        <v>11422</v>
      </c>
      <c r="C400" s="30" t="s">
        <v>6100</v>
      </c>
      <c r="D400" s="30" t="s">
        <v>428</v>
      </c>
      <c r="E400" s="31" t="s">
        <v>9522</v>
      </c>
      <c r="F400" s="30" t="s">
        <v>428</v>
      </c>
      <c r="G400" s="30" t="s">
        <v>428</v>
      </c>
      <c r="H400" s="31" t="s">
        <v>10970</v>
      </c>
      <c r="I400" s="31" t="s">
        <v>11423</v>
      </c>
      <c r="J400" s="31" t="s">
        <v>9433</v>
      </c>
      <c r="K400" s="31" t="s">
        <v>9433</v>
      </c>
    </row>
    <row r="401" spans="1:11" x14ac:dyDescent="0.3">
      <c r="A401" s="30" t="s">
        <v>9412</v>
      </c>
      <c r="B401" s="31" t="s">
        <v>11424</v>
      </c>
      <c r="C401" s="30" t="s">
        <v>5806</v>
      </c>
      <c r="D401" s="30" t="s">
        <v>428</v>
      </c>
      <c r="E401" s="31" t="s">
        <v>10495</v>
      </c>
      <c r="F401" s="30" t="s">
        <v>428</v>
      </c>
      <c r="G401" s="30" t="s">
        <v>428</v>
      </c>
      <c r="H401" s="31" t="s">
        <v>11425</v>
      </c>
      <c r="I401" s="31" t="s">
        <v>9480</v>
      </c>
      <c r="J401" s="31" t="s">
        <v>9433</v>
      </c>
      <c r="K401" s="31" t="s">
        <v>9433</v>
      </c>
    </row>
    <row r="402" spans="1:11" x14ac:dyDescent="0.3">
      <c r="A402" s="30" t="s">
        <v>9412</v>
      </c>
      <c r="B402" s="31" t="s">
        <v>11426</v>
      </c>
      <c r="C402" s="30" t="s">
        <v>5685</v>
      </c>
      <c r="D402" s="30" t="s">
        <v>428</v>
      </c>
      <c r="E402" s="31" t="s">
        <v>11427</v>
      </c>
      <c r="F402" s="31" t="s">
        <v>11428</v>
      </c>
      <c r="G402" s="31" t="s">
        <v>11429</v>
      </c>
      <c r="H402" s="31" t="s">
        <v>11430</v>
      </c>
      <c r="I402" s="31" t="s">
        <v>9771</v>
      </c>
      <c r="J402" s="31" t="s">
        <v>9579</v>
      </c>
      <c r="K402" s="31" t="s">
        <v>11431</v>
      </c>
    </row>
    <row r="403" spans="1:11" x14ac:dyDescent="0.3">
      <c r="A403" s="30" t="s">
        <v>9412</v>
      </c>
      <c r="B403" s="31" t="s">
        <v>11432</v>
      </c>
      <c r="C403" s="30" t="s">
        <v>5668</v>
      </c>
      <c r="D403" s="30" t="s">
        <v>428</v>
      </c>
      <c r="E403" s="31" t="s">
        <v>11433</v>
      </c>
      <c r="F403" s="30" t="s">
        <v>428</v>
      </c>
      <c r="G403" s="30" t="s">
        <v>428</v>
      </c>
      <c r="H403" s="31" t="s">
        <v>11434</v>
      </c>
      <c r="I403" s="31" t="s">
        <v>11435</v>
      </c>
      <c r="J403" s="31" t="s">
        <v>9433</v>
      </c>
      <c r="K403" s="31" t="s">
        <v>9433</v>
      </c>
    </row>
    <row r="404" spans="1:11" x14ac:dyDescent="0.3">
      <c r="A404" s="30" t="s">
        <v>9412</v>
      </c>
      <c r="B404" s="31" t="s">
        <v>11436</v>
      </c>
      <c r="C404" s="30" t="s">
        <v>6052</v>
      </c>
      <c r="D404" s="30" t="s">
        <v>428</v>
      </c>
      <c r="E404" s="31" t="s">
        <v>11437</v>
      </c>
      <c r="F404" s="31" t="s">
        <v>11438</v>
      </c>
      <c r="G404" s="31" t="s">
        <v>11439</v>
      </c>
      <c r="H404" s="31" t="s">
        <v>11440</v>
      </c>
      <c r="I404" s="31" t="s">
        <v>9599</v>
      </c>
      <c r="J404" s="31" t="s">
        <v>9560</v>
      </c>
      <c r="K404" s="31" t="s">
        <v>9793</v>
      </c>
    </row>
    <row r="405" spans="1:11" x14ac:dyDescent="0.3">
      <c r="A405" s="30" t="s">
        <v>9412</v>
      </c>
      <c r="B405" s="31" t="s">
        <v>11441</v>
      </c>
      <c r="C405" s="30" t="s">
        <v>5015</v>
      </c>
      <c r="D405" s="30" t="s">
        <v>428</v>
      </c>
      <c r="E405" s="31" t="s">
        <v>10897</v>
      </c>
      <c r="F405" s="31" t="s">
        <v>10830</v>
      </c>
      <c r="G405" s="31" t="s">
        <v>11442</v>
      </c>
      <c r="H405" s="31" t="s">
        <v>11443</v>
      </c>
      <c r="I405" s="31" t="s">
        <v>9771</v>
      </c>
      <c r="J405" s="31" t="s">
        <v>9560</v>
      </c>
      <c r="K405" s="31" t="s">
        <v>10524</v>
      </c>
    </row>
    <row r="406" spans="1:11" x14ac:dyDescent="0.3">
      <c r="A406" s="30" t="s">
        <v>9412</v>
      </c>
      <c r="B406" s="31" t="s">
        <v>11444</v>
      </c>
      <c r="C406" s="30" t="s">
        <v>4797</v>
      </c>
      <c r="D406" s="30" t="s">
        <v>428</v>
      </c>
      <c r="E406" s="31" t="s">
        <v>11445</v>
      </c>
      <c r="F406" s="31" t="s">
        <v>11446</v>
      </c>
      <c r="G406" s="31" t="s">
        <v>11299</v>
      </c>
      <c r="H406" s="31" t="s">
        <v>11447</v>
      </c>
      <c r="I406" s="31" t="s">
        <v>9539</v>
      </c>
      <c r="J406" s="31" t="s">
        <v>9433</v>
      </c>
      <c r="K406" s="31" t="s">
        <v>9433</v>
      </c>
    </row>
    <row r="407" spans="1:11" x14ac:dyDescent="0.3">
      <c r="A407" s="30" t="s">
        <v>9412</v>
      </c>
      <c r="B407" s="31" t="s">
        <v>11448</v>
      </c>
      <c r="C407" s="30" t="s">
        <v>5862</v>
      </c>
      <c r="D407" s="30" t="s">
        <v>428</v>
      </c>
      <c r="E407" s="31" t="s">
        <v>11449</v>
      </c>
      <c r="F407" s="30" t="s">
        <v>428</v>
      </c>
      <c r="G407" s="30" t="s">
        <v>428</v>
      </c>
      <c r="H407" s="31" t="s">
        <v>11450</v>
      </c>
      <c r="I407" s="31" t="s">
        <v>10458</v>
      </c>
      <c r="J407" s="31" t="s">
        <v>9433</v>
      </c>
      <c r="K407" s="31" t="s">
        <v>9433</v>
      </c>
    </row>
    <row r="408" spans="1:11" x14ac:dyDescent="0.3">
      <c r="A408" s="30" t="s">
        <v>9412</v>
      </c>
      <c r="B408" s="31" t="s">
        <v>11451</v>
      </c>
      <c r="C408" s="30" t="s">
        <v>5580</v>
      </c>
      <c r="D408" s="30" t="s">
        <v>428</v>
      </c>
      <c r="E408" s="31" t="s">
        <v>11452</v>
      </c>
      <c r="F408" s="31" t="s">
        <v>11453</v>
      </c>
      <c r="G408" s="31" t="s">
        <v>11454</v>
      </c>
      <c r="H408" s="31" t="s">
        <v>11455</v>
      </c>
      <c r="I408" s="31" t="s">
        <v>10140</v>
      </c>
      <c r="J408" s="31" t="s">
        <v>9433</v>
      </c>
      <c r="K408" s="31" t="s">
        <v>9433</v>
      </c>
    </row>
    <row r="409" spans="1:11" x14ac:dyDescent="0.3">
      <c r="A409" s="30" t="s">
        <v>9412</v>
      </c>
      <c r="B409" s="31" t="s">
        <v>11456</v>
      </c>
      <c r="C409" s="30" t="s">
        <v>5676</v>
      </c>
      <c r="D409" s="30" t="s">
        <v>428</v>
      </c>
      <c r="E409" s="31" t="s">
        <v>11457</v>
      </c>
      <c r="F409" s="31" t="s">
        <v>11458</v>
      </c>
      <c r="G409" s="31" t="s">
        <v>11459</v>
      </c>
      <c r="H409" s="31" t="s">
        <v>11460</v>
      </c>
      <c r="I409" s="31" t="s">
        <v>11461</v>
      </c>
      <c r="J409" s="31" t="s">
        <v>9560</v>
      </c>
      <c r="K409" s="31" t="s">
        <v>11462</v>
      </c>
    </row>
    <row r="410" spans="1:11" x14ac:dyDescent="0.3">
      <c r="A410" s="30" t="s">
        <v>9412</v>
      </c>
      <c r="B410" s="31" t="s">
        <v>11463</v>
      </c>
      <c r="C410" s="30" t="s">
        <v>5011</v>
      </c>
      <c r="D410" s="30" t="s">
        <v>428</v>
      </c>
      <c r="E410" s="31" t="s">
        <v>11464</v>
      </c>
      <c r="F410" s="31" t="s">
        <v>11465</v>
      </c>
      <c r="G410" s="31" t="s">
        <v>11466</v>
      </c>
      <c r="H410" s="31" t="s">
        <v>11467</v>
      </c>
      <c r="I410" s="31" t="s">
        <v>11468</v>
      </c>
      <c r="J410" s="31" t="s">
        <v>9560</v>
      </c>
      <c r="K410" s="31" t="s">
        <v>10071</v>
      </c>
    </row>
    <row r="411" spans="1:11" x14ac:dyDescent="0.3">
      <c r="A411" s="30" t="s">
        <v>9412</v>
      </c>
      <c r="B411" s="31" t="s">
        <v>11469</v>
      </c>
      <c r="C411" s="30" t="s">
        <v>6017</v>
      </c>
      <c r="D411" s="30" t="s">
        <v>428</v>
      </c>
      <c r="E411" s="31" t="s">
        <v>11294</v>
      </c>
      <c r="F411" s="31" t="s">
        <v>11413</v>
      </c>
      <c r="G411" s="31" t="s">
        <v>11470</v>
      </c>
      <c r="H411" s="31" t="s">
        <v>11471</v>
      </c>
      <c r="I411" s="31" t="s">
        <v>11472</v>
      </c>
      <c r="J411" s="31" t="s">
        <v>9433</v>
      </c>
      <c r="K411" s="31" t="s">
        <v>9433</v>
      </c>
    </row>
    <row r="412" spans="1:11" x14ac:dyDescent="0.3">
      <c r="A412" s="30" t="s">
        <v>9412</v>
      </c>
      <c r="B412" s="31" t="s">
        <v>11473</v>
      </c>
      <c r="C412" s="30" t="s">
        <v>5168</v>
      </c>
      <c r="D412" s="30" t="s">
        <v>428</v>
      </c>
      <c r="E412" s="31" t="s">
        <v>11474</v>
      </c>
      <c r="F412" s="31" t="s">
        <v>11475</v>
      </c>
      <c r="G412" s="31" t="s">
        <v>11476</v>
      </c>
      <c r="H412" s="31" t="s">
        <v>11477</v>
      </c>
      <c r="I412" s="31" t="s">
        <v>10779</v>
      </c>
      <c r="J412" s="31" t="s">
        <v>9473</v>
      </c>
      <c r="K412" s="31" t="s">
        <v>11478</v>
      </c>
    </row>
    <row r="413" spans="1:11" x14ac:dyDescent="0.3">
      <c r="A413" s="30" t="s">
        <v>9412</v>
      </c>
      <c r="B413" s="31" t="s">
        <v>11479</v>
      </c>
      <c r="C413" s="30" t="s">
        <v>5930</v>
      </c>
      <c r="D413" s="30" t="s">
        <v>428</v>
      </c>
      <c r="E413" s="31" t="s">
        <v>11480</v>
      </c>
      <c r="F413" s="30" t="s">
        <v>428</v>
      </c>
      <c r="G413" s="30" t="s">
        <v>428</v>
      </c>
      <c r="H413" s="31" t="s">
        <v>11481</v>
      </c>
      <c r="I413" s="31" t="s">
        <v>9617</v>
      </c>
      <c r="J413" s="31" t="s">
        <v>9433</v>
      </c>
      <c r="K413" s="31" t="s">
        <v>9433</v>
      </c>
    </row>
    <row r="414" spans="1:11" x14ac:dyDescent="0.3">
      <c r="A414" s="30" t="s">
        <v>9412</v>
      </c>
      <c r="B414" s="31" t="s">
        <v>11482</v>
      </c>
      <c r="C414" s="30" t="s">
        <v>5701</v>
      </c>
      <c r="D414" s="30" t="s">
        <v>428</v>
      </c>
      <c r="E414" s="31" t="s">
        <v>11043</v>
      </c>
      <c r="F414" s="30" t="s">
        <v>428</v>
      </c>
      <c r="G414" s="30" t="s">
        <v>428</v>
      </c>
      <c r="H414" s="31" t="s">
        <v>11483</v>
      </c>
      <c r="I414" s="31" t="s">
        <v>11484</v>
      </c>
      <c r="J414" s="31" t="s">
        <v>9433</v>
      </c>
      <c r="K414" s="31" t="s">
        <v>9433</v>
      </c>
    </row>
    <row r="415" spans="1:11" x14ac:dyDescent="0.3">
      <c r="A415" s="30" t="s">
        <v>9412</v>
      </c>
      <c r="B415" s="31" t="s">
        <v>11485</v>
      </c>
      <c r="C415" s="30" t="s">
        <v>4939</v>
      </c>
      <c r="D415" s="30" t="s">
        <v>428</v>
      </c>
      <c r="E415" s="31" t="s">
        <v>11486</v>
      </c>
      <c r="F415" s="31" t="s">
        <v>9933</v>
      </c>
      <c r="G415" s="31" t="s">
        <v>10175</v>
      </c>
      <c r="H415" s="31" t="s">
        <v>11487</v>
      </c>
      <c r="I415" s="31" t="s">
        <v>9718</v>
      </c>
      <c r="J415" s="31" t="s">
        <v>9534</v>
      </c>
      <c r="K415" s="31" t="s">
        <v>10331</v>
      </c>
    </row>
    <row r="416" spans="1:11" x14ac:dyDescent="0.3">
      <c r="A416" s="30" t="s">
        <v>9412</v>
      </c>
      <c r="B416" s="31" t="s">
        <v>11488</v>
      </c>
      <c r="C416" s="30" t="s">
        <v>5790</v>
      </c>
      <c r="D416" s="30" t="s">
        <v>428</v>
      </c>
      <c r="E416" s="31" t="s">
        <v>11489</v>
      </c>
      <c r="F416" s="31" t="s">
        <v>11490</v>
      </c>
      <c r="G416" s="31" t="s">
        <v>10000</v>
      </c>
      <c r="H416" s="31" t="s">
        <v>11491</v>
      </c>
      <c r="I416" s="31" t="s">
        <v>9599</v>
      </c>
      <c r="J416" s="31" t="s">
        <v>9689</v>
      </c>
      <c r="K416" s="31" t="s">
        <v>9669</v>
      </c>
    </row>
    <row r="417" spans="1:11" x14ac:dyDescent="0.3">
      <c r="A417" s="30" t="s">
        <v>9412</v>
      </c>
      <c r="B417" s="31" t="s">
        <v>11492</v>
      </c>
      <c r="C417" s="30" t="s">
        <v>5607</v>
      </c>
      <c r="D417" s="30" t="s">
        <v>428</v>
      </c>
      <c r="E417" s="31" t="s">
        <v>11493</v>
      </c>
      <c r="F417" s="31" t="s">
        <v>11494</v>
      </c>
      <c r="G417" s="31" t="s">
        <v>11495</v>
      </c>
      <c r="H417" s="31" t="s">
        <v>10396</v>
      </c>
      <c r="I417" s="31" t="s">
        <v>9559</v>
      </c>
      <c r="J417" s="31" t="s">
        <v>9560</v>
      </c>
      <c r="K417" s="31" t="s">
        <v>10149</v>
      </c>
    </row>
    <row r="418" spans="1:11" x14ac:dyDescent="0.3">
      <c r="A418" s="30" t="s">
        <v>9412</v>
      </c>
      <c r="B418" s="31" t="s">
        <v>11496</v>
      </c>
      <c r="C418" s="30" t="s">
        <v>5972</v>
      </c>
      <c r="D418" s="30" t="s">
        <v>428</v>
      </c>
      <c r="E418" s="31" t="s">
        <v>11497</v>
      </c>
      <c r="F418" s="30" t="s">
        <v>428</v>
      </c>
      <c r="G418" s="30" t="s">
        <v>428</v>
      </c>
      <c r="H418" s="31" t="s">
        <v>11498</v>
      </c>
      <c r="I418" s="31" t="s">
        <v>11499</v>
      </c>
      <c r="J418" s="31" t="s">
        <v>9433</v>
      </c>
      <c r="K418" s="31" t="s">
        <v>9433</v>
      </c>
    </row>
    <row r="419" spans="1:11" x14ac:dyDescent="0.3">
      <c r="A419" s="30" t="s">
        <v>9412</v>
      </c>
      <c r="B419" s="31" t="s">
        <v>11500</v>
      </c>
      <c r="C419" s="30" t="s">
        <v>5774</v>
      </c>
      <c r="D419" s="30" t="s">
        <v>428</v>
      </c>
      <c r="E419" s="31" t="s">
        <v>11501</v>
      </c>
      <c r="F419" s="30" t="s">
        <v>428</v>
      </c>
      <c r="G419" s="30" t="s">
        <v>428</v>
      </c>
      <c r="H419" s="31" t="s">
        <v>11502</v>
      </c>
      <c r="I419" s="31" t="s">
        <v>11461</v>
      </c>
      <c r="J419" s="31" t="s">
        <v>9433</v>
      </c>
      <c r="K419" s="31" t="s">
        <v>9433</v>
      </c>
    </row>
    <row r="420" spans="1:11" x14ac:dyDescent="0.3">
      <c r="A420" s="30" t="s">
        <v>9412</v>
      </c>
      <c r="B420" s="31" t="s">
        <v>11503</v>
      </c>
      <c r="C420" s="30" t="s">
        <v>5915</v>
      </c>
      <c r="D420" s="30" t="s">
        <v>428</v>
      </c>
      <c r="E420" s="31" t="s">
        <v>11504</v>
      </c>
      <c r="F420" s="30" t="s">
        <v>428</v>
      </c>
      <c r="G420" s="30" t="s">
        <v>428</v>
      </c>
      <c r="H420" s="31" t="s">
        <v>11505</v>
      </c>
      <c r="I420" s="31" t="s">
        <v>10162</v>
      </c>
      <c r="J420" s="31" t="s">
        <v>9433</v>
      </c>
      <c r="K420" s="31" t="s">
        <v>9433</v>
      </c>
    </row>
    <row r="421" spans="1:11" ht="25.5" x14ac:dyDescent="0.3">
      <c r="A421" s="30" t="s">
        <v>9412</v>
      </c>
      <c r="B421" s="31" t="s">
        <v>11506</v>
      </c>
      <c r="C421" s="30" t="s">
        <v>11507</v>
      </c>
      <c r="D421" s="30" t="s">
        <v>10644</v>
      </c>
      <c r="E421" s="31" t="s">
        <v>11508</v>
      </c>
      <c r="F421" s="31" t="s">
        <v>11509</v>
      </c>
      <c r="G421" s="31" t="s">
        <v>10223</v>
      </c>
      <c r="H421" s="31" t="s">
        <v>11510</v>
      </c>
      <c r="I421" s="31" t="s">
        <v>9504</v>
      </c>
      <c r="J421" s="31" t="s">
        <v>9433</v>
      </c>
      <c r="K421" s="31" t="s">
        <v>9433</v>
      </c>
    </row>
    <row r="422" spans="1:11" x14ac:dyDescent="0.3">
      <c r="A422" s="30" t="s">
        <v>9412</v>
      </c>
      <c r="B422" s="31" t="s">
        <v>11511</v>
      </c>
      <c r="C422" s="30" t="s">
        <v>4727</v>
      </c>
      <c r="D422" s="30" t="s">
        <v>428</v>
      </c>
      <c r="E422" s="31" t="s">
        <v>11512</v>
      </c>
      <c r="F422" s="31" t="s">
        <v>11513</v>
      </c>
      <c r="G422" s="31" t="s">
        <v>11514</v>
      </c>
      <c r="H422" s="31" t="s">
        <v>11515</v>
      </c>
      <c r="I422" s="31" t="s">
        <v>11516</v>
      </c>
      <c r="J422" s="31" t="s">
        <v>9763</v>
      </c>
      <c r="K422" s="31" t="s">
        <v>10212</v>
      </c>
    </row>
    <row r="423" spans="1:11" x14ac:dyDescent="0.3">
      <c r="A423" s="30" t="s">
        <v>9412</v>
      </c>
      <c r="B423" s="31" t="s">
        <v>11517</v>
      </c>
      <c r="C423" s="30" t="s">
        <v>5219</v>
      </c>
      <c r="D423" s="30" t="s">
        <v>428</v>
      </c>
      <c r="E423" s="31" t="s">
        <v>11518</v>
      </c>
      <c r="F423" s="30" t="s">
        <v>428</v>
      </c>
      <c r="G423" s="30" t="s">
        <v>428</v>
      </c>
      <c r="H423" s="31" t="s">
        <v>11519</v>
      </c>
      <c r="I423" s="31" t="s">
        <v>11314</v>
      </c>
      <c r="J423" s="31" t="s">
        <v>9433</v>
      </c>
      <c r="K423" s="31" t="s">
        <v>9433</v>
      </c>
    </row>
    <row r="424" spans="1:11" x14ac:dyDescent="0.3">
      <c r="A424" s="30" t="s">
        <v>9412</v>
      </c>
      <c r="B424" s="31" t="s">
        <v>11520</v>
      </c>
      <c r="C424" s="30" t="s">
        <v>5592</v>
      </c>
      <c r="D424" s="30" t="s">
        <v>428</v>
      </c>
      <c r="E424" s="31" t="s">
        <v>11521</v>
      </c>
      <c r="F424" s="30" t="s">
        <v>428</v>
      </c>
      <c r="G424" s="30" t="s">
        <v>428</v>
      </c>
      <c r="H424" s="31" t="s">
        <v>11522</v>
      </c>
      <c r="I424" s="31" t="s">
        <v>10878</v>
      </c>
      <c r="J424" s="31" t="s">
        <v>9433</v>
      </c>
      <c r="K424" s="31" t="s">
        <v>9433</v>
      </c>
    </row>
    <row r="425" spans="1:11" x14ac:dyDescent="0.3">
      <c r="A425" s="30" t="s">
        <v>9412</v>
      </c>
      <c r="B425" s="31" t="s">
        <v>11523</v>
      </c>
      <c r="C425" s="30" t="s">
        <v>5223</v>
      </c>
      <c r="D425" s="30" t="s">
        <v>428</v>
      </c>
      <c r="E425" s="31" t="s">
        <v>11524</v>
      </c>
      <c r="F425" s="31" t="s">
        <v>11525</v>
      </c>
      <c r="G425" s="31" t="s">
        <v>11526</v>
      </c>
      <c r="H425" s="31" t="s">
        <v>11527</v>
      </c>
      <c r="I425" s="31" t="s">
        <v>10139</v>
      </c>
      <c r="J425" s="31" t="s">
        <v>9939</v>
      </c>
      <c r="K425" s="31" t="s">
        <v>11528</v>
      </c>
    </row>
    <row r="426" spans="1:11" x14ac:dyDescent="0.3">
      <c r="A426" s="30" t="s">
        <v>9412</v>
      </c>
      <c r="B426" s="31" t="s">
        <v>11529</v>
      </c>
      <c r="C426" s="30" t="s">
        <v>5907</v>
      </c>
      <c r="D426" s="30" t="s">
        <v>428</v>
      </c>
      <c r="E426" s="31" t="s">
        <v>11530</v>
      </c>
      <c r="F426" s="31" t="s">
        <v>11531</v>
      </c>
      <c r="G426" s="31" t="s">
        <v>11532</v>
      </c>
      <c r="H426" s="31" t="s">
        <v>11533</v>
      </c>
      <c r="I426" s="31" t="s">
        <v>11468</v>
      </c>
      <c r="J426" s="31" t="s">
        <v>9433</v>
      </c>
      <c r="K426" s="31" t="s">
        <v>9433</v>
      </c>
    </row>
    <row r="427" spans="1:11" x14ac:dyDescent="0.3">
      <c r="A427" s="30" t="s">
        <v>9412</v>
      </c>
      <c r="B427" s="31" t="s">
        <v>11534</v>
      </c>
      <c r="C427" s="30" t="s">
        <v>11535</v>
      </c>
      <c r="D427" s="30" t="s">
        <v>428</v>
      </c>
      <c r="E427" s="31" t="s">
        <v>11536</v>
      </c>
      <c r="F427" s="31" t="s">
        <v>10705</v>
      </c>
      <c r="G427" s="31" t="s">
        <v>11180</v>
      </c>
      <c r="H427" s="31" t="s">
        <v>11537</v>
      </c>
      <c r="I427" s="31" t="s">
        <v>11538</v>
      </c>
      <c r="J427" s="31" t="s">
        <v>9433</v>
      </c>
      <c r="K427" s="31" t="s">
        <v>9433</v>
      </c>
    </row>
    <row r="428" spans="1:11" x14ac:dyDescent="0.3">
      <c r="A428" s="30" t="s">
        <v>9412</v>
      </c>
      <c r="B428" s="31" t="s">
        <v>11539</v>
      </c>
      <c r="C428" s="30" t="s">
        <v>5874</v>
      </c>
      <c r="D428" s="30" t="s">
        <v>428</v>
      </c>
      <c r="E428" s="31" t="s">
        <v>11540</v>
      </c>
      <c r="F428" s="30" t="s">
        <v>428</v>
      </c>
      <c r="G428" s="30" t="s">
        <v>428</v>
      </c>
      <c r="H428" s="31" t="s">
        <v>10624</v>
      </c>
      <c r="I428" s="31" t="s">
        <v>11541</v>
      </c>
      <c r="J428" s="31" t="s">
        <v>9433</v>
      </c>
      <c r="K428" s="31" t="s">
        <v>9433</v>
      </c>
    </row>
    <row r="429" spans="1:11" x14ac:dyDescent="0.3">
      <c r="A429" s="30" t="s">
        <v>9412</v>
      </c>
      <c r="B429" s="31" t="s">
        <v>11542</v>
      </c>
      <c r="C429" s="30" t="s">
        <v>11543</v>
      </c>
      <c r="D429" s="30" t="s">
        <v>428</v>
      </c>
      <c r="E429" s="31" t="s">
        <v>9701</v>
      </c>
      <c r="F429" s="30" t="s">
        <v>428</v>
      </c>
      <c r="G429" s="30" t="s">
        <v>428</v>
      </c>
      <c r="H429" s="31" t="s">
        <v>11544</v>
      </c>
      <c r="I429" s="31" t="s">
        <v>9900</v>
      </c>
      <c r="J429" s="31" t="s">
        <v>9433</v>
      </c>
      <c r="K429" s="31" t="s">
        <v>9433</v>
      </c>
    </row>
    <row r="430" spans="1:11" x14ac:dyDescent="0.3">
      <c r="A430" s="30" t="s">
        <v>9412</v>
      </c>
      <c r="B430" s="31" t="s">
        <v>11545</v>
      </c>
      <c r="C430" s="30" t="s">
        <v>5866</v>
      </c>
      <c r="D430" s="30" t="s">
        <v>428</v>
      </c>
      <c r="E430" s="31" t="s">
        <v>9538</v>
      </c>
      <c r="F430" s="30" t="s">
        <v>428</v>
      </c>
      <c r="G430" s="30" t="s">
        <v>428</v>
      </c>
      <c r="H430" s="31" t="s">
        <v>11546</v>
      </c>
      <c r="I430" s="31" t="s">
        <v>10036</v>
      </c>
      <c r="J430" s="31" t="s">
        <v>9433</v>
      </c>
      <c r="K430" s="31" t="s">
        <v>9433</v>
      </c>
    </row>
    <row r="431" spans="1:11" x14ac:dyDescent="0.3">
      <c r="A431" s="30" t="s">
        <v>9412</v>
      </c>
      <c r="B431" s="31" t="s">
        <v>11547</v>
      </c>
      <c r="C431" s="30" t="s">
        <v>4715</v>
      </c>
      <c r="D431" s="30" t="s">
        <v>428</v>
      </c>
      <c r="E431" s="31" t="s">
        <v>11548</v>
      </c>
      <c r="F431" s="30" t="s">
        <v>428</v>
      </c>
      <c r="G431" s="30" t="s">
        <v>428</v>
      </c>
      <c r="H431" s="31" t="s">
        <v>11549</v>
      </c>
      <c r="I431" s="31" t="s">
        <v>11550</v>
      </c>
      <c r="J431" s="31" t="s">
        <v>9433</v>
      </c>
      <c r="K431" s="31" t="s">
        <v>9433</v>
      </c>
    </row>
    <row r="432" spans="1:11" x14ac:dyDescent="0.3">
      <c r="A432" s="30" t="s">
        <v>9412</v>
      </c>
      <c r="B432" s="31" t="s">
        <v>11551</v>
      </c>
      <c r="C432" s="30" t="s">
        <v>5802</v>
      </c>
      <c r="D432" s="30" t="s">
        <v>428</v>
      </c>
      <c r="E432" s="31" t="s">
        <v>10701</v>
      </c>
      <c r="F432" s="31" t="s">
        <v>9689</v>
      </c>
      <c r="G432" s="31" t="s">
        <v>11552</v>
      </c>
      <c r="H432" s="31" t="s">
        <v>10666</v>
      </c>
      <c r="I432" s="31" t="s">
        <v>11553</v>
      </c>
      <c r="J432" s="31" t="s">
        <v>11114</v>
      </c>
      <c r="K432" s="31" t="s">
        <v>9836</v>
      </c>
    </row>
    <row r="433" spans="1:11" x14ac:dyDescent="0.3">
      <c r="A433" s="30" t="s">
        <v>9412</v>
      </c>
      <c r="B433" s="31" t="s">
        <v>11554</v>
      </c>
      <c r="C433" s="30" t="s">
        <v>5401</v>
      </c>
      <c r="D433" s="30" t="s">
        <v>428</v>
      </c>
      <c r="E433" s="31" t="s">
        <v>9503</v>
      </c>
      <c r="F433" s="30" t="s">
        <v>428</v>
      </c>
      <c r="G433" s="30" t="s">
        <v>428</v>
      </c>
      <c r="H433" s="31" t="s">
        <v>11555</v>
      </c>
      <c r="I433" s="31" t="s">
        <v>9738</v>
      </c>
      <c r="J433" s="31" t="s">
        <v>9433</v>
      </c>
      <c r="K433" s="31" t="s">
        <v>9433</v>
      </c>
    </row>
    <row r="434" spans="1:11" x14ac:dyDescent="0.3">
      <c r="A434" s="30" t="s">
        <v>9412</v>
      </c>
      <c r="B434" s="31" t="s">
        <v>11556</v>
      </c>
      <c r="C434" s="30" t="s">
        <v>5519</v>
      </c>
      <c r="D434" s="30" t="s">
        <v>428</v>
      </c>
      <c r="E434" s="31" t="s">
        <v>11557</v>
      </c>
      <c r="F434" s="31" t="s">
        <v>11558</v>
      </c>
      <c r="G434" s="31" t="s">
        <v>11559</v>
      </c>
      <c r="H434" s="31" t="s">
        <v>11560</v>
      </c>
      <c r="I434" s="31" t="s">
        <v>9551</v>
      </c>
      <c r="J434" s="31" t="s">
        <v>9586</v>
      </c>
      <c r="K434" s="31" t="s">
        <v>9669</v>
      </c>
    </row>
    <row r="435" spans="1:11" x14ac:dyDescent="0.3">
      <c r="A435" s="30" t="s">
        <v>9412</v>
      </c>
      <c r="B435" s="31" t="s">
        <v>11561</v>
      </c>
      <c r="C435" s="30" t="s">
        <v>11562</v>
      </c>
      <c r="D435" s="30" t="s">
        <v>428</v>
      </c>
      <c r="E435" s="31" t="s">
        <v>11563</v>
      </c>
      <c r="F435" s="30" t="s">
        <v>428</v>
      </c>
      <c r="G435" s="30" t="s">
        <v>428</v>
      </c>
      <c r="H435" s="31" t="s">
        <v>11564</v>
      </c>
      <c r="I435" s="31" t="s">
        <v>9837</v>
      </c>
      <c r="J435" s="31" t="s">
        <v>9417</v>
      </c>
      <c r="K435" s="31" t="s">
        <v>9730</v>
      </c>
    </row>
    <row r="436" spans="1:11" x14ac:dyDescent="0.3">
      <c r="A436" s="30" t="s">
        <v>9412</v>
      </c>
      <c r="B436" s="31" t="s">
        <v>11565</v>
      </c>
      <c r="C436" s="30" t="s">
        <v>5744</v>
      </c>
      <c r="D436" s="30" t="s">
        <v>428</v>
      </c>
      <c r="E436" s="31" t="s">
        <v>11566</v>
      </c>
      <c r="F436" s="31" t="s">
        <v>11306</v>
      </c>
      <c r="G436" s="31" t="s">
        <v>11567</v>
      </c>
      <c r="H436" s="31" t="s">
        <v>11568</v>
      </c>
      <c r="I436" s="31" t="s">
        <v>11569</v>
      </c>
      <c r="J436" s="31" t="s">
        <v>11570</v>
      </c>
      <c r="K436" s="31" t="s">
        <v>11571</v>
      </c>
    </row>
    <row r="437" spans="1:11" x14ac:dyDescent="0.3">
      <c r="A437" s="30" t="s">
        <v>9412</v>
      </c>
      <c r="B437" s="31" t="s">
        <v>11572</v>
      </c>
      <c r="C437" s="30" t="s">
        <v>5622</v>
      </c>
      <c r="D437" s="30" t="s">
        <v>428</v>
      </c>
      <c r="E437" s="31" t="s">
        <v>11573</v>
      </c>
      <c r="F437" s="31" t="s">
        <v>11574</v>
      </c>
      <c r="G437" s="31" t="s">
        <v>11575</v>
      </c>
      <c r="H437" s="31" t="s">
        <v>11576</v>
      </c>
      <c r="I437" s="31" t="s">
        <v>9923</v>
      </c>
      <c r="J437" s="31" t="s">
        <v>11577</v>
      </c>
      <c r="K437" s="31" t="s">
        <v>9519</v>
      </c>
    </row>
    <row r="438" spans="1:11" x14ac:dyDescent="0.3">
      <c r="A438" s="30" t="s">
        <v>9412</v>
      </c>
      <c r="B438" s="31" t="s">
        <v>11578</v>
      </c>
      <c r="C438" s="30" t="s">
        <v>5572</v>
      </c>
      <c r="D438" s="30" t="s">
        <v>428</v>
      </c>
      <c r="E438" s="31" t="s">
        <v>11579</v>
      </c>
      <c r="F438" s="30" t="s">
        <v>428</v>
      </c>
      <c r="G438" s="30" t="s">
        <v>428</v>
      </c>
      <c r="H438" s="31" t="s">
        <v>11580</v>
      </c>
      <c r="I438" s="31" t="s">
        <v>9519</v>
      </c>
      <c r="J438" s="31" t="s">
        <v>9433</v>
      </c>
      <c r="K438" s="31" t="s">
        <v>9433</v>
      </c>
    </row>
    <row r="439" spans="1:11" x14ac:dyDescent="0.3">
      <c r="A439" s="30" t="s">
        <v>9412</v>
      </c>
      <c r="B439" s="31" t="s">
        <v>11581</v>
      </c>
      <c r="C439" s="30" t="s">
        <v>4708</v>
      </c>
      <c r="D439" s="30" t="s">
        <v>428</v>
      </c>
      <c r="E439" s="31" t="s">
        <v>11582</v>
      </c>
      <c r="F439" s="30" t="s">
        <v>428</v>
      </c>
      <c r="G439" s="30" t="s">
        <v>428</v>
      </c>
      <c r="H439" s="31" t="s">
        <v>11583</v>
      </c>
      <c r="I439" s="31" t="s">
        <v>11584</v>
      </c>
      <c r="J439" s="31" t="s">
        <v>9433</v>
      </c>
      <c r="K439" s="31" t="s">
        <v>9433</v>
      </c>
    </row>
    <row r="440" spans="1:11" x14ac:dyDescent="0.3">
      <c r="A440" s="30" t="s">
        <v>9412</v>
      </c>
      <c r="B440" s="31" t="s">
        <v>11585</v>
      </c>
      <c r="C440" s="30" t="s">
        <v>5689</v>
      </c>
      <c r="D440" s="30" t="s">
        <v>428</v>
      </c>
      <c r="E440" s="31" t="s">
        <v>10350</v>
      </c>
      <c r="F440" s="31" t="s">
        <v>11499</v>
      </c>
      <c r="G440" s="31" t="s">
        <v>11586</v>
      </c>
      <c r="H440" s="31" t="s">
        <v>11587</v>
      </c>
      <c r="I440" s="31" t="s">
        <v>11588</v>
      </c>
      <c r="J440" s="31" t="s">
        <v>9731</v>
      </c>
      <c r="K440" s="31" t="s">
        <v>9496</v>
      </c>
    </row>
    <row r="441" spans="1:11" x14ac:dyDescent="0.3">
      <c r="A441" s="30" t="s">
        <v>9412</v>
      </c>
      <c r="B441" s="31" t="s">
        <v>11589</v>
      </c>
      <c r="C441" s="30" t="s">
        <v>5499</v>
      </c>
      <c r="D441" s="30" t="s">
        <v>428</v>
      </c>
      <c r="E441" s="31" t="s">
        <v>11102</v>
      </c>
      <c r="F441" s="31" t="s">
        <v>11590</v>
      </c>
      <c r="G441" s="31" t="s">
        <v>11591</v>
      </c>
      <c r="H441" s="31" t="s">
        <v>10122</v>
      </c>
      <c r="I441" s="31" t="s">
        <v>9454</v>
      </c>
      <c r="J441" s="31" t="s">
        <v>9572</v>
      </c>
      <c r="K441" s="31" t="s">
        <v>11233</v>
      </c>
    </row>
    <row r="442" spans="1:11" x14ac:dyDescent="0.3">
      <c r="A442" s="30" t="s">
        <v>9412</v>
      </c>
      <c r="B442" s="31" t="s">
        <v>11592</v>
      </c>
      <c r="C442" s="30" t="s">
        <v>5683</v>
      </c>
      <c r="D442" s="30" t="s">
        <v>428</v>
      </c>
      <c r="E442" s="31" t="s">
        <v>10575</v>
      </c>
      <c r="F442" s="31" t="s">
        <v>11593</v>
      </c>
      <c r="G442" s="31" t="s">
        <v>11594</v>
      </c>
      <c r="H442" s="31" t="s">
        <v>11595</v>
      </c>
      <c r="I442" s="31" t="s">
        <v>11370</v>
      </c>
      <c r="J442" s="31" t="s">
        <v>9433</v>
      </c>
      <c r="K442" s="31" t="s">
        <v>9433</v>
      </c>
    </row>
    <row r="443" spans="1:11" x14ac:dyDescent="0.3">
      <c r="A443" s="30" t="s">
        <v>9412</v>
      </c>
      <c r="B443" s="31" t="s">
        <v>11596</v>
      </c>
      <c r="C443" s="30" t="s">
        <v>4773</v>
      </c>
      <c r="D443" s="30" t="s">
        <v>428</v>
      </c>
      <c r="E443" s="31" t="s">
        <v>10432</v>
      </c>
      <c r="F443" s="30" t="s">
        <v>428</v>
      </c>
      <c r="G443" s="30" t="s">
        <v>428</v>
      </c>
      <c r="H443" s="31" t="s">
        <v>11597</v>
      </c>
      <c r="I443" s="31" t="s">
        <v>11598</v>
      </c>
      <c r="J443" s="31" t="s">
        <v>9433</v>
      </c>
      <c r="K443" s="31" t="s">
        <v>9433</v>
      </c>
    </row>
    <row r="444" spans="1:11" x14ac:dyDescent="0.3">
      <c r="A444" s="30" t="s">
        <v>9412</v>
      </c>
      <c r="B444" s="31" t="s">
        <v>11599</v>
      </c>
      <c r="C444" s="30" t="s">
        <v>5238</v>
      </c>
      <c r="D444" s="30" t="s">
        <v>428</v>
      </c>
      <c r="E444" s="31" t="s">
        <v>11600</v>
      </c>
      <c r="F444" s="30" t="s">
        <v>428</v>
      </c>
      <c r="G444" s="30" t="s">
        <v>428</v>
      </c>
      <c r="H444" s="31" t="s">
        <v>11601</v>
      </c>
      <c r="I444" s="31" t="s">
        <v>11602</v>
      </c>
      <c r="J444" s="31" t="s">
        <v>9433</v>
      </c>
      <c r="K444" s="31" t="s">
        <v>9433</v>
      </c>
    </row>
    <row r="445" spans="1:11" x14ac:dyDescent="0.3">
      <c r="A445" s="30" t="s">
        <v>9412</v>
      </c>
      <c r="B445" s="31" t="s">
        <v>11603</v>
      </c>
      <c r="C445" s="30" t="s">
        <v>5503</v>
      </c>
      <c r="D445" s="30" t="s">
        <v>428</v>
      </c>
      <c r="E445" s="31" t="s">
        <v>11604</v>
      </c>
      <c r="F445" s="31" t="s">
        <v>10653</v>
      </c>
      <c r="G445" s="31" t="s">
        <v>11605</v>
      </c>
      <c r="H445" s="31" t="s">
        <v>11606</v>
      </c>
      <c r="I445" s="31" t="s">
        <v>9718</v>
      </c>
      <c r="J445" s="31" t="s">
        <v>10611</v>
      </c>
      <c r="K445" s="31" t="s">
        <v>10114</v>
      </c>
    </row>
    <row r="446" spans="1:11" x14ac:dyDescent="0.3">
      <c r="A446" s="30" t="s">
        <v>9412</v>
      </c>
      <c r="B446" s="31" t="s">
        <v>11607</v>
      </c>
      <c r="C446" s="30" t="s">
        <v>5515</v>
      </c>
      <c r="D446" s="30" t="s">
        <v>428</v>
      </c>
      <c r="E446" s="31" t="s">
        <v>11608</v>
      </c>
      <c r="F446" s="31" t="s">
        <v>11609</v>
      </c>
      <c r="G446" s="31" t="s">
        <v>11610</v>
      </c>
      <c r="H446" s="31" t="s">
        <v>11611</v>
      </c>
      <c r="I446" s="31" t="s">
        <v>10770</v>
      </c>
      <c r="J446" s="31" t="s">
        <v>10674</v>
      </c>
      <c r="K446" s="31" t="s">
        <v>10017</v>
      </c>
    </row>
    <row r="447" spans="1:11" x14ac:dyDescent="0.3">
      <c r="A447" s="30" t="s">
        <v>9412</v>
      </c>
      <c r="B447" s="31" t="s">
        <v>11612</v>
      </c>
      <c r="C447" s="30" t="s">
        <v>5397</v>
      </c>
      <c r="D447" s="30" t="s">
        <v>428</v>
      </c>
      <c r="E447" s="31" t="s">
        <v>11613</v>
      </c>
      <c r="F447" s="30" t="s">
        <v>428</v>
      </c>
      <c r="G447" s="30" t="s">
        <v>428</v>
      </c>
      <c r="H447" s="31" t="s">
        <v>11614</v>
      </c>
      <c r="I447" s="31" t="s">
        <v>11615</v>
      </c>
      <c r="J447" s="31" t="s">
        <v>9433</v>
      </c>
      <c r="K447" s="31" t="s">
        <v>9433</v>
      </c>
    </row>
    <row r="448" spans="1:11" x14ac:dyDescent="0.3">
      <c r="A448" s="30" t="s">
        <v>9412</v>
      </c>
      <c r="B448" s="31" t="s">
        <v>11616</v>
      </c>
      <c r="C448" s="30" t="s">
        <v>5603</v>
      </c>
      <c r="D448" s="30" t="s">
        <v>428</v>
      </c>
      <c r="E448" s="31" t="s">
        <v>10568</v>
      </c>
      <c r="F448" s="31" t="s">
        <v>11617</v>
      </c>
      <c r="G448" s="31" t="s">
        <v>11618</v>
      </c>
      <c r="H448" s="31" t="s">
        <v>11619</v>
      </c>
      <c r="I448" s="31" t="s">
        <v>9836</v>
      </c>
      <c r="J448" s="31" t="s">
        <v>9425</v>
      </c>
      <c r="K448" s="31" t="s">
        <v>11516</v>
      </c>
    </row>
    <row r="449" spans="1:11" x14ac:dyDescent="0.3">
      <c r="A449" s="30" t="s">
        <v>9412</v>
      </c>
      <c r="B449" s="31" t="s">
        <v>11620</v>
      </c>
      <c r="C449" s="30" t="s">
        <v>5452</v>
      </c>
      <c r="D449" s="30" t="s">
        <v>428</v>
      </c>
      <c r="E449" s="31" t="s">
        <v>11621</v>
      </c>
      <c r="F449" s="31" t="s">
        <v>9721</v>
      </c>
      <c r="G449" s="31" t="s">
        <v>11622</v>
      </c>
      <c r="H449" s="31" t="s">
        <v>11623</v>
      </c>
      <c r="I449" s="31" t="s">
        <v>10738</v>
      </c>
      <c r="J449" s="31" t="s">
        <v>9433</v>
      </c>
      <c r="K449" s="31" t="s">
        <v>9433</v>
      </c>
    </row>
    <row r="450" spans="1:11" x14ac:dyDescent="0.3">
      <c r="A450" s="30" t="s">
        <v>9412</v>
      </c>
      <c r="B450" s="31" t="s">
        <v>11624</v>
      </c>
      <c r="C450" s="30" t="s">
        <v>5588</v>
      </c>
      <c r="D450" s="30" t="s">
        <v>428</v>
      </c>
      <c r="E450" s="31" t="s">
        <v>11625</v>
      </c>
      <c r="F450" s="31" t="s">
        <v>11626</v>
      </c>
      <c r="G450" s="31" t="s">
        <v>11627</v>
      </c>
      <c r="H450" s="31" t="s">
        <v>11628</v>
      </c>
      <c r="I450" s="31" t="s">
        <v>11410</v>
      </c>
      <c r="J450" s="31" t="s">
        <v>9560</v>
      </c>
      <c r="K450" s="31" t="s">
        <v>9683</v>
      </c>
    </row>
    <row r="451" spans="1:11" x14ac:dyDescent="0.3">
      <c r="A451" s="30" t="s">
        <v>9412</v>
      </c>
      <c r="B451" s="31" t="s">
        <v>11629</v>
      </c>
      <c r="C451" s="30" t="s">
        <v>4895</v>
      </c>
      <c r="D451" s="30" t="s">
        <v>428</v>
      </c>
      <c r="E451" s="31" t="s">
        <v>11630</v>
      </c>
      <c r="F451" s="30" t="s">
        <v>428</v>
      </c>
      <c r="G451" s="30" t="s">
        <v>428</v>
      </c>
      <c r="H451" s="31" t="s">
        <v>11631</v>
      </c>
      <c r="I451" s="31" t="s">
        <v>9458</v>
      </c>
      <c r="J451" s="31" t="s">
        <v>9433</v>
      </c>
      <c r="K451" s="31" t="s">
        <v>9433</v>
      </c>
    </row>
    <row r="452" spans="1:11" x14ac:dyDescent="0.3">
      <c r="A452" s="30" t="s">
        <v>9412</v>
      </c>
      <c r="B452" s="31" t="s">
        <v>11632</v>
      </c>
      <c r="C452" s="30" t="s">
        <v>11633</v>
      </c>
      <c r="D452" s="30" t="s">
        <v>428</v>
      </c>
      <c r="E452" s="31" t="s">
        <v>11634</v>
      </c>
      <c r="F452" s="31" t="s">
        <v>10464</v>
      </c>
      <c r="G452" s="31" t="s">
        <v>11635</v>
      </c>
      <c r="H452" s="31" t="s">
        <v>11636</v>
      </c>
      <c r="I452" s="31" t="s">
        <v>10348</v>
      </c>
      <c r="J452" s="31" t="s">
        <v>9433</v>
      </c>
      <c r="K452" s="31" t="s">
        <v>9433</v>
      </c>
    </row>
    <row r="453" spans="1:11" x14ac:dyDescent="0.3">
      <c r="A453" s="30" t="s">
        <v>9412</v>
      </c>
      <c r="B453" s="31" t="s">
        <v>11637</v>
      </c>
      <c r="C453" s="30" t="s">
        <v>5393</v>
      </c>
      <c r="D453" s="30" t="s">
        <v>428</v>
      </c>
      <c r="E453" s="31" t="s">
        <v>11638</v>
      </c>
      <c r="F453" s="30" t="s">
        <v>428</v>
      </c>
      <c r="G453" s="30" t="s">
        <v>428</v>
      </c>
      <c r="H453" s="31" t="s">
        <v>11639</v>
      </c>
      <c r="I453" s="31" t="s">
        <v>10421</v>
      </c>
      <c r="J453" s="31" t="s">
        <v>9433</v>
      </c>
      <c r="K453" s="31" t="s">
        <v>9433</v>
      </c>
    </row>
    <row r="454" spans="1:11" x14ac:dyDescent="0.3">
      <c r="A454" s="30" t="s">
        <v>9412</v>
      </c>
      <c r="B454" s="31" t="s">
        <v>11640</v>
      </c>
      <c r="C454" s="30" t="s">
        <v>5389</v>
      </c>
      <c r="D454" s="30" t="s">
        <v>428</v>
      </c>
      <c r="E454" s="31" t="s">
        <v>11641</v>
      </c>
      <c r="F454" s="31" t="s">
        <v>11642</v>
      </c>
      <c r="G454" s="31" t="s">
        <v>11643</v>
      </c>
      <c r="H454" s="31" t="s">
        <v>11644</v>
      </c>
      <c r="I454" s="31" t="s">
        <v>10023</v>
      </c>
      <c r="J454" s="31" t="s">
        <v>9560</v>
      </c>
      <c r="K454" s="31" t="s">
        <v>9533</v>
      </c>
    </row>
    <row r="455" spans="1:11" x14ac:dyDescent="0.3">
      <c r="A455" s="30" t="s">
        <v>9412</v>
      </c>
      <c r="B455" s="31" t="s">
        <v>11645</v>
      </c>
      <c r="C455" s="30" t="s">
        <v>5436</v>
      </c>
      <c r="D455" s="30" t="s">
        <v>428</v>
      </c>
      <c r="E455" s="31" t="s">
        <v>11646</v>
      </c>
      <c r="F455" s="31" t="s">
        <v>11647</v>
      </c>
      <c r="G455" s="31" t="s">
        <v>11648</v>
      </c>
      <c r="H455" s="31" t="s">
        <v>11649</v>
      </c>
      <c r="I455" s="31" t="s">
        <v>10608</v>
      </c>
      <c r="J455" s="31" t="s">
        <v>9433</v>
      </c>
      <c r="K455" s="31" t="s">
        <v>9433</v>
      </c>
    </row>
    <row r="456" spans="1:11" x14ac:dyDescent="0.3">
      <c r="A456" s="30" t="s">
        <v>9412</v>
      </c>
      <c r="B456" s="31" t="s">
        <v>11650</v>
      </c>
      <c r="C456" s="30" t="s">
        <v>5324</v>
      </c>
      <c r="D456" s="30" t="s">
        <v>428</v>
      </c>
      <c r="E456" s="31" t="s">
        <v>11651</v>
      </c>
      <c r="F456" s="30" t="s">
        <v>428</v>
      </c>
      <c r="G456" s="30" t="s">
        <v>428</v>
      </c>
      <c r="H456" s="31" t="s">
        <v>11652</v>
      </c>
      <c r="I456" s="31" t="s">
        <v>11653</v>
      </c>
      <c r="J456" s="31" t="s">
        <v>9433</v>
      </c>
      <c r="K456" s="31" t="s">
        <v>9433</v>
      </c>
    </row>
    <row r="457" spans="1:11" x14ac:dyDescent="0.3">
      <c r="A457" s="30" t="s">
        <v>9412</v>
      </c>
      <c r="B457" s="31" t="s">
        <v>11654</v>
      </c>
      <c r="C457" s="30" t="s">
        <v>5417</v>
      </c>
      <c r="D457" s="30" t="s">
        <v>428</v>
      </c>
      <c r="E457" s="31" t="s">
        <v>11655</v>
      </c>
      <c r="F457" s="31" t="s">
        <v>11656</v>
      </c>
      <c r="G457" s="31" t="s">
        <v>11657</v>
      </c>
      <c r="H457" s="31" t="s">
        <v>11658</v>
      </c>
      <c r="I457" s="31" t="s">
        <v>10291</v>
      </c>
      <c r="J457" s="31" t="s">
        <v>9433</v>
      </c>
      <c r="K457" s="31" t="s">
        <v>9433</v>
      </c>
    </row>
    <row r="458" spans="1:11" x14ac:dyDescent="0.3">
      <c r="A458" s="30" t="s">
        <v>9412</v>
      </c>
      <c r="B458" s="31" t="s">
        <v>11659</v>
      </c>
      <c r="C458" s="30" t="s">
        <v>5358</v>
      </c>
      <c r="D458" s="30" t="s">
        <v>428</v>
      </c>
      <c r="E458" s="31" t="s">
        <v>11660</v>
      </c>
      <c r="F458" s="31" t="s">
        <v>11661</v>
      </c>
      <c r="G458" s="31" t="s">
        <v>11662</v>
      </c>
      <c r="H458" s="31" t="s">
        <v>11663</v>
      </c>
      <c r="I458" s="31" t="s">
        <v>10212</v>
      </c>
      <c r="J458" s="31" t="s">
        <v>9433</v>
      </c>
      <c r="K458" s="31" t="s">
        <v>9433</v>
      </c>
    </row>
    <row r="459" spans="1:11" x14ac:dyDescent="0.3">
      <c r="A459" s="30" t="s">
        <v>9412</v>
      </c>
      <c r="B459" s="31" t="s">
        <v>11664</v>
      </c>
      <c r="C459" s="30" t="s">
        <v>11665</v>
      </c>
      <c r="D459" s="30" t="s">
        <v>428</v>
      </c>
      <c r="E459" s="31" t="s">
        <v>11437</v>
      </c>
      <c r="F459" s="30" t="s">
        <v>428</v>
      </c>
      <c r="G459" s="30" t="s">
        <v>428</v>
      </c>
      <c r="H459" s="31" t="s">
        <v>11666</v>
      </c>
      <c r="I459" s="31" t="s">
        <v>9853</v>
      </c>
      <c r="J459" s="31" t="s">
        <v>9433</v>
      </c>
      <c r="K459" s="31" t="s">
        <v>9433</v>
      </c>
    </row>
    <row r="460" spans="1:11" x14ac:dyDescent="0.3">
      <c r="A460" s="30" t="s">
        <v>9412</v>
      </c>
      <c r="B460" s="31" t="s">
        <v>11667</v>
      </c>
      <c r="C460" s="30" t="s">
        <v>5272</v>
      </c>
      <c r="D460" s="30" t="s">
        <v>428</v>
      </c>
      <c r="E460" s="31" t="s">
        <v>11668</v>
      </c>
      <c r="F460" s="31" t="s">
        <v>11669</v>
      </c>
      <c r="G460" s="31" t="s">
        <v>11670</v>
      </c>
      <c r="H460" s="31" t="s">
        <v>11671</v>
      </c>
      <c r="I460" s="31" t="s">
        <v>11672</v>
      </c>
      <c r="J460" s="31" t="s">
        <v>9430</v>
      </c>
      <c r="K460" s="31" t="s">
        <v>9799</v>
      </c>
    </row>
    <row r="461" spans="1:11" x14ac:dyDescent="0.3">
      <c r="A461" s="30" t="s">
        <v>9412</v>
      </c>
      <c r="B461" s="31" t="s">
        <v>11673</v>
      </c>
      <c r="C461" s="30" t="s">
        <v>5314</v>
      </c>
      <c r="D461" s="30" t="s">
        <v>428</v>
      </c>
      <c r="E461" s="31" t="s">
        <v>11674</v>
      </c>
      <c r="F461" s="31" t="s">
        <v>11675</v>
      </c>
      <c r="G461" s="31" t="s">
        <v>11676</v>
      </c>
      <c r="H461" s="31" t="s">
        <v>11677</v>
      </c>
      <c r="I461" s="31" t="s">
        <v>11264</v>
      </c>
      <c r="J461" s="31" t="s">
        <v>9433</v>
      </c>
      <c r="K461" s="31" t="s">
        <v>9433</v>
      </c>
    </row>
    <row r="462" spans="1:11" x14ac:dyDescent="0.3">
      <c r="A462" s="30" t="s">
        <v>9412</v>
      </c>
      <c r="B462" s="31" t="s">
        <v>11678</v>
      </c>
      <c r="C462" s="30" t="s">
        <v>5007</v>
      </c>
      <c r="D462" s="30" t="s">
        <v>428</v>
      </c>
      <c r="E462" s="31" t="s">
        <v>11679</v>
      </c>
      <c r="F462" s="31" t="s">
        <v>11680</v>
      </c>
      <c r="G462" s="31" t="s">
        <v>11681</v>
      </c>
      <c r="H462" s="31" t="s">
        <v>11682</v>
      </c>
      <c r="I462" s="31" t="s">
        <v>11683</v>
      </c>
      <c r="J462" s="31" t="s">
        <v>9572</v>
      </c>
      <c r="K462" s="31" t="s">
        <v>10108</v>
      </c>
    </row>
    <row r="463" spans="1:11" x14ac:dyDescent="0.3">
      <c r="A463" s="30" t="s">
        <v>9412</v>
      </c>
      <c r="B463" s="31" t="s">
        <v>11684</v>
      </c>
      <c r="C463" s="30" t="s">
        <v>4849</v>
      </c>
      <c r="D463" s="30" t="s">
        <v>428</v>
      </c>
      <c r="E463" s="31" t="s">
        <v>11685</v>
      </c>
      <c r="F463" s="30" t="s">
        <v>428</v>
      </c>
      <c r="G463" s="30" t="s">
        <v>428</v>
      </c>
      <c r="H463" s="31" t="s">
        <v>11686</v>
      </c>
      <c r="I463" s="31" t="s">
        <v>10570</v>
      </c>
      <c r="J463" s="31" t="s">
        <v>9433</v>
      </c>
      <c r="K463" s="31" t="s">
        <v>9433</v>
      </c>
    </row>
    <row r="464" spans="1:11" x14ac:dyDescent="0.3">
      <c r="A464" s="30" t="s">
        <v>9412</v>
      </c>
      <c r="B464" s="31" t="s">
        <v>11687</v>
      </c>
      <c r="C464" s="30" t="s">
        <v>5172</v>
      </c>
      <c r="D464" s="30" t="s">
        <v>428</v>
      </c>
      <c r="E464" s="31" t="s">
        <v>11688</v>
      </c>
      <c r="F464" s="30" t="s">
        <v>428</v>
      </c>
      <c r="G464" s="30" t="s">
        <v>428</v>
      </c>
      <c r="H464" s="31" t="s">
        <v>11689</v>
      </c>
      <c r="I464" s="31" t="s">
        <v>11462</v>
      </c>
      <c r="J464" s="31" t="s">
        <v>9433</v>
      </c>
      <c r="K464" s="31" t="s">
        <v>9433</v>
      </c>
    </row>
    <row r="465" spans="1:11" x14ac:dyDescent="0.3">
      <c r="A465" s="30" t="s">
        <v>9412</v>
      </c>
      <c r="B465" s="31" t="s">
        <v>11690</v>
      </c>
      <c r="C465" s="30" t="s">
        <v>5318</v>
      </c>
      <c r="D465" s="30" t="s">
        <v>428</v>
      </c>
      <c r="E465" s="31" t="s">
        <v>10676</v>
      </c>
      <c r="F465" s="30" t="s">
        <v>428</v>
      </c>
      <c r="G465" s="30" t="s">
        <v>428</v>
      </c>
      <c r="H465" s="31" t="s">
        <v>11691</v>
      </c>
      <c r="I465" s="31" t="s">
        <v>11163</v>
      </c>
      <c r="J465" s="31" t="s">
        <v>9433</v>
      </c>
      <c r="K465" s="31" t="s">
        <v>9433</v>
      </c>
    </row>
    <row r="466" spans="1:11" x14ac:dyDescent="0.3">
      <c r="A466" s="30" t="s">
        <v>9412</v>
      </c>
      <c r="B466" s="31" t="s">
        <v>11692</v>
      </c>
      <c r="C466" s="30" t="s">
        <v>5145</v>
      </c>
      <c r="D466" s="30" t="s">
        <v>428</v>
      </c>
      <c r="E466" s="31" t="s">
        <v>11693</v>
      </c>
      <c r="F466" s="31" t="s">
        <v>11694</v>
      </c>
      <c r="G466" s="31" t="s">
        <v>11695</v>
      </c>
      <c r="H466" s="31" t="s">
        <v>11696</v>
      </c>
      <c r="I466" s="31" t="s">
        <v>11697</v>
      </c>
      <c r="J466" s="31" t="s">
        <v>9433</v>
      </c>
      <c r="K466" s="31" t="s">
        <v>9433</v>
      </c>
    </row>
    <row r="467" spans="1:11" x14ac:dyDescent="0.3">
      <c r="A467" s="30" t="s">
        <v>9412</v>
      </c>
      <c r="B467" s="31" t="s">
        <v>11698</v>
      </c>
      <c r="C467" s="30" t="s">
        <v>5264</v>
      </c>
      <c r="D467" s="30" t="s">
        <v>428</v>
      </c>
      <c r="E467" s="31" t="s">
        <v>11699</v>
      </c>
      <c r="F467" s="31" t="s">
        <v>11700</v>
      </c>
      <c r="G467" s="31" t="s">
        <v>11701</v>
      </c>
      <c r="H467" s="31" t="s">
        <v>11702</v>
      </c>
      <c r="I467" s="31" t="s">
        <v>11131</v>
      </c>
      <c r="J467" s="31" t="s">
        <v>9805</v>
      </c>
      <c r="K467" s="31" t="s">
        <v>11703</v>
      </c>
    </row>
    <row r="468" spans="1:11" x14ac:dyDescent="0.3">
      <c r="A468" s="30" t="s">
        <v>9412</v>
      </c>
      <c r="B468" s="31" t="s">
        <v>11704</v>
      </c>
      <c r="C468" s="30" t="s">
        <v>4995</v>
      </c>
      <c r="D468" s="30" t="s">
        <v>428</v>
      </c>
      <c r="E468" s="31" t="s">
        <v>11090</v>
      </c>
      <c r="F468" s="31" t="s">
        <v>11705</v>
      </c>
      <c r="G468" s="31" t="s">
        <v>10792</v>
      </c>
      <c r="H468" s="31" t="s">
        <v>11706</v>
      </c>
      <c r="I468" s="31" t="s">
        <v>11588</v>
      </c>
      <c r="J468" s="31" t="s">
        <v>10674</v>
      </c>
      <c r="K468" s="31" t="s">
        <v>10360</v>
      </c>
    </row>
    <row r="469" spans="1:11" x14ac:dyDescent="0.3">
      <c r="A469" s="30" t="s">
        <v>9412</v>
      </c>
      <c r="B469" s="31" t="s">
        <v>11707</v>
      </c>
      <c r="C469" s="30" t="s">
        <v>5035</v>
      </c>
      <c r="D469" s="30" t="s">
        <v>428</v>
      </c>
      <c r="E469" s="31" t="s">
        <v>11708</v>
      </c>
      <c r="F469" s="31" t="s">
        <v>11709</v>
      </c>
      <c r="G469" s="31" t="s">
        <v>11710</v>
      </c>
      <c r="H469" s="31" t="s">
        <v>11711</v>
      </c>
      <c r="I469" s="31" t="s">
        <v>10608</v>
      </c>
      <c r="J469" s="31" t="s">
        <v>9560</v>
      </c>
      <c r="K469" s="31" t="s">
        <v>10223</v>
      </c>
    </row>
    <row r="470" spans="1:11" x14ac:dyDescent="0.3">
      <c r="A470" s="30" t="s">
        <v>9412</v>
      </c>
      <c r="B470" s="31" t="s">
        <v>11712</v>
      </c>
      <c r="C470" s="30" t="s">
        <v>4777</v>
      </c>
      <c r="D470" s="30" t="s">
        <v>428</v>
      </c>
      <c r="E470" s="31" t="s">
        <v>11713</v>
      </c>
      <c r="F470" s="31" t="s">
        <v>11395</v>
      </c>
      <c r="G470" s="31" t="s">
        <v>11714</v>
      </c>
      <c r="H470" s="31" t="s">
        <v>11715</v>
      </c>
      <c r="I470" s="31" t="s">
        <v>11484</v>
      </c>
      <c r="J470" s="31" t="s">
        <v>9433</v>
      </c>
      <c r="K470" s="31" t="s">
        <v>9433</v>
      </c>
    </row>
    <row r="471" spans="1:11" x14ac:dyDescent="0.3">
      <c r="A471" s="30" t="s">
        <v>9412</v>
      </c>
      <c r="B471" s="31" t="s">
        <v>11716</v>
      </c>
      <c r="C471" s="30" t="s">
        <v>11717</v>
      </c>
      <c r="D471" s="30" t="s">
        <v>428</v>
      </c>
      <c r="E471" s="31" t="s">
        <v>11718</v>
      </c>
      <c r="F471" s="30" t="s">
        <v>428</v>
      </c>
      <c r="G471" s="30" t="s">
        <v>428</v>
      </c>
      <c r="H471" s="30" t="s">
        <v>428</v>
      </c>
      <c r="I471" s="30" t="s">
        <v>428</v>
      </c>
      <c r="J471" s="31" t="s">
        <v>9433</v>
      </c>
      <c r="K471" s="31" t="s">
        <v>9433</v>
      </c>
    </row>
    <row r="472" spans="1:11" x14ac:dyDescent="0.3">
      <c r="A472" s="30" t="s">
        <v>9412</v>
      </c>
      <c r="B472" s="31" t="s">
        <v>11719</v>
      </c>
      <c r="C472" s="30" t="s">
        <v>11720</v>
      </c>
      <c r="D472" s="30" t="s">
        <v>428</v>
      </c>
      <c r="E472" s="31" t="s">
        <v>11721</v>
      </c>
      <c r="F472" s="30" t="s">
        <v>428</v>
      </c>
      <c r="G472" s="30" t="s">
        <v>428</v>
      </c>
      <c r="H472" s="30" t="s">
        <v>428</v>
      </c>
      <c r="I472" s="30" t="s">
        <v>428</v>
      </c>
      <c r="J472" s="31" t="s">
        <v>9433</v>
      </c>
      <c r="K472" s="31" t="s">
        <v>9433</v>
      </c>
    </row>
    <row r="473" spans="1:11" x14ac:dyDescent="0.3">
      <c r="A473" s="30" t="s">
        <v>9412</v>
      </c>
      <c r="B473" s="31" t="s">
        <v>11722</v>
      </c>
      <c r="C473" s="30" t="s">
        <v>4863</v>
      </c>
      <c r="D473" s="30" t="s">
        <v>428</v>
      </c>
      <c r="E473" s="31" t="s">
        <v>11723</v>
      </c>
      <c r="F473" s="31" t="s">
        <v>10788</v>
      </c>
      <c r="G473" s="31" t="s">
        <v>11724</v>
      </c>
      <c r="H473" s="31" t="s">
        <v>11725</v>
      </c>
      <c r="I473" s="31" t="s">
        <v>9853</v>
      </c>
      <c r="J473" s="31" t="s">
        <v>9433</v>
      </c>
      <c r="K473" s="31" t="s">
        <v>9433</v>
      </c>
    </row>
    <row r="474" spans="1:11" x14ac:dyDescent="0.3">
      <c r="A474" s="30" t="s">
        <v>9412</v>
      </c>
      <c r="B474" s="31" t="s">
        <v>11726</v>
      </c>
      <c r="C474" s="30" t="s">
        <v>5019</v>
      </c>
      <c r="D474" s="30" t="s">
        <v>428</v>
      </c>
      <c r="E474" s="31" t="s">
        <v>11727</v>
      </c>
      <c r="F474" s="31" t="s">
        <v>11728</v>
      </c>
      <c r="G474" s="31" t="s">
        <v>11729</v>
      </c>
      <c r="H474" s="31" t="s">
        <v>11730</v>
      </c>
      <c r="I474" s="31" t="s">
        <v>11731</v>
      </c>
      <c r="J474" s="31" t="s">
        <v>9433</v>
      </c>
      <c r="K474" s="31" t="s">
        <v>9433</v>
      </c>
    </row>
    <row r="475" spans="1:11" x14ac:dyDescent="0.3">
      <c r="A475" s="30" t="s">
        <v>9412</v>
      </c>
      <c r="B475" s="31" t="s">
        <v>11732</v>
      </c>
      <c r="C475" s="30" t="s">
        <v>11733</v>
      </c>
      <c r="D475" s="30" t="s">
        <v>428</v>
      </c>
      <c r="E475" s="31" t="s">
        <v>11734</v>
      </c>
      <c r="F475" s="30" t="s">
        <v>428</v>
      </c>
      <c r="G475" s="30" t="s">
        <v>428</v>
      </c>
      <c r="H475" s="30" t="s">
        <v>428</v>
      </c>
      <c r="I475" s="30" t="s">
        <v>428</v>
      </c>
      <c r="J475" s="31" t="s">
        <v>9433</v>
      </c>
      <c r="K475" s="31" t="s">
        <v>9433</v>
      </c>
    </row>
    <row r="476" spans="1:11" x14ac:dyDescent="0.3">
      <c r="A476" s="30" t="s">
        <v>9412</v>
      </c>
      <c r="B476" s="31" t="s">
        <v>11735</v>
      </c>
      <c r="C476" s="30" t="s">
        <v>5073</v>
      </c>
      <c r="D476" s="30" t="s">
        <v>428</v>
      </c>
      <c r="E476" s="31" t="s">
        <v>11736</v>
      </c>
      <c r="F476" s="31" t="s">
        <v>11737</v>
      </c>
      <c r="G476" s="31" t="s">
        <v>11738</v>
      </c>
      <c r="H476" s="31" t="s">
        <v>11739</v>
      </c>
      <c r="I476" s="31" t="s">
        <v>10696</v>
      </c>
      <c r="J476" s="31" t="s">
        <v>9433</v>
      </c>
      <c r="K476" s="31" t="s">
        <v>9433</v>
      </c>
    </row>
    <row r="477" spans="1:11" x14ac:dyDescent="0.3">
      <c r="A477" s="30" t="s">
        <v>9412</v>
      </c>
      <c r="B477" s="31" t="s">
        <v>11740</v>
      </c>
      <c r="C477" s="30" t="s">
        <v>5069</v>
      </c>
      <c r="D477" s="30" t="s">
        <v>428</v>
      </c>
      <c r="E477" s="31" t="s">
        <v>11741</v>
      </c>
      <c r="F477" s="31" t="s">
        <v>11742</v>
      </c>
      <c r="G477" s="31" t="s">
        <v>11743</v>
      </c>
      <c r="H477" s="31" t="s">
        <v>11744</v>
      </c>
      <c r="I477" s="31" t="s">
        <v>10359</v>
      </c>
      <c r="J477" s="31" t="s">
        <v>9433</v>
      </c>
      <c r="K477" s="31" t="s">
        <v>9433</v>
      </c>
    </row>
    <row r="478" spans="1:11" x14ac:dyDescent="0.3">
      <c r="A478" s="30" t="s">
        <v>9412</v>
      </c>
      <c r="B478" s="31" t="s">
        <v>11745</v>
      </c>
      <c r="C478" s="30" t="s">
        <v>11746</v>
      </c>
      <c r="D478" s="30" t="s">
        <v>428</v>
      </c>
      <c r="E478" s="31" t="s">
        <v>9832</v>
      </c>
      <c r="F478" s="30" t="s">
        <v>428</v>
      </c>
      <c r="G478" s="30" t="s">
        <v>428</v>
      </c>
      <c r="H478" s="30" t="s">
        <v>428</v>
      </c>
      <c r="I478" s="30" t="s">
        <v>428</v>
      </c>
      <c r="J478" s="31" t="s">
        <v>9433</v>
      </c>
      <c r="K478" s="31" t="s">
        <v>9433</v>
      </c>
    </row>
    <row r="479" spans="1:11" x14ac:dyDescent="0.3">
      <c r="A479" s="30" t="s">
        <v>9412</v>
      </c>
      <c r="B479" s="31" t="s">
        <v>11747</v>
      </c>
      <c r="C479" s="30" t="s">
        <v>5160</v>
      </c>
      <c r="D479" s="30" t="s">
        <v>428</v>
      </c>
      <c r="E479" s="31" t="s">
        <v>11748</v>
      </c>
      <c r="F479" s="31" t="s">
        <v>11749</v>
      </c>
      <c r="G479" s="31" t="s">
        <v>11750</v>
      </c>
      <c r="H479" s="31" t="s">
        <v>11751</v>
      </c>
      <c r="I479" s="31" t="s">
        <v>10905</v>
      </c>
      <c r="J479" s="31" t="s">
        <v>9489</v>
      </c>
      <c r="K479" s="31" t="s">
        <v>9770</v>
      </c>
    </row>
    <row r="480" spans="1:11" x14ac:dyDescent="0.3">
      <c r="A480" s="30" t="s">
        <v>9412</v>
      </c>
      <c r="B480" s="31" t="s">
        <v>11752</v>
      </c>
      <c r="C480" s="30" t="s">
        <v>11753</v>
      </c>
      <c r="D480" s="30" t="s">
        <v>428</v>
      </c>
      <c r="E480" s="31" t="s">
        <v>10177</v>
      </c>
      <c r="F480" s="30" t="s">
        <v>428</v>
      </c>
      <c r="G480" s="30" t="s">
        <v>428</v>
      </c>
      <c r="H480" s="30" t="s">
        <v>428</v>
      </c>
      <c r="I480" s="30" t="s">
        <v>428</v>
      </c>
      <c r="J480" s="31" t="s">
        <v>9433</v>
      </c>
      <c r="K480" s="31" t="s">
        <v>9433</v>
      </c>
    </row>
    <row r="481" spans="1:11" x14ac:dyDescent="0.3">
      <c r="A481" s="30" t="s">
        <v>9412</v>
      </c>
      <c r="B481" s="31" t="s">
        <v>11754</v>
      </c>
      <c r="C481" s="30" t="s">
        <v>5149</v>
      </c>
      <c r="D481" s="30" t="s">
        <v>428</v>
      </c>
      <c r="E481" s="31" t="s">
        <v>11755</v>
      </c>
      <c r="F481" s="31" t="s">
        <v>11756</v>
      </c>
      <c r="G481" s="31" t="s">
        <v>11442</v>
      </c>
      <c r="H481" s="31" t="s">
        <v>11757</v>
      </c>
      <c r="I481" s="31" t="s">
        <v>11758</v>
      </c>
      <c r="J481" s="31" t="s">
        <v>9572</v>
      </c>
      <c r="K481" s="31" t="s">
        <v>9880</v>
      </c>
    </row>
    <row r="482" spans="1:11" x14ac:dyDescent="0.3">
      <c r="A482" s="30" t="s">
        <v>9412</v>
      </c>
      <c r="B482" s="31" t="s">
        <v>11759</v>
      </c>
      <c r="C482" s="30" t="s">
        <v>4983</v>
      </c>
      <c r="D482" s="30" t="s">
        <v>428</v>
      </c>
      <c r="E482" s="31" t="s">
        <v>10074</v>
      </c>
      <c r="F482" s="31" t="s">
        <v>11760</v>
      </c>
      <c r="G482" s="31" t="s">
        <v>11761</v>
      </c>
      <c r="H482" s="31" t="s">
        <v>11762</v>
      </c>
      <c r="I482" s="31" t="s">
        <v>10352</v>
      </c>
      <c r="J482" s="31" t="s">
        <v>9560</v>
      </c>
      <c r="K482" s="31" t="s">
        <v>10953</v>
      </c>
    </row>
    <row r="483" spans="1:11" x14ac:dyDescent="0.3">
      <c r="A483" s="30" t="s">
        <v>9412</v>
      </c>
      <c r="B483" s="31" t="s">
        <v>11763</v>
      </c>
      <c r="C483" s="30" t="s">
        <v>4935</v>
      </c>
      <c r="D483" s="30" t="s">
        <v>428</v>
      </c>
      <c r="E483" s="31" t="s">
        <v>11325</v>
      </c>
      <c r="F483" s="31" t="s">
        <v>11764</v>
      </c>
      <c r="G483" s="31" t="s">
        <v>11765</v>
      </c>
      <c r="H483" s="31" t="s">
        <v>11766</v>
      </c>
      <c r="I483" s="31" t="s">
        <v>10300</v>
      </c>
      <c r="J483" s="31" t="s">
        <v>9481</v>
      </c>
      <c r="K483" s="31" t="s">
        <v>9683</v>
      </c>
    </row>
    <row r="484" spans="1:11" x14ac:dyDescent="0.3">
      <c r="A484" s="30" t="s">
        <v>9412</v>
      </c>
      <c r="B484" s="31" t="s">
        <v>11767</v>
      </c>
      <c r="C484" s="30" t="s">
        <v>11768</v>
      </c>
      <c r="D484" s="30" t="s">
        <v>428</v>
      </c>
      <c r="E484" s="31" t="s">
        <v>11769</v>
      </c>
      <c r="F484" s="30" t="s">
        <v>428</v>
      </c>
      <c r="G484" s="30" t="s">
        <v>428</v>
      </c>
      <c r="H484" s="30" t="s">
        <v>428</v>
      </c>
      <c r="I484" s="30" t="s">
        <v>428</v>
      </c>
      <c r="J484" s="31" t="s">
        <v>9433</v>
      </c>
      <c r="K484" s="31" t="s">
        <v>9433</v>
      </c>
    </row>
    <row r="485" spans="1:11" x14ac:dyDescent="0.3">
      <c r="A485" s="30" t="s">
        <v>9412</v>
      </c>
      <c r="B485" s="31" t="s">
        <v>11770</v>
      </c>
      <c r="C485" s="30" t="s">
        <v>4652</v>
      </c>
      <c r="D485" s="30" t="s">
        <v>428</v>
      </c>
      <c r="E485" s="31" t="s">
        <v>11771</v>
      </c>
      <c r="F485" s="31" t="s">
        <v>10406</v>
      </c>
      <c r="G485" s="31" t="s">
        <v>11772</v>
      </c>
      <c r="H485" s="31" t="s">
        <v>11773</v>
      </c>
      <c r="I485" s="31" t="s">
        <v>11774</v>
      </c>
      <c r="J485" s="31" t="s">
        <v>9560</v>
      </c>
      <c r="K485" s="31" t="s">
        <v>10100</v>
      </c>
    </row>
    <row r="486" spans="1:11" x14ac:dyDescent="0.3">
      <c r="A486" s="30" t="s">
        <v>9412</v>
      </c>
      <c r="B486" s="31" t="s">
        <v>11775</v>
      </c>
      <c r="C486" s="30" t="s">
        <v>11776</v>
      </c>
      <c r="D486" s="30" t="s">
        <v>428</v>
      </c>
      <c r="E486" s="31" t="s">
        <v>9537</v>
      </c>
      <c r="F486" s="30" t="s">
        <v>428</v>
      </c>
      <c r="G486" s="30" t="s">
        <v>428</v>
      </c>
      <c r="H486" s="30" t="s">
        <v>428</v>
      </c>
      <c r="I486" s="30" t="s">
        <v>428</v>
      </c>
      <c r="J486" s="31" t="s">
        <v>9433</v>
      </c>
      <c r="K486" s="31" t="s">
        <v>9433</v>
      </c>
    </row>
    <row r="487" spans="1:11" x14ac:dyDescent="0.3">
      <c r="A487" s="30" t="s">
        <v>9412</v>
      </c>
      <c r="B487" s="31" t="s">
        <v>11777</v>
      </c>
      <c r="C487" s="30" t="s">
        <v>11778</v>
      </c>
      <c r="D487" s="30" t="s">
        <v>428</v>
      </c>
      <c r="E487" s="31" t="s">
        <v>11779</v>
      </c>
      <c r="F487" s="30" t="s">
        <v>428</v>
      </c>
      <c r="G487" s="30" t="s">
        <v>428</v>
      </c>
      <c r="H487" s="30" t="s">
        <v>428</v>
      </c>
      <c r="I487" s="30" t="s">
        <v>428</v>
      </c>
      <c r="J487" s="31" t="s">
        <v>9433</v>
      </c>
      <c r="K487" s="31" t="s">
        <v>9433</v>
      </c>
    </row>
    <row r="488" spans="1:11" x14ac:dyDescent="0.3">
      <c r="A488" s="30" t="s">
        <v>9412</v>
      </c>
      <c r="B488" s="31" t="s">
        <v>11780</v>
      </c>
      <c r="C488" s="30" t="s">
        <v>4892</v>
      </c>
      <c r="D488" s="30" t="s">
        <v>428</v>
      </c>
      <c r="E488" s="31" t="s">
        <v>11781</v>
      </c>
      <c r="F488" s="31" t="s">
        <v>11782</v>
      </c>
      <c r="G488" s="31" t="s">
        <v>11783</v>
      </c>
      <c r="H488" s="31" t="s">
        <v>11784</v>
      </c>
      <c r="I488" s="31" t="s">
        <v>11785</v>
      </c>
      <c r="J488" s="31" t="s">
        <v>9727</v>
      </c>
      <c r="K488" s="31" t="s">
        <v>9713</v>
      </c>
    </row>
    <row r="489" spans="1:11" x14ac:dyDescent="0.3">
      <c r="A489" s="30" t="s">
        <v>9412</v>
      </c>
      <c r="B489" s="31" t="s">
        <v>11786</v>
      </c>
      <c r="C489" s="30" t="s">
        <v>11787</v>
      </c>
      <c r="D489" s="30" t="s">
        <v>428</v>
      </c>
      <c r="E489" s="31" t="s">
        <v>11788</v>
      </c>
      <c r="F489" s="30" t="s">
        <v>428</v>
      </c>
      <c r="G489" s="30" t="s">
        <v>428</v>
      </c>
      <c r="H489" s="30" t="s">
        <v>428</v>
      </c>
      <c r="I489" s="30" t="s">
        <v>428</v>
      </c>
      <c r="J489" s="31" t="s">
        <v>9433</v>
      </c>
      <c r="K489" s="31" t="s">
        <v>9433</v>
      </c>
    </row>
    <row r="490" spans="1:11" x14ac:dyDescent="0.3">
      <c r="A490" s="30" t="s">
        <v>9412</v>
      </c>
      <c r="B490" s="31" t="s">
        <v>11789</v>
      </c>
      <c r="C490" s="30" t="s">
        <v>11790</v>
      </c>
      <c r="D490" s="30" t="s">
        <v>428</v>
      </c>
      <c r="E490" s="31" t="s">
        <v>10583</v>
      </c>
      <c r="F490" s="30" t="s">
        <v>428</v>
      </c>
      <c r="G490" s="30" t="s">
        <v>428</v>
      </c>
      <c r="H490" s="30" t="s">
        <v>428</v>
      </c>
      <c r="I490" s="30" t="s">
        <v>428</v>
      </c>
      <c r="J490" s="31" t="s">
        <v>9433</v>
      </c>
      <c r="K490" s="31" t="s">
        <v>9433</v>
      </c>
    </row>
    <row r="491" spans="1:11" x14ac:dyDescent="0.3">
      <c r="A491" s="30" t="s">
        <v>9412</v>
      </c>
      <c r="B491" s="31" t="s">
        <v>11791</v>
      </c>
      <c r="C491" s="30" t="s">
        <v>11792</v>
      </c>
      <c r="D491" s="30" t="s">
        <v>428</v>
      </c>
      <c r="E491" s="31" t="s">
        <v>11793</v>
      </c>
      <c r="F491" s="30" t="s">
        <v>428</v>
      </c>
      <c r="G491" s="30" t="s">
        <v>428</v>
      </c>
      <c r="H491" s="30" t="s">
        <v>428</v>
      </c>
      <c r="I491" s="30" t="s">
        <v>428</v>
      </c>
      <c r="J491" s="31" t="s">
        <v>9433</v>
      </c>
      <c r="K491" s="31" t="s">
        <v>9433</v>
      </c>
    </row>
    <row r="492" spans="1:11" x14ac:dyDescent="0.3">
      <c r="A492" s="30" t="s">
        <v>9412</v>
      </c>
      <c r="B492" s="31" t="s">
        <v>11794</v>
      </c>
      <c r="C492" s="30" t="s">
        <v>11795</v>
      </c>
      <c r="D492" s="30" t="s">
        <v>428</v>
      </c>
      <c r="E492" s="31" t="s">
        <v>11796</v>
      </c>
      <c r="F492" s="30" t="s">
        <v>428</v>
      </c>
      <c r="G492" s="30" t="s">
        <v>428</v>
      </c>
      <c r="H492" s="30" t="s">
        <v>428</v>
      </c>
      <c r="I492" s="30" t="s">
        <v>428</v>
      </c>
      <c r="J492" s="31" t="s">
        <v>9433</v>
      </c>
      <c r="K492" s="31" t="s">
        <v>9433</v>
      </c>
    </row>
    <row r="493" spans="1:11" x14ac:dyDescent="0.3">
      <c r="A493" s="30" t="s">
        <v>9412</v>
      </c>
      <c r="B493" s="31" t="s">
        <v>11797</v>
      </c>
      <c r="C493" s="30" t="s">
        <v>11798</v>
      </c>
      <c r="D493" s="30" t="s">
        <v>428</v>
      </c>
      <c r="E493" s="31" t="s">
        <v>11799</v>
      </c>
      <c r="F493" s="30" t="s">
        <v>428</v>
      </c>
      <c r="G493" s="30" t="s">
        <v>428</v>
      </c>
      <c r="H493" s="30" t="s">
        <v>428</v>
      </c>
      <c r="I493" s="30" t="s">
        <v>428</v>
      </c>
      <c r="J493" s="31" t="s">
        <v>9433</v>
      </c>
      <c r="K493" s="31" t="s">
        <v>9433</v>
      </c>
    </row>
    <row r="494" spans="1:11" x14ac:dyDescent="0.3">
      <c r="A494" s="30" t="s">
        <v>9412</v>
      </c>
      <c r="B494" s="31" t="s">
        <v>11800</v>
      </c>
      <c r="C494" s="30" t="s">
        <v>11801</v>
      </c>
      <c r="D494" s="30" t="s">
        <v>428</v>
      </c>
      <c r="E494" s="31" t="s">
        <v>11788</v>
      </c>
      <c r="F494" s="30" t="s">
        <v>428</v>
      </c>
      <c r="G494" s="30" t="s">
        <v>428</v>
      </c>
      <c r="H494" s="30" t="s">
        <v>428</v>
      </c>
      <c r="I494" s="30" t="s">
        <v>428</v>
      </c>
      <c r="J494" s="31" t="s">
        <v>9433</v>
      </c>
      <c r="K494" s="31" t="s">
        <v>9433</v>
      </c>
    </row>
    <row r="495" spans="1:11" x14ac:dyDescent="0.3">
      <c r="A495" s="30" t="s">
        <v>9412</v>
      </c>
      <c r="B495" s="31" t="s">
        <v>11802</v>
      </c>
      <c r="C495" s="30" t="s">
        <v>4756</v>
      </c>
      <c r="D495" s="30" t="s">
        <v>428</v>
      </c>
      <c r="E495" s="31" t="s">
        <v>11803</v>
      </c>
      <c r="F495" s="31" t="s">
        <v>11454</v>
      </c>
      <c r="G495" s="31" t="s">
        <v>11804</v>
      </c>
      <c r="H495" s="31" t="s">
        <v>11805</v>
      </c>
      <c r="I495" s="31" t="s">
        <v>11806</v>
      </c>
      <c r="J495" s="31" t="s">
        <v>9689</v>
      </c>
      <c r="K495" s="31" t="s">
        <v>11807</v>
      </c>
    </row>
    <row r="496" spans="1:11" x14ac:dyDescent="0.3">
      <c r="A496" s="30" t="s">
        <v>9412</v>
      </c>
      <c r="B496" s="31" t="s">
        <v>11808</v>
      </c>
      <c r="C496" s="30" t="s">
        <v>4664</v>
      </c>
      <c r="D496" s="30" t="s">
        <v>428</v>
      </c>
      <c r="E496" s="31" t="s">
        <v>10355</v>
      </c>
      <c r="F496" s="31" t="s">
        <v>11809</v>
      </c>
      <c r="G496" s="31" t="s">
        <v>11810</v>
      </c>
      <c r="H496" s="31" t="s">
        <v>11811</v>
      </c>
      <c r="I496" s="31" t="s">
        <v>10581</v>
      </c>
      <c r="J496" s="31" t="s">
        <v>9763</v>
      </c>
      <c r="K496" s="31" t="s">
        <v>9604</v>
      </c>
    </row>
    <row r="497" spans="1:11" x14ac:dyDescent="0.3">
      <c r="A497" s="30" t="s">
        <v>9412</v>
      </c>
      <c r="B497" s="31" t="s">
        <v>11812</v>
      </c>
      <c r="C497" s="30" t="s">
        <v>4809</v>
      </c>
      <c r="D497" s="30" t="s">
        <v>428</v>
      </c>
      <c r="E497" s="31" t="s">
        <v>11813</v>
      </c>
      <c r="F497" s="31" t="s">
        <v>10274</v>
      </c>
      <c r="G497" s="31" t="s">
        <v>11814</v>
      </c>
      <c r="H497" s="31" t="s">
        <v>11815</v>
      </c>
      <c r="I497" s="31" t="s">
        <v>10029</v>
      </c>
      <c r="J497" s="31" t="s">
        <v>9439</v>
      </c>
      <c r="K497" s="31" t="s">
        <v>11816</v>
      </c>
    </row>
    <row r="498" spans="1:11" x14ac:dyDescent="0.3">
      <c r="A498" s="30" t="s">
        <v>9412</v>
      </c>
      <c r="B498" s="31" t="s">
        <v>11817</v>
      </c>
      <c r="C498" s="30" t="s">
        <v>4735</v>
      </c>
      <c r="D498" s="30" t="s">
        <v>428</v>
      </c>
      <c r="E498" s="31" t="s">
        <v>11818</v>
      </c>
      <c r="F498" s="31" t="s">
        <v>9860</v>
      </c>
      <c r="G498" s="31" t="s">
        <v>11819</v>
      </c>
      <c r="H498" s="31" t="s">
        <v>11820</v>
      </c>
      <c r="I498" s="31" t="s">
        <v>11821</v>
      </c>
      <c r="J498" s="31" t="s">
        <v>9433</v>
      </c>
      <c r="K498" s="31" t="s">
        <v>9433</v>
      </c>
    </row>
    <row r="499" spans="1:11" x14ac:dyDescent="0.3">
      <c r="A499" s="30" t="s">
        <v>9412</v>
      </c>
      <c r="B499" s="31" t="s">
        <v>11822</v>
      </c>
      <c r="C499" s="30" t="s">
        <v>4764</v>
      </c>
      <c r="D499" s="30" t="s">
        <v>428</v>
      </c>
      <c r="E499" s="31" t="s">
        <v>11823</v>
      </c>
      <c r="F499" s="31" t="s">
        <v>11824</v>
      </c>
      <c r="G499" s="31" t="s">
        <v>11825</v>
      </c>
      <c r="H499" s="31" t="s">
        <v>11826</v>
      </c>
      <c r="I499" s="31" t="s">
        <v>11827</v>
      </c>
      <c r="J499" s="31" t="s">
        <v>9560</v>
      </c>
      <c r="K499" s="31" t="s">
        <v>10641</v>
      </c>
    </row>
    <row r="500" spans="1:11" x14ac:dyDescent="0.3">
      <c r="A500" s="30" t="s">
        <v>9412</v>
      </c>
      <c r="B500" s="31" t="s">
        <v>11828</v>
      </c>
      <c r="C500" s="30" t="s">
        <v>11829</v>
      </c>
      <c r="D500" s="30" t="s">
        <v>428</v>
      </c>
      <c r="E500" s="31" t="s">
        <v>10583</v>
      </c>
      <c r="F500" s="30" t="s">
        <v>428</v>
      </c>
      <c r="G500" s="30" t="s">
        <v>428</v>
      </c>
      <c r="H500" s="30" t="s">
        <v>428</v>
      </c>
      <c r="I500" s="30" t="s">
        <v>428</v>
      </c>
      <c r="J500" s="31" t="s">
        <v>9433</v>
      </c>
      <c r="K500" s="31" t="s">
        <v>9433</v>
      </c>
    </row>
    <row r="501" spans="1:11" x14ac:dyDescent="0.3">
      <c r="A501" s="30" t="s">
        <v>9412</v>
      </c>
      <c r="B501" s="31" t="s">
        <v>11830</v>
      </c>
      <c r="C501" s="30" t="s">
        <v>11831</v>
      </c>
      <c r="D501" s="30" t="s">
        <v>428</v>
      </c>
      <c r="E501" s="31" t="s">
        <v>11799</v>
      </c>
      <c r="F501" s="30" t="s">
        <v>428</v>
      </c>
      <c r="G501" s="30" t="s">
        <v>428</v>
      </c>
      <c r="H501" s="30" t="s">
        <v>428</v>
      </c>
      <c r="I501" s="30" t="s">
        <v>428</v>
      </c>
      <c r="J501" s="31" t="s">
        <v>9433</v>
      </c>
      <c r="K501" s="31" t="s">
        <v>9433</v>
      </c>
    </row>
    <row r="502" spans="1:11" x14ac:dyDescent="0.3">
      <c r="A502" s="30" t="s">
        <v>9412</v>
      </c>
      <c r="B502" s="31" t="s">
        <v>11832</v>
      </c>
      <c r="C502" s="30" t="s">
        <v>11833</v>
      </c>
      <c r="D502" s="30" t="s">
        <v>428</v>
      </c>
      <c r="E502" s="31" t="s">
        <v>10219</v>
      </c>
      <c r="F502" s="31" t="s">
        <v>11834</v>
      </c>
      <c r="G502" s="31" t="s">
        <v>11835</v>
      </c>
      <c r="H502" s="31" t="s">
        <v>11836</v>
      </c>
      <c r="I502" s="31" t="s">
        <v>10281</v>
      </c>
      <c r="J502" s="31" t="s">
        <v>9572</v>
      </c>
      <c r="K502" s="31" t="s">
        <v>11052</v>
      </c>
    </row>
    <row r="503" spans="1:11" x14ac:dyDescent="0.3">
      <c r="A503" s="30" t="s">
        <v>9412</v>
      </c>
      <c r="B503" s="31" t="s">
        <v>11837</v>
      </c>
      <c r="C503" s="30" t="s">
        <v>11838</v>
      </c>
      <c r="D503" s="30" t="s">
        <v>428</v>
      </c>
      <c r="E503" s="31" t="s">
        <v>11839</v>
      </c>
      <c r="F503" s="30" t="s">
        <v>428</v>
      </c>
      <c r="G503" s="30" t="s">
        <v>428</v>
      </c>
      <c r="H503" s="30" t="s">
        <v>428</v>
      </c>
      <c r="I503" s="30" t="s">
        <v>428</v>
      </c>
      <c r="J503" s="31" t="s">
        <v>9433</v>
      </c>
      <c r="K503" s="31" t="s">
        <v>9433</v>
      </c>
    </row>
    <row r="504" spans="1:11" x14ac:dyDescent="0.3">
      <c r="A504" s="30" t="s">
        <v>9412</v>
      </c>
      <c r="B504" s="31" t="s">
        <v>11840</v>
      </c>
      <c r="C504" s="30" t="s">
        <v>4660</v>
      </c>
      <c r="D504" s="30" t="s">
        <v>428</v>
      </c>
      <c r="E504" s="31" t="s">
        <v>11841</v>
      </c>
      <c r="F504" s="31" t="s">
        <v>11842</v>
      </c>
      <c r="G504" s="31" t="s">
        <v>11843</v>
      </c>
      <c r="H504" s="31" t="s">
        <v>11844</v>
      </c>
      <c r="I504" s="31" t="s">
        <v>11845</v>
      </c>
      <c r="J504" s="31" t="s">
        <v>9763</v>
      </c>
      <c r="K504" s="31" t="s">
        <v>9996</v>
      </c>
    </row>
    <row r="505" spans="1:11" x14ac:dyDescent="0.3">
      <c r="A505" s="30" t="s">
        <v>9412</v>
      </c>
      <c r="B505" s="31" t="s">
        <v>11846</v>
      </c>
      <c r="C505" s="30" t="s">
        <v>11847</v>
      </c>
      <c r="D505" s="30" t="s">
        <v>428</v>
      </c>
      <c r="E505" s="31" t="s">
        <v>11848</v>
      </c>
      <c r="F505" s="30" t="s">
        <v>428</v>
      </c>
      <c r="G505" s="30" t="s">
        <v>428</v>
      </c>
      <c r="H505" s="30" t="s">
        <v>428</v>
      </c>
      <c r="I505" s="30" t="s">
        <v>428</v>
      </c>
      <c r="J505" s="30" t="s">
        <v>11849</v>
      </c>
      <c r="K505" s="30" t="s">
        <v>11849</v>
      </c>
    </row>
    <row r="506" spans="1:11" x14ac:dyDescent="0.3">
      <c r="A506" s="30" t="s">
        <v>9412</v>
      </c>
      <c r="B506" s="31" t="s">
        <v>11850</v>
      </c>
      <c r="C506" s="30" t="s">
        <v>11851</v>
      </c>
      <c r="D506" s="30" t="s">
        <v>428</v>
      </c>
      <c r="E506" s="31" t="s">
        <v>10293</v>
      </c>
      <c r="F506" s="30" t="s">
        <v>428</v>
      </c>
      <c r="G506" s="30" t="s">
        <v>428</v>
      </c>
      <c r="H506" s="30" t="s">
        <v>428</v>
      </c>
      <c r="I506" s="30" t="s">
        <v>428</v>
      </c>
      <c r="J506" s="30" t="s">
        <v>11849</v>
      </c>
      <c r="K506" s="30" t="s">
        <v>11849</v>
      </c>
    </row>
    <row r="507" spans="1:11" x14ac:dyDescent="0.3">
      <c r="A507" s="30" t="s">
        <v>9412</v>
      </c>
      <c r="B507" s="31" t="s">
        <v>11852</v>
      </c>
      <c r="C507" s="30" t="s">
        <v>11853</v>
      </c>
      <c r="D507" s="30" t="s">
        <v>428</v>
      </c>
      <c r="E507" s="31" t="s">
        <v>11854</v>
      </c>
      <c r="F507" s="30" t="s">
        <v>428</v>
      </c>
      <c r="G507" s="30" t="s">
        <v>428</v>
      </c>
      <c r="H507" s="30" t="s">
        <v>428</v>
      </c>
      <c r="I507" s="30" t="s">
        <v>428</v>
      </c>
      <c r="J507" s="30" t="s">
        <v>11849</v>
      </c>
      <c r="K507" s="30" t="s">
        <v>11849</v>
      </c>
    </row>
    <row r="508" spans="1:11" x14ac:dyDescent="0.3">
      <c r="A508" s="30" t="s">
        <v>9412</v>
      </c>
      <c r="B508" s="31" t="s">
        <v>11855</v>
      </c>
      <c r="C508" s="30" t="s">
        <v>11856</v>
      </c>
      <c r="D508" s="30" t="s">
        <v>428</v>
      </c>
      <c r="E508" s="31" t="s">
        <v>10583</v>
      </c>
      <c r="F508" s="30" t="s">
        <v>428</v>
      </c>
      <c r="G508" s="30" t="s">
        <v>428</v>
      </c>
      <c r="H508" s="30" t="s">
        <v>428</v>
      </c>
      <c r="I508" s="30" t="s">
        <v>428</v>
      </c>
      <c r="J508" s="30" t="s">
        <v>11849</v>
      </c>
      <c r="K508" s="30" t="s">
        <v>11849</v>
      </c>
    </row>
    <row r="509" spans="1:11" x14ac:dyDescent="0.3">
      <c r="A509" s="30" t="s">
        <v>9412</v>
      </c>
      <c r="B509" s="31" t="s">
        <v>11857</v>
      </c>
      <c r="C509" s="30" t="s">
        <v>11858</v>
      </c>
      <c r="D509" s="30" t="s">
        <v>428</v>
      </c>
      <c r="E509" s="31" t="s">
        <v>10351</v>
      </c>
      <c r="F509" s="30" t="s">
        <v>428</v>
      </c>
      <c r="G509" s="30" t="s">
        <v>428</v>
      </c>
      <c r="H509" s="30" t="s">
        <v>428</v>
      </c>
      <c r="I509" s="30" t="s">
        <v>428</v>
      </c>
      <c r="J509" s="30" t="s">
        <v>11849</v>
      </c>
      <c r="K509" s="30" t="s">
        <v>11849</v>
      </c>
    </row>
    <row r="510" spans="1:11" x14ac:dyDescent="0.3">
      <c r="A510" s="30" t="s">
        <v>9412</v>
      </c>
      <c r="B510" s="31" t="s">
        <v>11859</v>
      </c>
      <c r="C510" s="30" t="s">
        <v>11860</v>
      </c>
      <c r="D510" s="30" t="s">
        <v>428</v>
      </c>
      <c r="E510" s="31" t="s">
        <v>11323</v>
      </c>
      <c r="F510" s="30" t="s">
        <v>428</v>
      </c>
      <c r="G510" s="30" t="s">
        <v>428</v>
      </c>
      <c r="H510" s="30" t="s">
        <v>428</v>
      </c>
      <c r="I510" s="30" t="s">
        <v>428</v>
      </c>
      <c r="J510" s="30" t="s">
        <v>11849</v>
      </c>
      <c r="K510" s="30" t="s">
        <v>11849</v>
      </c>
    </row>
    <row r="511" spans="1:11" x14ac:dyDescent="0.3">
      <c r="A511" s="30" t="s">
        <v>9412</v>
      </c>
      <c r="B511" s="31" t="s">
        <v>11861</v>
      </c>
      <c r="C511" s="30" t="s">
        <v>11862</v>
      </c>
      <c r="D511" s="30" t="s">
        <v>428</v>
      </c>
      <c r="E511" s="31" t="s">
        <v>10351</v>
      </c>
      <c r="F511" s="30" t="s">
        <v>428</v>
      </c>
      <c r="G511" s="30" t="s">
        <v>428</v>
      </c>
      <c r="H511" s="30" t="s">
        <v>428</v>
      </c>
      <c r="I511" s="30" t="s">
        <v>428</v>
      </c>
      <c r="J511" s="30" t="s">
        <v>11849</v>
      </c>
      <c r="K511" s="30" t="s">
        <v>11849</v>
      </c>
    </row>
    <row r="512" spans="1:11" x14ac:dyDescent="0.3">
      <c r="A512" s="30" t="s">
        <v>9412</v>
      </c>
      <c r="B512" s="31" t="s">
        <v>11863</v>
      </c>
      <c r="C512" s="30" t="s">
        <v>11864</v>
      </c>
      <c r="D512" s="30" t="s">
        <v>428</v>
      </c>
      <c r="E512" s="31" t="s">
        <v>11779</v>
      </c>
      <c r="F512" s="30" t="s">
        <v>428</v>
      </c>
      <c r="G512" s="30" t="s">
        <v>428</v>
      </c>
      <c r="H512" s="30" t="s">
        <v>428</v>
      </c>
      <c r="I512" s="30" t="s">
        <v>428</v>
      </c>
      <c r="J512" s="30" t="s">
        <v>11849</v>
      </c>
      <c r="K512" s="30" t="s">
        <v>11849</v>
      </c>
    </row>
    <row r="513" spans="1:11" x14ac:dyDescent="0.3">
      <c r="A513" s="30" t="s">
        <v>9412</v>
      </c>
      <c r="B513" s="31" t="s">
        <v>11865</v>
      </c>
      <c r="C513" s="30" t="s">
        <v>11866</v>
      </c>
      <c r="D513" s="30" t="s">
        <v>428</v>
      </c>
      <c r="E513" s="31" t="s">
        <v>10539</v>
      </c>
      <c r="F513" s="30" t="s">
        <v>428</v>
      </c>
      <c r="G513" s="30" t="s">
        <v>428</v>
      </c>
      <c r="H513" s="30" t="s">
        <v>428</v>
      </c>
      <c r="I513" s="30" t="s">
        <v>428</v>
      </c>
      <c r="J513" s="30" t="s">
        <v>11849</v>
      </c>
      <c r="K513" s="30" t="s">
        <v>11849</v>
      </c>
    </row>
    <row r="514" spans="1:11" x14ac:dyDescent="0.3">
      <c r="A514" s="30" t="s">
        <v>9412</v>
      </c>
      <c r="B514" s="31" t="s">
        <v>11867</v>
      </c>
      <c r="C514" s="30" t="s">
        <v>11868</v>
      </c>
      <c r="D514" s="30" t="s">
        <v>428</v>
      </c>
      <c r="E514" s="31" t="s">
        <v>10583</v>
      </c>
      <c r="F514" s="30" t="s">
        <v>428</v>
      </c>
      <c r="G514" s="30" t="s">
        <v>428</v>
      </c>
      <c r="H514" s="30" t="s">
        <v>428</v>
      </c>
      <c r="I514" s="30" t="s">
        <v>428</v>
      </c>
      <c r="J514" s="30" t="s">
        <v>11849</v>
      </c>
      <c r="K514" s="30" t="s">
        <v>11849</v>
      </c>
    </row>
    <row r="515" spans="1:11" x14ac:dyDescent="0.3">
      <c r="A515" s="30" t="s">
        <v>9412</v>
      </c>
      <c r="B515" s="31" t="s">
        <v>11869</v>
      </c>
      <c r="C515" s="30" t="s">
        <v>6508</v>
      </c>
      <c r="D515" s="30" t="s">
        <v>428</v>
      </c>
      <c r="E515" s="31" t="s">
        <v>11870</v>
      </c>
      <c r="F515" s="30" t="s">
        <v>428</v>
      </c>
      <c r="G515" s="30" t="s">
        <v>428</v>
      </c>
      <c r="H515" s="31" t="s">
        <v>10016</v>
      </c>
      <c r="I515" s="31" t="s">
        <v>9587</v>
      </c>
      <c r="J515" s="31" t="s">
        <v>9433</v>
      </c>
      <c r="K515" s="31" t="s">
        <v>9433</v>
      </c>
    </row>
    <row r="516" spans="1:11" x14ac:dyDescent="0.3">
      <c r="A516" s="30" t="s">
        <v>9412</v>
      </c>
      <c r="B516" s="31" t="s">
        <v>11871</v>
      </c>
      <c r="C516" s="30" t="s">
        <v>7630</v>
      </c>
      <c r="D516" s="30" t="s">
        <v>428</v>
      </c>
      <c r="E516" s="31" t="s">
        <v>11872</v>
      </c>
      <c r="F516" s="31" t="s">
        <v>9754</v>
      </c>
      <c r="G516" s="31" t="s">
        <v>11873</v>
      </c>
      <c r="H516" s="31" t="s">
        <v>11874</v>
      </c>
      <c r="I516" s="31" t="s">
        <v>9526</v>
      </c>
      <c r="J516" s="31" t="s">
        <v>9689</v>
      </c>
      <c r="K516" s="31" t="s">
        <v>9837</v>
      </c>
    </row>
    <row r="517" spans="1:11" x14ac:dyDescent="0.3">
      <c r="A517" s="30" t="s">
        <v>9412</v>
      </c>
      <c r="B517" s="31" t="s">
        <v>11875</v>
      </c>
      <c r="C517" s="30" t="s">
        <v>7029</v>
      </c>
      <c r="D517" s="30" t="s">
        <v>428</v>
      </c>
      <c r="E517" s="31" t="s">
        <v>11876</v>
      </c>
      <c r="F517" s="31" t="s">
        <v>10030</v>
      </c>
      <c r="G517" s="31" t="s">
        <v>11877</v>
      </c>
      <c r="H517" s="31" t="s">
        <v>11878</v>
      </c>
      <c r="I517" s="31" t="s">
        <v>9996</v>
      </c>
      <c r="J517" s="31" t="s">
        <v>9610</v>
      </c>
      <c r="K517" s="31" t="s">
        <v>10352</v>
      </c>
    </row>
    <row r="518" spans="1:11" x14ac:dyDescent="0.3">
      <c r="A518" s="30" t="s">
        <v>9412</v>
      </c>
      <c r="B518" s="31" t="s">
        <v>11879</v>
      </c>
      <c r="C518" s="30" t="s">
        <v>11880</v>
      </c>
      <c r="D518" s="30" t="s">
        <v>428</v>
      </c>
      <c r="E518" s="31" t="s">
        <v>11881</v>
      </c>
      <c r="F518" s="31" t="s">
        <v>9963</v>
      </c>
      <c r="G518" s="31" t="s">
        <v>11882</v>
      </c>
      <c r="H518" s="31" t="s">
        <v>11883</v>
      </c>
      <c r="I518" s="31" t="s">
        <v>9770</v>
      </c>
      <c r="J518" s="31" t="s">
        <v>9560</v>
      </c>
      <c r="K518" s="31" t="s">
        <v>9611</v>
      </c>
    </row>
    <row r="519" spans="1:11" x14ac:dyDescent="0.3">
      <c r="A519" s="30" t="s">
        <v>9412</v>
      </c>
      <c r="B519" s="31" t="s">
        <v>11884</v>
      </c>
      <c r="C519" s="30" t="s">
        <v>11885</v>
      </c>
      <c r="D519" s="30" t="s">
        <v>428</v>
      </c>
      <c r="E519" s="31" t="s">
        <v>10122</v>
      </c>
      <c r="F519" s="31" t="s">
        <v>11886</v>
      </c>
      <c r="G519" s="31" t="s">
        <v>11887</v>
      </c>
      <c r="H519" s="31" t="s">
        <v>11888</v>
      </c>
      <c r="I519" s="31" t="s">
        <v>11653</v>
      </c>
      <c r="J519" s="31" t="s">
        <v>9433</v>
      </c>
      <c r="K519" s="31" t="s">
        <v>9433</v>
      </c>
    </row>
    <row r="520" spans="1:11" ht="25.5" x14ac:dyDescent="0.3">
      <c r="A520" s="30" t="s">
        <v>9412</v>
      </c>
      <c r="B520" s="31" t="s">
        <v>11889</v>
      </c>
      <c r="C520" s="30" t="s">
        <v>11890</v>
      </c>
      <c r="D520" s="30" t="s">
        <v>10644</v>
      </c>
      <c r="E520" s="31" t="s">
        <v>11891</v>
      </c>
      <c r="F520" s="30" t="s">
        <v>428</v>
      </c>
      <c r="G520" s="30" t="s">
        <v>428</v>
      </c>
      <c r="H520" s="31" t="s">
        <v>11892</v>
      </c>
      <c r="I520" s="31" t="s">
        <v>9526</v>
      </c>
      <c r="J520" s="31" t="s">
        <v>9433</v>
      </c>
      <c r="K520" s="31" t="s">
        <v>9433</v>
      </c>
    </row>
    <row r="521" spans="1:11" x14ac:dyDescent="0.3">
      <c r="A521" s="30" t="s">
        <v>9412</v>
      </c>
      <c r="B521" s="31" t="s">
        <v>11893</v>
      </c>
      <c r="C521" s="30" t="s">
        <v>6205</v>
      </c>
      <c r="D521" s="30" t="s">
        <v>428</v>
      </c>
      <c r="E521" s="31" t="s">
        <v>9795</v>
      </c>
      <c r="F521" s="31" t="s">
        <v>11894</v>
      </c>
      <c r="G521" s="31" t="s">
        <v>11895</v>
      </c>
      <c r="H521" s="31" t="s">
        <v>11896</v>
      </c>
      <c r="I521" s="31" t="s">
        <v>10048</v>
      </c>
      <c r="J521" s="31" t="s">
        <v>9689</v>
      </c>
      <c r="K521" s="31" t="s">
        <v>9800</v>
      </c>
    </row>
    <row r="522" spans="1:11" x14ac:dyDescent="0.3">
      <c r="A522" s="30" t="s">
        <v>9412</v>
      </c>
      <c r="B522" s="31" t="s">
        <v>11897</v>
      </c>
      <c r="C522" s="30" t="s">
        <v>6593</v>
      </c>
      <c r="D522" s="30" t="s">
        <v>428</v>
      </c>
      <c r="E522" s="31" t="s">
        <v>11898</v>
      </c>
      <c r="F522" s="31" t="s">
        <v>11899</v>
      </c>
      <c r="G522" s="31" t="s">
        <v>11900</v>
      </c>
      <c r="H522" s="31" t="s">
        <v>11901</v>
      </c>
      <c r="I522" s="31" t="s">
        <v>10248</v>
      </c>
      <c r="J522" s="31" t="s">
        <v>9560</v>
      </c>
      <c r="K522" s="31" t="s">
        <v>9559</v>
      </c>
    </row>
    <row r="523" spans="1:11" x14ac:dyDescent="0.3">
      <c r="A523" s="30" t="s">
        <v>9412</v>
      </c>
      <c r="B523" s="31" t="s">
        <v>11902</v>
      </c>
      <c r="C523" s="30" t="s">
        <v>6407</v>
      </c>
      <c r="D523" s="30" t="s">
        <v>428</v>
      </c>
      <c r="E523" s="31" t="s">
        <v>11903</v>
      </c>
      <c r="F523" s="30" t="s">
        <v>428</v>
      </c>
      <c r="G523" s="30" t="s">
        <v>428</v>
      </c>
      <c r="H523" s="31" t="s">
        <v>10888</v>
      </c>
      <c r="I523" s="31" t="s">
        <v>9617</v>
      </c>
      <c r="J523" s="31" t="s">
        <v>9433</v>
      </c>
      <c r="K523" s="31" t="s">
        <v>9433</v>
      </c>
    </row>
    <row r="524" spans="1:11" x14ac:dyDescent="0.3">
      <c r="A524" s="30" t="s">
        <v>9412</v>
      </c>
      <c r="B524" s="31" t="s">
        <v>11904</v>
      </c>
      <c r="C524" s="30" t="s">
        <v>7960</v>
      </c>
      <c r="D524" s="30" t="s">
        <v>428</v>
      </c>
      <c r="E524" s="31" t="s">
        <v>11905</v>
      </c>
      <c r="F524" s="31" t="s">
        <v>11906</v>
      </c>
      <c r="G524" s="31" t="s">
        <v>11907</v>
      </c>
      <c r="H524" s="31" t="s">
        <v>11908</v>
      </c>
      <c r="I524" s="31" t="s">
        <v>11233</v>
      </c>
      <c r="J524" s="31" t="s">
        <v>9560</v>
      </c>
      <c r="K524" s="31" t="s">
        <v>10859</v>
      </c>
    </row>
    <row r="525" spans="1:11" x14ac:dyDescent="0.3">
      <c r="A525" s="30" t="s">
        <v>9412</v>
      </c>
      <c r="B525" s="31" t="s">
        <v>11909</v>
      </c>
      <c r="C525" s="30" t="s">
        <v>7359</v>
      </c>
      <c r="D525" s="30" t="s">
        <v>428</v>
      </c>
      <c r="E525" s="31" t="s">
        <v>11910</v>
      </c>
      <c r="F525" s="30" t="s">
        <v>428</v>
      </c>
      <c r="G525" s="30" t="s">
        <v>428</v>
      </c>
      <c r="H525" s="31" t="s">
        <v>11834</v>
      </c>
      <c r="I525" s="31" t="s">
        <v>10237</v>
      </c>
      <c r="J525" s="31" t="s">
        <v>9433</v>
      </c>
      <c r="K525" s="31" t="s">
        <v>9433</v>
      </c>
    </row>
    <row r="526" spans="1:11" x14ac:dyDescent="0.3">
      <c r="A526" s="30" t="s">
        <v>9412</v>
      </c>
      <c r="B526" s="31" t="s">
        <v>11911</v>
      </c>
      <c r="C526" s="30" t="s">
        <v>5164</v>
      </c>
      <c r="D526" s="30" t="s">
        <v>428</v>
      </c>
      <c r="E526" s="31" t="s">
        <v>11912</v>
      </c>
      <c r="F526" s="31" t="s">
        <v>11913</v>
      </c>
      <c r="G526" s="31" t="s">
        <v>11011</v>
      </c>
      <c r="H526" s="31" t="s">
        <v>11914</v>
      </c>
      <c r="I526" s="31" t="s">
        <v>10552</v>
      </c>
      <c r="J526" s="31" t="s">
        <v>9763</v>
      </c>
      <c r="K526" s="31" t="s">
        <v>9777</v>
      </c>
    </row>
    <row r="527" spans="1:11" x14ac:dyDescent="0.3">
      <c r="A527" s="30" t="s">
        <v>9412</v>
      </c>
      <c r="B527" s="31" t="s">
        <v>11915</v>
      </c>
      <c r="C527" s="30" t="s">
        <v>5562</v>
      </c>
      <c r="D527" s="30" t="s">
        <v>428</v>
      </c>
      <c r="E527" s="31" t="s">
        <v>11916</v>
      </c>
      <c r="F527" s="30" t="s">
        <v>428</v>
      </c>
      <c r="G527" s="30" t="s">
        <v>428</v>
      </c>
      <c r="H527" s="31" t="s">
        <v>9819</v>
      </c>
      <c r="I527" s="31" t="s">
        <v>11917</v>
      </c>
      <c r="J527" s="31" t="s">
        <v>9433</v>
      </c>
      <c r="K527" s="31" t="s">
        <v>9433</v>
      </c>
    </row>
    <row r="528" spans="1:11" x14ac:dyDescent="0.3">
      <c r="A528" s="30" t="s">
        <v>9412</v>
      </c>
      <c r="B528" s="31" t="s">
        <v>11918</v>
      </c>
      <c r="C528" s="30" t="s">
        <v>11919</v>
      </c>
      <c r="D528" s="30" t="s">
        <v>428</v>
      </c>
      <c r="E528" s="31" t="s">
        <v>11920</v>
      </c>
      <c r="F528" s="30" t="s">
        <v>428</v>
      </c>
      <c r="G528" s="30" t="s">
        <v>428</v>
      </c>
      <c r="H528" s="31" t="s">
        <v>11921</v>
      </c>
      <c r="I528" s="31" t="s">
        <v>11922</v>
      </c>
      <c r="J528" s="31" t="s">
        <v>9433</v>
      </c>
      <c r="K528" s="31" t="s">
        <v>9433</v>
      </c>
    </row>
    <row r="529" spans="1:11" x14ac:dyDescent="0.3">
      <c r="A529" s="30" t="s">
        <v>9412</v>
      </c>
      <c r="B529" s="31" t="s">
        <v>11923</v>
      </c>
      <c r="C529" s="30" t="s">
        <v>8016</v>
      </c>
      <c r="D529" s="30" t="s">
        <v>428</v>
      </c>
      <c r="E529" s="31" t="s">
        <v>10575</v>
      </c>
      <c r="F529" s="31" t="s">
        <v>10297</v>
      </c>
      <c r="G529" s="31" t="s">
        <v>11924</v>
      </c>
      <c r="H529" s="31" t="s">
        <v>11925</v>
      </c>
      <c r="I529" s="31" t="s">
        <v>9587</v>
      </c>
      <c r="J529" s="31" t="s">
        <v>9433</v>
      </c>
      <c r="K529" s="31" t="s">
        <v>9433</v>
      </c>
    </row>
    <row r="530" spans="1:11" x14ac:dyDescent="0.3">
      <c r="A530" s="30" t="s">
        <v>9412</v>
      </c>
      <c r="B530" s="31" t="s">
        <v>11926</v>
      </c>
      <c r="C530" s="30" t="s">
        <v>8526</v>
      </c>
      <c r="D530" s="30" t="s">
        <v>428</v>
      </c>
      <c r="E530" s="31" t="s">
        <v>11502</v>
      </c>
      <c r="F530" s="31" t="s">
        <v>11927</v>
      </c>
      <c r="G530" s="31" t="s">
        <v>11928</v>
      </c>
      <c r="H530" s="31" t="s">
        <v>11848</v>
      </c>
      <c r="I530" s="31" t="s">
        <v>9533</v>
      </c>
      <c r="J530" s="31" t="s">
        <v>9481</v>
      </c>
      <c r="K530" s="31" t="s">
        <v>9440</v>
      </c>
    </row>
    <row r="531" spans="1:11" x14ac:dyDescent="0.3">
      <c r="A531" s="30" t="s">
        <v>9412</v>
      </c>
      <c r="B531" s="31" t="s">
        <v>11929</v>
      </c>
      <c r="C531" s="30" t="s">
        <v>7292</v>
      </c>
      <c r="D531" s="30" t="s">
        <v>428</v>
      </c>
      <c r="E531" s="31" t="s">
        <v>11930</v>
      </c>
      <c r="F531" s="30" t="s">
        <v>428</v>
      </c>
      <c r="G531" s="30" t="s">
        <v>428</v>
      </c>
      <c r="H531" s="31" t="s">
        <v>11931</v>
      </c>
      <c r="I531" s="31" t="s">
        <v>10094</v>
      </c>
      <c r="J531" s="31" t="s">
        <v>9433</v>
      </c>
      <c r="K531" s="31" t="s">
        <v>9433</v>
      </c>
    </row>
    <row r="532" spans="1:11" x14ac:dyDescent="0.3">
      <c r="A532" s="30" t="s">
        <v>9412</v>
      </c>
      <c r="B532" s="31" t="s">
        <v>11932</v>
      </c>
      <c r="C532" s="30" t="s">
        <v>8012</v>
      </c>
      <c r="D532" s="30" t="s">
        <v>428</v>
      </c>
      <c r="E532" s="31" t="s">
        <v>11933</v>
      </c>
      <c r="F532" s="30" t="s">
        <v>428</v>
      </c>
      <c r="G532" s="30" t="s">
        <v>428</v>
      </c>
      <c r="H532" s="31" t="s">
        <v>11934</v>
      </c>
      <c r="I532" s="31" t="s">
        <v>9416</v>
      </c>
      <c r="J532" s="31" t="s">
        <v>9433</v>
      </c>
      <c r="K532" s="31" t="s">
        <v>9433</v>
      </c>
    </row>
    <row r="533" spans="1:11" x14ac:dyDescent="0.3">
      <c r="A533" s="30" t="s">
        <v>9412</v>
      </c>
      <c r="B533" s="31" t="s">
        <v>11935</v>
      </c>
      <c r="C533" s="30" t="s">
        <v>4617</v>
      </c>
      <c r="D533" s="30" t="s">
        <v>428</v>
      </c>
      <c r="E533" s="31" t="s">
        <v>11936</v>
      </c>
      <c r="F533" s="30" t="s">
        <v>428</v>
      </c>
      <c r="G533" s="30" t="s">
        <v>428</v>
      </c>
      <c r="H533" s="31" t="s">
        <v>11937</v>
      </c>
      <c r="I533" s="31" t="s">
        <v>10552</v>
      </c>
      <c r="J533" s="31" t="s">
        <v>9433</v>
      </c>
      <c r="K533" s="31" t="s">
        <v>9433</v>
      </c>
    </row>
    <row r="534" spans="1:11" x14ac:dyDescent="0.3">
      <c r="A534" s="30" t="s">
        <v>9412</v>
      </c>
      <c r="B534" s="31" t="s">
        <v>11938</v>
      </c>
      <c r="C534" s="30" t="s">
        <v>8866</v>
      </c>
      <c r="D534" s="30" t="s">
        <v>428</v>
      </c>
      <c r="E534" s="31" t="s">
        <v>11939</v>
      </c>
      <c r="F534" s="31" t="s">
        <v>11940</v>
      </c>
      <c r="G534" s="31" t="s">
        <v>11941</v>
      </c>
      <c r="H534" s="31" t="s">
        <v>11942</v>
      </c>
      <c r="I534" s="31" t="s">
        <v>11943</v>
      </c>
      <c r="J534" s="31" t="s">
        <v>9497</v>
      </c>
      <c r="K534" s="31" t="s">
        <v>9751</v>
      </c>
    </row>
    <row r="535" spans="1:11" x14ac:dyDescent="0.3">
      <c r="A535" s="30" t="s">
        <v>9412</v>
      </c>
      <c r="B535" s="31" t="s">
        <v>11944</v>
      </c>
      <c r="C535" s="30" t="s">
        <v>9249</v>
      </c>
      <c r="D535" s="30" t="s">
        <v>428</v>
      </c>
      <c r="E535" s="31" t="s">
        <v>11945</v>
      </c>
      <c r="F535" s="31" t="s">
        <v>11946</v>
      </c>
      <c r="G535" s="31" t="s">
        <v>11947</v>
      </c>
      <c r="H535" s="31" t="s">
        <v>10832</v>
      </c>
      <c r="I535" s="31" t="s">
        <v>10331</v>
      </c>
      <c r="J535" s="31" t="s">
        <v>9433</v>
      </c>
      <c r="K535" s="31" t="s">
        <v>9433</v>
      </c>
    </row>
    <row r="536" spans="1:11" x14ac:dyDescent="0.3">
      <c r="A536" s="30" t="s">
        <v>9412</v>
      </c>
      <c r="B536" s="31" t="s">
        <v>11948</v>
      </c>
      <c r="C536" s="30" t="s">
        <v>6303</v>
      </c>
      <c r="D536" s="30" t="s">
        <v>428</v>
      </c>
      <c r="E536" s="31" t="s">
        <v>11721</v>
      </c>
      <c r="F536" s="30" t="s">
        <v>428</v>
      </c>
      <c r="G536" s="30" t="s">
        <v>428</v>
      </c>
      <c r="H536" s="31" t="s">
        <v>11949</v>
      </c>
      <c r="I536" s="31" t="s">
        <v>9440</v>
      </c>
      <c r="J536" s="31" t="s">
        <v>9429</v>
      </c>
      <c r="K536" s="31" t="s">
        <v>11950</v>
      </c>
    </row>
    <row r="537" spans="1:11" x14ac:dyDescent="0.3">
      <c r="A537" s="30" t="s">
        <v>9412</v>
      </c>
      <c r="B537" s="31" t="s">
        <v>11951</v>
      </c>
      <c r="C537" s="30" t="s">
        <v>11952</v>
      </c>
      <c r="D537" s="30" t="s">
        <v>428</v>
      </c>
      <c r="E537" s="31" t="s">
        <v>11953</v>
      </c>
      <c r="F537" s="30" t="s">
        <v>428</v>
      </c>
      <c r="G537" s="30" t="s">
        <v>428</v>
      </c>
      <c r="H537" s="31" t="s">
        <v>11954</v>
      </c>
      <c r="I537" s="31" t="s">
        <v>10263</v>
      </c>
      <c r="J537" s="31" t="s">
        <v>9433</v>
      </c>
      <c r="K537" s="31" t="s">
        <v>9433</v>
      </c>
    </row>
    <row r="538" spans="1:11" x14ac:dyDescent="0.3">
      <c r="A538" s="30" t="s">
        <v>9412</v>
      </c>
      <c r="B538" s="31" t="s">
        <v>11955</v>
      </c>
      <c r="C538" s="30" t="s">
        <v>7137</v>
      </c>
      <c r="D538" s="30" t="s">
        <v>428</v>
      </c>
      <c r="E538" s="31" t="s">
        <v>11956</v>
      </c>
      <c r="F538" s="30" t="s">
        <v>428</v>
      </c>
      <c r="G538" s="30" t="s">
        <v>428</v>
      </c>
      <c r="H538" s="31" t="s">
        <v>11957</v>
      </c>
      <c r="I538" s="31" t="s">
        <v>11958</v>
      </c>
      <c r="J538" s="31" t="s">
        <v>9689</v>
      </c>
      <c r="K538" s="31" t="s">
        <v>9929</v>
      </c>
    </row>
    <row r="539" spans="1:11" x14ac:dyDescent="0.3">
      <c r="A539" s="30" t="s">
        <v>9412</v>
      </c>
      <c r="B539" s="31" t="s">
        <v>11959</v>
      </c>
      <c r="C539" s="30" t="s">
        <v>4975</v>
      </c>
      <c r="D539" s="30" t="s">
        <v>428</v>
      </c>
      <c r="E539" s="31" t="s">
        <v>11960</v>
      </c>
      <c r="F539" s="31" t="s">
        <v>11961</v>
      </c>
      <c r="G539" s="31" t="s">
        <v>11962</v>
      </c>
      <c r="H539" s="31" t="s">
        <v>11963</v>
      </c>
      <c r="I539" s="31" t="s">
        <v>9440</v>
      </c>
      <c r="J539" s="31" t="s">
        <v>9433</v>
      </c>
      <c r="K539" s="31" t="s">
        <v>9433</v>
      </c>
    </row>
    <row r="540" spans="1:11" x14ac:dyDescent="0.3">
      <c r="A540" s="30" t="s">
        <v>9412</v>
      </c>
      <c r="B540" s="31" t="s">
        <v>11964</v>
      </c>
      <c r="C540" s="30" t="s">
        <v>11965</v>
      </c>
      <c r="D540" s="30" t="s">
        <v>428</v>
      </c>
      <c r="E540" s="31" t="s">
        <v>11966</v>
      </c>
      <c r="F540" s="30" t="s">
        <v>428</v>
      </c>
      <c r="G540" s="30" t="s">
        <v>428</v>
      </c>
      <c r="H540" s="31" t="s">
        <v>11967</v>
      </c>
      <c r="I540" s="31" t="s">
        <v>11968</v>
      </c>
      <c r="J540" s="31" t="s">
        <v>9433</v>
      </c>
      <c r="K540" s="31" t="s">
        <v>9433</v>
      </c>
    </row>
    <row r="541" spans="1:11" x14ac:dyDescent="0.3">
      <c r="A541" s="30" t="s">
        <v>9412</v>
      </c>
      <c r="B541" s="31" t="s">
        <v>11969</v>
      </c>
      <c r="C541" s="30" t="s">
        <v>6403</v>
      </c>
      <c r="D541" s="30" t="s">
        <v>428</v>
      </c>
      <c r="E541" s="31" t="s">
        <v>10079</v>
      </c>
      <c r="F541" s="31" t="s">
        <v>10776</v>
      </c>
      <c r="G541" s="31" t="s">
        <v>11970</v>
      </c>
      <c r="H541" s="31" t="s">
        <v>11971</v>
      </c>
      <c r="I541" s="31" t="s">
        <v>9837</v>
      </c>
      <c r="J541" s="31" t="s">
        <v>9805</v>
      </c>
      <c r="K541" s="31" t="s">
        <v>10223</v>
      </c>
    </row>
    <row r="542" spans="1:11" x14ac:dyDescent="0.3">
      <c r="A542" s="30" t="s">
        <v>9412</v>
      </c>
      <c r="B542" s="31" t="s">
        <v>11972</v>
      </c>
      <c r="C542" s="30" t="s">
        <v>11973</v>
      </c>
      <c r="D542" s="30" t="s">
        <v>428</v>
      </c>
      <c r="E542" s="31" t="s">
        <v>9785</v>
      </c>
      <c r="F542" s="31" t="s">
        <v>11974</v>
      </c>
      <c r="G542" s="31" t="s">
        <v>11975</v>
      </c>
      <c r="H542" s="31" t="s">
        <v>11976</v>
      </c>
      <c r="I542" s="31" t="s">
        <v>10360</v>
      </c>
      <c r="J542" s="31" t="s">
        <v>9433</v>
      </c>
      <c r="K542" s="31" t="s">
        <v>9433</v>
      </c>
    </row>
    <row r="543" spans="1:11" x14ac:dyDescent="0.3">
      <c r="A543" s="30" t="s">
        <v>9412</v>
      </c>
      <c r="B543" s="31" t="s">
        <v>11977</v>
      </c>
      <c r="C543" s="30" t="s">
        <v>8437</v>
      </c>
      <c r="D543" s="30" t="s">
        <v>428</v>
      </c>
      <c r="E543" s="31" t="s">
        <v>11978</v>
      </c>
      <c r="F543" s="31" t="s">
        <v>9957</v>
      </c>
      <c r="G543" s="31" t="s">
        <v>11979</v>
      </c>
      <c r="H543" s="31" t="s">
        <v>11980</v>
      </c>
      <c r="I543" s="31" t="s">
        <v>9836</v>
      </c>
      <c r="J543" s="31" t="s">
        <v>9433</v>
      </c>
      <c r="K543" s="31" t="s">
        <v>9433</v>
      </c>
    </row>
    <row r="544" spans="1:11" x14ac:dyDescent="0.3">
      <c r="A544" s="30" t="s">
        <v>9412</v>
      </c>
      <c r="B544" s="31" t="s">
        <v>11981</v>
      </c>
      <c r="C544" s="30" t="s">
        <v>8328</v>
      </c>
      <c r="D544" s="30" t="s">
        <v>428</v>
      </c>
      <c r="E544" s="31" t="s">
        <v>11982</v>
      </c>
      <c r="F544" s="31" t="s">
        <v>9626</v>
      </c>
      <c r="G544" s="31" t="s">
        <v>11559</v>
      </c>
      <c r="H544" s="31" t="s">
        <v>11983</v>
      </c>
      <c r="I544" s="31" t="s">
        <v>10081</v>
      </c>
      <c r="J544" s="31" t="s">
        <v>10639</v>
      </c>
      <c r="K544" s="31" t="s">
        <v>11538</v>
      </c>
    </row>
    <row r="545" spans="1:11" x14ac:dyDescent="0.3">
      <c r="A545" s="30" t="s">
        <v>9412</v>
      </c>
      <c r="B545" s="31" t="s">
        <v>11984</v>
      </c>
      <c r="C545" s="30" t="s">
        <v>8289</v>
      </c>
      <c r="D545" s="30" t="s">
        <v>428</v>
      </c>
      <c r="E545" s="31" t="s">
        <v>11985</v>
      </c>
      <c r="F545" s="30" t="s">
        <v>428</v>
      </c>
      <c r="G545" s="30" t="s">
        <v>428</v>
      </c>
      <c r="H545" s="31" t="s">
        <v>9823</v>
      </c>
      <c r="I545" s="31" t="s">
        <v>11229</v>
      </c>
      <c r="J545" s="31" t="s">
        <v>9433</v>
      </c>
      <c r="K545" s="31" t="s">
        <v>9433</v>
      </c>
    </row>
    <row r="546" spans="1:11" x14ac:dyDescent="0.3">
      <c r="A546" s="30" t="s">
        <v>9412</v>
      </c>
      <c r="B546" s="31" t="s">
        <v>11986</v>
      </c>
      <c r="C546" s="30" t="s">
        <v>4601</v>
      </c>
      <c r="D546" s="30" t="s">
        <v>428</v>
      </c>
      <c r="E546" s="31" t="s">
        <v>11771</v>
      </c>
      <c r="F546" s="31" t="s">
        <v>11987</v>
      </c>
      <c r="G546" s="31" t="s">
        <v>11988</v>
      </c>
      <c r="H546" s="31" t="s">
        <v>11989</v>
      </c>
      <c r="I546" s="31" t="s">
        <v>10173</v>
      </c>
      <c r="J546" s="31" t="s">
        <v>11990</v>
      </c>
      <c r="K546" s="31" t="s">
        <v>10360</v>
      </c>
    </row>
    <row r="547" spans="1:11" ht="25.5" x14ac:dyDescent="0.3">
      <c r="A547" s="30" t="s">
        <v>9412</v>
      </c>
      <c r="B547" s="31" t="s">
        <v>11991</v>
      </c>
      <c r="C547" s="30" t="s">
        <v>11992</v>
      </c>
      <c r="D547" s="30" t="s">
        <v>10644</v>
      </c>
      <c r="E547" s="31" t="s">
        <v>11993</v>
      </c>
      <c r="F547" s="30" t="s">
        <v>428</v>
      </c>
      <c r="G547" s="30" t="s">
        <v>428</v>
      </c>
      <c r="H547" s="31" t="s">
        <v>11994</v>
      </c>
      <c r="I547" s="31" t="s">
        <v>9804</v>
      </c>
      <c r="J547" s="31" t="s">
        <v>9433</v>
      </c>
      <c r="K547" s="31" t="s">
        <v>9433</v>
      </c>
    </row>
    <row r="548" spans="1:11" x14ac:dyDescent="0.3">
      <c r="A548" s="30" t="s">
        <v>9412</v>
      </c>
      <c r="B548" s="31" t="s">
        <v>11995</v>
      </c>
      <c r="C548" s="30" t="s">
        <v>4931</v>
      </c>
      <c r="D548" s="30" t="s">
        <v>428</v>
      </c>
      <c r="E548" s="31" t="s">
        <v>11996</v>
      </c>
      <c r="F548" s="31" t="s">
        <v>11513</v>
      </c>
      <c r="G548" s="31" t="s">
        <v>11997</v>
      </c>
      <c r="H548" s="31" t="s">
        <v>11998</v>
      </c>
      <c r="I548" s="31" t="s">
        <v>10352</v>
      </c>
      <c r="J548" s="31" t="s">
        <v>9763</v>
      </c>
      <c r="K548" s="31" t="s">
        <v>11999</v>
      </c>
    </row>
    <row r="549" spans="1:11" x14ac:dyDescent="0.3">
      <c r="A549" s="30" t="s">
        <v>9412</v>
      </c>
      <c r="B549" s="31" t="s">
        <v>12000</v>
      </c>
      <c r="C549" s="30" t="s">
        <v>9363</v>
      </c>
      <c r="D549" s="30" t="s">
        <v>428</v>
      </c>
      <c r="E549" s="31" t="s">
        <v>12001</v>
      </c>
      <c r="F549" s="31" t="s">
        <v>12002</v>
      </c>
      <c r="G549" s="31" t="s">
        <v>12003</v>
      </c>
      <c r="H549" s="31" t="s">
        <v>12004</v>
      </c>
      <c r="I549" s="31" t="s">
        <v>10015</v>
      </c>
      <c r="J549" s="31" t="s">
        <v>9731</v>
      </c>
      <c r="K549" s="31" t="s">
        <v>9900</v>
      </c>
    </row>
    <row r="550" spans="1:11" x14ac:dyDescent="0.3">
      <c r="A550" s="30" t="s">
        <v>9412</v>
      </c>
      <c r="B550" s="31" t="s">
        <v>12005</v>
      </c>
      <c r="C550" s="30" t="s">
        <v>12006</v>
      </c>
      <c r="D550" s="30" t="s">
        <v>428</v>
      </c>
      <c r="E550" s="31" t="s">
        <v>12007</v>
      </c>
      <c r="F550" s="30" t="s">
        <v>428</v>
      </c>
      <c r="G550" s="30" t="s">
        <v>428</v>
      </c>
      <c r="H550" s="31" t="s">
        <v>12008</v>
      </c>
      <c r="I550" s="31" t="s">
        <v>9954</v>
      </c>
      <c r="J550" s="31" t="s">
        <v>9731</v>
      </c>
      <c r="K550" s="31" t="s">
        <v>10352</v>
      </c>
    </row>
    <row r="551" spans="1:11" x14ac:dyDescent="0.3">
      <c r="A551" s="30" t="s">
        <v>9412</v>
      </c>
      <c r="B551" s="31" t="s">
        <v>12009</v>
      </c>
      <c r="C551" s="30" t="s">
        <v>8008</v>
      </c>
      <c r="D551" s="30" t="s">
        <v>428</v>
      </c>
      <c r="E551" s="31" t="s">
        <v>12010</v>
      </c>
      <c r="F551" s="31" t="s">
        <v>12011</v>
      </c>
      <c r="G551" s="31" t="s">
        <v>12012</v>
      </c>
      <c r="H551" s="31" t="s">
        <v>9822</v>
      </c>
      <c r="I551" s="31" t="s">
        <v>10291</v>
      </c>
      <c r="J551" s="31" t="s">
        <v>9610</v>
      </c>
      <c r="K551" s="31" t="s">
        <v>9917</v>
      </c>
    </row>
    <row r="552" spans="1:11" x14ac:dyDescent="0.3">
      <c r="A552" s="30" t="s">
        <v>9412</v>
      </c>
      <c r="B552" s="31" t="s">
        <v>12013</v>
      </c>
      <c r="C552" s="30" t="s">
        <v>6193</v>
      </c>
      <c r="D552" s="30" t="s">
        <v>428</v>
      </c>
      <c r="E552" s="31" t="s">
        <v>12014</v>
      </c>
      <c r="F552" s="30" t="s">
        <v>428</v>
      </c>
      <c r="G552" s="30" t="s">
        <v>428</v>
      </c>
      <c r="H552" s="31" t="s">
        <v>12015</v>
      </c>
      <c r="I552" s="31" t="s">
        <v>10388</v>
      </c>
      <c r="J552" s="31" t="s">
        <v>9433</v>
      </c>
      <c r="K552" s="31" t="s">
        <v>9433</v>
      </c>
    </row>
    <row r="553" spans="1:11" x14ac:dyDescent="0.3">
      <c r="A553" s="30" t="s">
        <v>9412</v>
      </c>
      <c r="B553" s="31" t="s">
        <v>12016</v>
      </c>
      <c r="C553" s="30" t="s">
        <v>8723</v>
      </c>
      <c r="D553" s="30" t="s">
        <v>428</v>
      </c>
      <c r="E553" s="31" t="s">
        <v>12017</v>
      </c>
      <c r="F553" s="31" t="s">
        <v>9634</v>
      </c>
      <c r="G553" s="31" t="s">
        <v>12018</v>
      </c>
      <c r="H553" s="31" t="s">
        <v>12019</v>
      </c>
      <c r="I553" s="31" t="s">
        <v>9660</v>
      </c>
      <c r="J553" s="31" t="s">
        <v>9689</v>
      </c>
      <c r="K553" s="31" t="s">
        <v>9811</v>
      </c>
    </row>
    <row r="554" spans="1:11" x14ac:dyDescent="0.3">
      <c r="A554" s="30" t="s">
        <v>9412</v>
      </c>
      <c r="B554" s="31" t="s">
        <v>12020</v>
      </c>
      <c r="C554" s="30" t="s">
        <v>7098</v>
      </c>
      <c r="D554" s="30" t="s">
        <v>428</v>
      </c>
      <c r="E554" s="31" t="s">
        <v>12021</v>
      </c>
      <c r="F554" s="31" t="s">
        <v>12022</v>
      </c>
      <c r="G554" s="31" t="s">
        <v>12023</v>
      </c>
      <c r="H554" s="31" t="s">
        <v>12024</v>
      </c>
      <c r="I554" s="31" t="s">
        <v>9617</v>
      </c>
      <c r="J554" s="31" t="s">
        <v>9572</v>
      </c>
      <c r="K554" s="31" t="s">
        <v>10275</v>
      </c>
    </row>
    <row r="555" spans="1:11" x14ac:dyDescent="0.3">
      <c r="A555" s="30" t="s">
        <v>9412</v>
      </c>
      <c r="B555" s="31" t="s">
        <v>12025</v>
      </c>
      <c r="C555" s="30" t="s">
        <v>12026</v>
      </c>
      <c r="D555" s="30" t="s">
        <v>428</v>
      </c>
      <c r="E555" s="31" t="s">
        <v>12027</v>
      </c>
      <c r="F555" s="31" t="s">
        <v>9670</v>
      </c>
      <c r="G555" s="31" t="s">
        <v>12028</v>
      </c>
      <c r="H555" s="31" t="s">
        <v>12029</v>
      </c>
      <c r="I555" s="31" t="s">
        <v>10505</v>
      </c>
      <c r="J555" s="31" t="s">
        <v>9433</v>
      </c>
      <c r="K555" s="31" t="s">
        <v>9433</v>
      </c>
    </row>
    <row r="556" spans="1:11" x14ac:dyDescent="0.3">
      <c r="A556" s="30" t="s">
        <v>9412</v>
      </c>
      <c r="B556" s="31" t="s">
        <v>12030</v>
      </c>
      <c r="C556" s="30" t="s">
        <v>12031</v>
      </c>
      <c r="D556" s="30" t="s">
        <v>428</v>
      </c>
      <c r="E556" s="31" t="s">
        <v>12032</v>
      </c>
      <c r="F556" s="31" t="s">
        <v>12033</v>
      </c>
      <c r="G556" s="31" t="s">
        <v>12034</v>
      </c>
      <c r="H556" s="31" t="s">
        <v>12035</v>
      </c>
      <c r="I556" s="31" t="s">
        <v>11031</v>
      </c>
      <c r="J556" s="31" t="s">
        <v>9572</v>
      </c>
      <c r="K556" s="31" t="s">
        <v>9464</v>
      </c>
    </row>
    <row r="557" spans="1:11" x14ac:dyDescent="0.3">
      <c r="A557" s="30" t="s">
        <v>9412</v>
      </c>
      <c r="B557" s="31" t="s">
        <v>12036</v>
      </c>
      <c r="C557" s="30" t="s">
        <v>7390</v>
      </c>
      <c r="D557" s="30" t="s">
        <v>428</v>
      </c>
      <c r="E557" s="31" t="s">
        <v>12037</v>
      </c>
      <c r="F557" s="31" t="s">
        <v>12038</v>
      </c>
      <c r="G557" s="31" t="s">
        <v>12039</v>
      </c>
      <c r="H557" s="31" t="s">
        <v>12040</v>
      </c>
      <c r="I557" s="31" t="s">
        <v>10421</v>
      </c>
      <c r="J557" s="31" t="s">
        <v>9572</v>
      </c>
      <c r="K557" s="31" t="s">
        <v>11435</v>
      </c>
    </row>
    <row r="558" spans="1:11" x14ac:dyDescent="0.3">
      <c r="A558" s="30" t="s">
        <v>9412</v>
      </c>
      <c r="B558" s="31" t="s">
        <v>12041</v>
      </c>
      <c r="C558" s="30" t="s">
        <v>4907</v>
      </c>
      <c r="D558" s="30" t="s">
        <v>428</v>
      </c>
      <c r="E558" s="31" t="s">
        <v>9656</v>
      </c>
      <c r="F558" s="30" t="s">
        <v>428</v>
      </c>
      <c r="G558" s="30" t="s">
        <v>428</v>
      </c>
      <c r="H558" s="31" t="s">
        <v>12042</v>
      </c>
      <c r="I558" s="31" t="s">
        <v>12043</v>
      </c>
      <c r="J558" s="31" t="s">
        <v>9433</v>
      </c>
      <c r="K558" s="31" t="s">
        <v>9433</v>
      </c>
    </row>
    <row r="559" spans="1:11" x14ac:dyDescent="0.3">
      <c r="A559" s="30" t="s">
        <v>9412</v>
      </c>
      <c r="B559" s="31" t="s">
        <v>12044</v>
      </c>
      <c r="C559" s="30" t="s">
        <v>5759</v>
      </c>
      <c r="D559" s="30" t="s">
        <v>428</v>
      </c>
      <c r="E559" s="31" t="s">
        <v>12045</v>
      </c>
      <c r="F559" s="31" t="s">
        <v>9560</v>
      </c>
      <c r="G559" s="31" t="s">
        <v>10282</v>
      </c>
      <c r="H559" s="31" t="s">
        <v>12046</v>
      </c>
      <c r="I559" s="31" t="s">
        <v>10397</v>
      </c>
      <c r="J559" s="31" t="s">
        <v>9689</v>
      </c>
      <c r="K559" s="31" t="s">
        <v>9416</v>
      </c>
    </row>
    <row r="560" spans="1:11" x14ac:dyDescent="0.3">
      <c r="A560" s="30" t="s">
        <v>9412</v>
      </c>
      <c r="B560" s="31" t="s">
        <v>12047</v>
      </c>
      <c r="C560" s="30" t="s">
        <v>5713</v>
      </c>
      <c r="D560" s="30" t="s">
        <v>428</v>
      </c>
      <c r="E560" s="31" t="s">
        <v>10979</v>
      </c>
      <c r="F560" s="30" t="s">
        <v>428</v>
      </c>
      <c r="G560" s="30" t="s">
        <v>428</v>
      </c>
      <c r="H560" s="31" t="s">
        <v>12048</v>
      </c>
      <c r="I560" s="31" t="s">
        <v>10042</v>
      </c>
      <c r="J560" s="31" t="s">
        <v>9433</v>
      </c>
      <c r="K560" s="31" t="s">
        <v>9433</v>
      </c>
    </row>
    <row r="561" spans="1:11" x14ac:dyDescent="0.3">
      <c r="A561" s="30" t="s">
        <v>9412</v>
      </c>
      <c r="B561" s="31" t="s">
        <v>12049</v>
      </c>
      <c r="C561" s="30" t="s">
        <v>8655</v>
      </c>
      <c r="D561" s="30" t="s">
        <v>428</v>
      </c>
      <c r="E561" s="31" t="s">
        <v>11660</v>
      </c>
      <c r="F561" s="31" t="s">
        <v>12050</v>
      </c>
      <c r="G561" s="31" t="s">
        <v>12051</v>
      </c>
      <c r="H561" s="31" t="s">
        <v>12052</v>
      </c>
      <c r="I561" s="31" t="s">
        <v>11958</v>
      </c>
      <c r="J561" s="31" t="s">
        <v>9497</v>
      </c>
      <c r="K561" s="31" t="s">
        <v>10248</v>
      </c>
    </row>
    <row r="562" spans="1:11" x14ac:dyDescent="0.3">
      <c r="A562" s="30" t="s">
        <v>9412</v>
      </c>
      <c r="B562" s="31" t="s">
        <v>12053</v>
      </c>
      <c r="C562" s="30" t="s">
        <v>8631</v>
      </c>
      <c r="D562" s="30" t="s">
        <v>428</v>
      </c>
      <c r="E562" s="31" t="s">
        <v>11966</v>
      </c>
      <c r="F562" s="31" t="s">
        <v>10406</v>
      </c>
      <c r="G562" s="31" t="s">
        <v>12054</v>
      </c>
      <c r="H562" s="31" t="s">
        <v>12055</v>
      </c>
      <c r="I562" s="31" t="s">
        <v>10598</v>
      </c>
      <c r="J562" s="31" t="s">
        <v>9433</v>
      </c>
      <c r="K562" s="31" t="s">
        <v>9433</v>
      </c>
    </row>
    <row r="563" spans="1:11" x14ac:dyDescent="0.3">
      <c r="A563" s="30" t="s">
        <v>9412</v>
      </c>
      <c r="B563" s="31" t="s">
        <v>12056</v>
      </c>
      <c r="C563" s="30" t="s">
        <v>8777</v>
      </c>
      <c r="D563" s="30" t="s">
        <v>428</v>
      </c>
      <c r="E563" s="31" t="s">
        <v>12057</v>
      </c>
      <c r="F563" s="30" t="s">
        <v>428</v>
      </c>
      <c r="G563" s="30" t="s">
        <v>428</v>
      </c>
      <c r="H563" s="31" t="s">
        <v>12058</v>
      </c>
      <c r="I563" s="31" t="s">
        <v>11131</v>
      </c>
      <c r="J563" s="31" t="s">
        <v>9433</v>
      </c>
      <c r="K563" s="31" t="s">
        <v>9433</v>
      </c>
    </row>
    <row r="564" spans="1:11" x14ac:dyDescent="0.3">
      <c r="A564" s="30" t="s">
        <v>9412</v>
      </c>
      <c r="B564" s="31" t="s">
        <v>12059</v>
      </c>
      <c r="C564" s="30" t="s">
        <v>8945</v>
      </c>
      <c r="D564" s="30" t="s">
        <v>428</v>
      </c>
      <c r="E564" s="31" t="s">
        <v>12060</v>
      </c>
      <c r="F564" s="30" t="s">
        <v>428</v>
      </c>
      <c r="G564" s="30" t="s">
        <v>428</v>
      </c>
      <c r="H564" s="31" t="s">
        <v>12061</v>
      </c>
      <c r="I564" s="31" t="s">
        <v>10519</v>
      </c>
      <c r="J564" s="31" t="s">
        <v>9433</v>
      </c>
      <c r="K564" s="31" t="s">
        <v>9433</v>
      </c>
    </row>
    <row r="565" spans="1:11" x14ac:dyDescent="0.3">
      <c r="A565" s="30" t="s">
        <v>9412</v>
      </c>
      <c r="B565" s="31" t="s">
        <v>12062</v>
      </c>
      <c r="C565" s="30" t="s">
        <v>4688</v>
      </c>
      <c r="D565" s="30" t="s">
        <v>428</v>
      </c>
      <c r="E565" s="31" t="s">
        <v>12063</v>
      </c>
      <c r="F565" s="31" t="s">
        <v>9634</v>
      </c>
      <c r="G565" s="31" t="s">
        <v>12064</v>
      </c>
      <c r="H565" s="31" t="s">
        <v>12065</v>
      </c>
      <c r="I565" s="31" t="s">
        <v>10321</v>
      </c>
      <c r="J565" s="31" t="s">
        <v>9689</v>
      </c>
      <c r="K565" s="31" t="s">
        <v>10149</v>
      </c>
    </row>
    <row r="566" spans="1:11" x14ac:dyDescent="0.3">
      <c r="A566" s="30" t="s">
        <v>9412</v>
      </c>
      <c r="B566" s="31" t="s">
        <v>12066</v>
      </c>
      <c r="C566" s="30" t="s">
        <v>12067</v>
      </c>
      <c r="D566" s="30" t="s">
        <v>428</v>
      </c>
      <c r="E566" s="31" t="s">
        <v>12068</v>
      </c>
      <c r="F566" s="31" t="s">
        <v>12069</v>
      </c>
      <c r="G566" s="31" t="s">
        <v>12070</v>
      </c>
      <c r="H566" s="31" t="s">
        <v>12071</v>
      </c>
      <c r="I566" s="31" t="s">
        <v>9480</v>
      </c>
      <c r="J566" s="31" t="s">
        <v>9433</v>
      </c>
      <c r="K566" s="31" t="s">
        <v>9433</v>
      </c>
    </row>
    <row r="567" spans="1:11" x14ac:dyDescent="0.3">
      <c r="A567" s="30" t="s">
        <v>9412</v>
      </c>
      <c r="B567" s="31" t="s">
        <v>12072</v>
      </c>
      <c r="C567" s="30" t="s">
        <v>4605</v>
      </c>
      <c r="D567" s="30" t="s">
        <v>428</v>
      </c>
      <c r="E567" s="31" t="s">
        <v>12073</v>
      </c>
      <c r="F567" s="31" t="s">
        <v>12074</v>
      </c>
      <c r="G567" s="31" t="s">
        <v>12075</v>
      </c>
      <c r="H567" s="31" t="s">
        <v>12076</v>
      </c>
      <c r="I567" s="31" t="s">
        <v>12077</v>
      </c>
      <c r="J567" s="31" t="s">
        <v>9572</v>
      </c>
      <c r="K567" s="31" t="s">
        <v>9804</v>
      </c>
    </row>
    <row r="568" spans="1:11" x14ac:dyDescent="0.3">
      <c r="A568" s="30" t="s">
        <v>9412</v>
      </c>
      <c r="B568" s="31" t="s">
        <v>12078</v>
      </c>
      <c r="C568" s="30" t="s">
        <v>9283</v>
      </c>
      <c r="D568" s="30" t="s">
        <v>428</v>
      </c>
      <c r="E568" s="31" t="s">
        <v>12079</v>
      </c>
      <c r="F568" s="30" t="s">
        <v>428</v>
      </c>
      <c r="G568" s="30" t="s">
        <v>428</v>
      </c>
      <c r="H568" s="31" t="s">
        <v>11537</v>
      </c>
      <c r="I568" s="31" t="s">
        <v>12080</v>
      </c>
      <c r="J568" s="31" t="s">
        <v>9433</v>
      </c>
      <c r="K568" s="31" t="s">
        <v>9433</v>
      </c>
    </row>
    <row r="569" spans="1:11" x14ac:dyDescent="0.3">
      <c r="A569" s="30" t="s">
        <v>9412</v>
      </c>
      <c r="B569" s="31" t="s">
        <v>12081</v>
      </c>
      <c r="C569" s="30" t="s">
        <v>12082</v>
      </c>
      <c r="D569" s="30" t="s">
        <v>428</v>
      </c>
      <c r="E569" s="31" t="s">
        <v>11240</v>
      </c>
      <c r="F569" s="31" t="s">
        <v>9417</v>
      </c>
      <c r="G569" s="31" t="s">
        <v>12083</v>
      </c>
      <c r="H569" s="31" t="s">
        <v>12071</v>
      </c>
      <c r="I569" s="31" t="s">
        <v>11131</v>
      </c>
      <c r="J569" s="31" t="s">
        <v>9586</v>
      </c>
      <c r="K569" s="31" t="s">
        <v>11084</v>
      </c>
    </row>
    <row r="570" spans="1:11" x14ac:dyDescent="0.3">
      <c r="A570" s="30" t="s">
        <v>9412</v>
      </c>
      <c r="B570" s="31" t="s">
        <v>12084</v>
      </c>
      <c r="C570" s="30" t="s">
        <v>12085</v>
      </c>
      <c r="D570" s="30" t="s">
        <v>428</v>
      </c>
      <c r="E570" s="31" t="s">
        <v>12086</v>
      </c>
      <c r="F570" s="30" t="s">
        <v>428</v>
      </c>
      <c r="G570" s="30" t="s">
        <v>428</v>
      </c>
      <c r="H570" s="31" t="s">
        <v>12087</v>
      </c>
      <c r="I570" s="31" t="s">
        <v>9587</v>
      </c>
      <c r="J570" s="31" t="s">
        <v>9433</v>
      </c>
      <c r="K570" s="31" t="s">
        <v>9433</v>
      </c>
    </row>
    <row r="571" spans="1:11" x14ac:dyDescent="0.3">
      <c r="A571" s="30" t="s">
        <v>9412</v>
      </c>
      <c r="B571" s="31" t="s">
        <v>12088</v>
      </c>
      <c r="C571" s="30" t="s">
        <v>6021</v>
      </c>
      <c r="D571" s="30" t="s">
        <v>428</v>
      </c>
      <c r="E571" s="31" t="s">
        <v>12089</v>
      </c>
      <c r="F571" s="31" t="s">
        <v>12090</v>
      </c>
      <c r="G571" s="31" t="s">
        <v>12091</v>
      </c>
      <c r="H571" s="31" t="s">
        <v>12092</v>
      </c>
      <c r="I571" s="31" t="s">
        <v>10048</v>
      </c>
      <c r="J571" s="31" t="s">
        <v>9763</v>
      </c>
      <c r="K571" s="31" t="s">
        <v>10656</v>
      </c>
    </row>
    <row r="572" spans="1:11" x14ac:dyDescent="0.3">
      <c r="A572" s="30" t="s">
        <v>9412</v>
      </c>
      <c r="B572" s="31" t="s">
        <v>12093</v>
      </c>
      <c r="C572" s="30" t="s">
        <v>5460</v>
      </c>
      <c r="D572" s="30" t="s">
        <v>428</v>
      </c>
      <c r="E572" s="31" t="s">
        <v>11360</v>
      </c>
      <c r="F572" s="30" t="s">
        <v>428</v>
      </c>
      <c r="G572" s="30" t="s">
        <v>428</v>
      </c>
      <c r="H572" s="31" t="s">
        <v>12094</v>
      </c>
      <c r="I572" s="31" t="s">
        <v>9783</v>
      </c>
      <c r="J572" s="31" t="s">
        <v>9433</v>
      </c>
      <c r="K572" s="31" t="s">
        <v>9433</v>
      </c>
    </row>
    <row r="573" spans="1:11" x14ac:dyDescent="0.3">
      <c r="A573" s="30" t="s">
        <v>9412</v>
      </c>
      <c r="B573" s="31" t="s">
        <v>12095</v>
      </c>
      <c r="C573" s="30" t="s">
        <v>8331</v>
      </c>
      <c r="D573" s="30" t="s">
        <v>428</v>
      </c>
      <c r="E573" s="31" t="s">
        <v>11939</v>
      </c>
      <c r="F573" s="31" t="s">
        <v>12096</v>
      </c>
      <c r="G573" s="31" t="s">
        <v>12097</v>
      </c>
      <c r="H573" s="31" t="s">
        <v>11685</v>
      </c>
      <c r="I573" s="31" t="s">
        <v>9458</v>
      </c>
      <c r="J573" s="31" t="s">
        <v>9560</v>
      </c>
      <c r="K573" s="31" t="s">
        <v>10513</v>
      </c>
    </row>
    <row r="574" spans="1:11" x14ac:dyDescent="0.3">
      <c r="A574" s="30" t="s">
        <v>9412</v>
      </c>
      <c r="B574" s="31" t="s">
        <v>12098</v>
      </c>
      <c r="C574" s="30" t="s">
        <v>6657</v>
      </c>
      <c r="D574" s="30" t="s">
        <v>428</v>
      </c>
      <c r="E574" s="31" t="s">
        <v>9782</v>
      </c>
      <c r="F574" s="30" t="s">
        <v>428</v>
      </c>
      <c r="G574" s="30" t="s">
        <v>428</v>
      </c>
      <c r="H574" s="31" t="s">
        <v>12099</v>
      </c>
      <c r="I574" s="31" t="s">
        <v>12100</v>
      </c>
      <c r="J574" s="31" t="s">
        <v>9433</v>
      </c>
      <c r="K574" s="31" t="s">
        <v>9433</v>
      </c>
    </row>
    <row r="575" spans="1:11" x14ac:dyDescent="0.3">
      <c r="A575" s="30" t="s">
        <v>9412</v>
      </c>
      <c r="B575" s="31" t="s">
        <v>12101</v>
      </c>
      <c r="C575" s="30" t="s">
        <v>5137</v>
      </c>
      <c r="D575" s="30" t="s">
        <v>428</v>
      </c>
      <c r="E575" s="31" t="s">
        <v>11255</v>
      </c>
      <c r="F575" s="31" t="s">
        <v>12102</v>
      </c>
      <c r="G575" s="31" t="s">
        <v>12103</v>
      </c>
      <c r="H575" s="31" t="s">
        <v>12104</v>
      </c>
      <c r="I575" s="31" t="s">
        <v>11326</v>
      </c>
      <c r="J575" s="31" t="s">
        <v>9579</v>
      </c>
      <c r="K575" s="31" t="s">
        <v>10458</v>
      </c>
    </row>
    <row r="576" spans="1:11" x14ac:dyDescent="0.3">
      <c r="A576" s="30" t="s">
        <v>9412</v>
      </c>
      <c r="B576" s="31" t="s">
        <v>12105</v>
      </c>
      <c r="C576" s="30" t="s">
        <v>8373</v>
      </c>
      <c r="D576" s="30" t="s">
        <v>428</v>
      </c>
      <c r="E576" s="31" t="s">
        <v>10885</v>
      </c>
      <c r="F576" s="31" t="s">
        <v>12106</v>
      </c>
      <c r="G576" s="31" t="s">
        <v>12107</v>
      </c>
      <c r="H576" s="31" t="s">
        <v>10097</v>
      </c>
      <c r="I576" s="31" t="s">
        <v>9775</v>
      </c>
      <c r="J576" s="31" t="s">
        <v>9433</v>
      </c>
      <c r="K576" s="31" t="s">
        <v>9433</v>
      </c>
    </row>
    <row r="577" spans="1:11" x14ac:dyDescent="0.3">
      <c r="A577" s="30" t="s">
        <v>9412</v>
      </c>
      <c r="B577" s="31" t="s">
        <v>12108</v>
      </c>
      <c r="C577" s="30" t="s">
        <v>7094</v>
      </c>
      <c r="D577" s="30" t="s">
        <v>428</v>
      </c>
      <c r="E577" s="31" t="s">
        <v>12109</v>
      </c>
      <c r="F577" s="31" t="s">
        <v>12110</v>
      </c>
      <c r="G577" s="31" t="s">
        <v>12111</v>
      </c>
      <c r="H577" s="31" t="s">
        <v>12112</v>
      </c>
      <c r="I577" s="31" t="s">
        <v>9519</v>
      </c>
      <c r="J577" s="31" t="s">
        <v>9560</v>
      </c>
      <c r="K577" s="31" t="s">
        <v>11375</v>
      </c>
    </row>
    <row r="578" spans="1:11" x14ac:dyDescent="0.3">
      <c r="A578" s="30" t="s">
        <v>9412</v>
      </c>
      <c r="B578" s="31" t="s">
        <v>12113</v>
      </c>
      <c r="C578" s="30" t="s">
        <v>8472</v>
      </c>
      <c r="D578" s="30" t="s">
        <v>428</v>
      </c>
      <c r="E578" s="31" t="s">
        <v>10964</v>
      </c>
      <c r="F578" s="30" t="s">
        <v>428</v>
      </c>
      <c r="G578" s="30" t="s">
        <v>428</v>
      </c>
      <c r="H578" s="31" t="s">
        <v>12114</v>
      </c>
      <c r="I578" s="31" t="s">
        <v>9599</v>
      </c>
      <c r="J578" s="31" t="s">
        <v>9433</v>
      </c>
      <c r="K578" s="31" t="s">
        <v>9433</v>
      </c>
    </row>
    <row r="579" spans="1:11" x14ac:dyDescent="0.3">
      <c r="A579" s="30" t="s">
        <v>9412</v>
      </c>
      <c r="B579" s="31" t="s">
        <v>12115</v>
      </c>
      <c r="C579" s="30" t="s">
        <v>5156</v>
      </c>
      <c r="D579" s="30" t="s">
        <v>428</v>
      </c>
      <c r="E579" s="31" t="s">
        <v>12116</v>
      </c>
      <c r="F579" s="31" t="s">
        <v>12117</v>
      </c>
      <c r="G579" s="31" t="s">
        <v>12118</v>
      </c>
      <c r="H579" s="31" t="s">
        <v>12119</v>
      </c>
      <c r="I579" s="31" t="s">
        <v>9527</v>
      </c>
      <c r="J579" s="31" t="s">
        <v>9572</v>
      </c>
      <c r="K579" s="31" t="s">
        <v>9930</v>
      </c>
    </row>
    <row r="580" spans="1:11" x14ac:dyDescent="0.3">
      <c r="A580" s="30" t="s">
        <v>9412</v>
      </c>
      <c r="B580" s="31" t="s">
        <v>12120</v>
      </c>
      <c r="C580" s="30" t="s">
        <v>4817</v>
      </c>
      <c r="D580" s="30" t="s">
        <v>428</v>
      </c>
      <c r="E580" s="31" t="s">
        <v>10485</v>
      </c>
      <c r="F580" s="31" t="s">
        <v>11306</v>
      </c>
      <c r="G580" s="31" t="s">
        <v>11166</v>
      </c>
      <c r="H580" s="31" t="s">
        <v>12121</v>
      </c>
      <c r="I580" s="31" t="s">
        <v>9440</v>
      </c>
      <c r="J580" s="31" t="s">
        <v>9433</v>
      </c>
      <c r="K580" s="31" t="s">
        <v>9433</v>
      </c>
    </row>
    <row r="581" spans="1:11" x14ac:dyDescent="0.3">
      <c r="A581" s="30" t="s">
        <v>9412</v>
      </c>
      <c r="B581" s="31" t="s">
        <v>12122</v>
      </c>
      <c r="C581" s="30" t="s">
        <v>8035</v>
      </c>
      <c r="D581" s="30" t="s">
        <v>428</v>
      </c>
      <c r="E581" s="31" t="s">
        <v>10881</v>
      </c>
      <c r="F581" s="30" t="s">
        <v>428</v>
      </c>
      <c r="G581" s="30" t="s">
        <v>428</v>
      </c>
      <c r="H581" s="31" t="s">
        <v>12123</v>
      </c>
      <c r="I581" s="31" t="s">
        <v>11084</v>
      </c>
      <c r="J581" s="31" t="s">
        <v>9433</v>
      </c>
      <c r="K581" s="31" t="s">
        <v>9433</v>
      </c>
    </row>
    <row r="582" spans="1:11" x14ac:dyDescent="0.3">
      <c r="A582" s="30" t="s">
        <v>9412</v>
      </c>
      <c r="B582" s="31" t="s">
        <v>12124</v>
      </c>
      <c r="C582" s="30" t="s">
        <v>12125</v>
      </c>
      <c r="D582" s="30" t="s">
        <v>428</v>
      </c>
      <c r="E582" s="31" t="s">
        <v>12126</v>
      </c>
      <c r="F582" s="31" t="s">
        <v>12127</v>
      </c>
      <c r="G582" s="31" t="s">
        <v>11413</v>
      </c>
      <c r="H582" s="31" t="s">
        <v>12128</v>
      </c>
      <c r="I582" s="31" t="s">
        <v>12129</v>
      </c>
      <c r="J582" s="31" t="s">
        <v>9586</v>
      </c>
      <c r="K582" s="31" t="s">
        <v>9917</v>
      </c>
    </row>
    <row r="583" spans="1:11" x14ac:dyDescent="0.3">
      <c r="A583" s="30" t="s">
        <v>9412</v>
      </c>
      <c r="B583" s="31" t="s">
        <v>12130</v>
      </c>
      <c r="C583" s="30" t="s">
        <v>5903</v>
      </c>
      <c r="D583" s="30" t="s">
        <v>428</v>
      </c>
      <c r="E583" s="31" t="s">
        <v>9479</v>
      </c>
      <c r="F583" s="30" t="s">
        <v>428</v>
      </c>
      <c r="G583" s="30" t="s">
        <v>428</v>
      </c>
      <c r="H583" s="31" t="s">
        <v>12131</v>
      </c>
      <c r="I583" s="31" t="s">
        <v>9757</v>
      </c>
      <c r="J583" s="31" t="s">
        <v>9433</v>
      </c>
      <c r="K583" s="31" t="s">
        <v>9433</v>
      </c>
    </row>
    <row r="584" spans="1:11" x14ac:dyDescent="0.3">
      <c r="A584" s="30" t="s">
        <v>9412</v>
      </c>
      <c r="B584" s="31" t="s">
        <v>12132</v>
      </c>
      <c r="C584" s="30" t="s">
        <v>12133</v>
      </c>
      <c r="D584" s="30" t="s">
        <v>428</v>
      </c>
      <c r="E584" s="31" t="s">
        <v>12134</v>
      </c>
      <c r="F584" s="30" t="s">
        <v>428</v>
      </c>
      <c r="G584" s="30" t="s">
        <v>428</v>
      </c>
      <c r="H584" s="31" t="s">
        <v>12135</v>
      </c>
      <c r="I584" s="31" t="s">
        <v>10300</v>
      </c>
      <c r="J584" s="31" t="s">
        <v>9433</v>
      </c>
      <c r="K584" s="31" t="s">
        <v>9433</v>
      </c>
    </row>
    <row r="585" spans="1:11" x14ac:dyDescent="0.3">
      <c r="A585" s="30" t="s">
        <v>9412</v>
      </c>
      <c r="B585" s="31" t="s">
        <v>12136</v>
      </c>
      <c r="C585" s="30" t="s">
        <v>8114</v>
      </c>
      <c r="D585" s="30" t="s">
        <v>428</v>
      </c>
      <c r="E585" s="31" t="s">
        <v>12137</v>
      </c>
      <c r="F585" s="30" t="s">
        <v>428</v>
      </c>
      <c r="G585" s="30" t="s">
        <v>428</v>
      </c>
      <c r="H585" s="31" t="s">
        <v>12138</v>
      </c>
      <c r="I585" s="31" t="s">
        <v>10770</v>
      </c>
      <c r="J585" s="31" t="s">
        <v>9433</v>
      </c>
      <c r="K585" s="31" t="s">
        <v>9433</v>
      </c>
    </row>
    <row r="586" spans="1:11" x14ac:dyDescent="0.3">
      <c r="A586" s="30" t="s">
        <v>9412</v>
      </c>
      <c r="B586" s="31" t="s">
        <v>12139</v>
      </c>
      <c r="C586" s="30" t="s">
        <v>5023</v>
      </c>
      <c r="D586" s="30" t="s">
        <v>428</v>
      </c>
      <c r="E586" s="31" t="s">
        <v>12140</v>
      </c>
      <c r="F586" s="30" t="s">
        <v>428</v>
      </c>
      <c r="G586" s="30" t="s">
        <v>428</v>
      </c>
      <c r="H586" s="31" t="s">
        <v>12141</v>
      </c>
      <c r="I586" s="31" t="s">
        <v>12142</v>
      </c>
      <c r="J586" s="31" t="s">
        <v>9433</v>
      </c>
      <c r="K586" s="31" t="s">
        <v>9433</v>
      </c>
    </row>
    <row r="587" spans="1:11" x14ac:dyDescent="0.3">
      <c r="A587" s="30" t="s">
        <v>9412</v>
      </c>
      <c r="B587" s="31" t="s">
        <v>12143</v>
      </c>
      <c r="C587" s="30" t="s">
        <v>8746</v>
      </c>
      <c r="D587" s="30" t="s">
        <v>428</v>
      </c>
      <c r="E587" s="31" t="s">
        <v>12144</v>
      </c>
      <c r="F587" s="31" t="s">
        <v>12145</v>
      </c>
      <c r="G587" s="31" t="s">
        <v>12146</v>
      </c>
      <c r="H587" s="31" t="s">
        <v>12147</v>
      </c>
      <c r="I587" s="31" t="s">
        <v>12148</v>
      </c>
      <c r="J587" s="31" t="s">
        <v>9560</v>
      </c>
      <c r="K587" s="31" t="s">
        <v>9804</v>
      </c>
    </row>
    <row r="588" spans="1:11" x14ac:dyDescent="0.3">
      <c r="A588" s="30" t="s">
        <v>9412</v>
      </c>
      <c r="B588" s="31" t="s">
        <v>12149</v>
      </c>
      <c r="C588" s="30" t="s">
        <v>6278</v>
      </c>
      <c r="D588" s="30" t="s">
        <v>428</v>
      </c>
      <c r="E588" s="31" t="s">
        <v>12150</v>
      </c>
      <c r="F588" s="30" t="s">
        <v>428</v>
      </c>
      <c r="G588" s="30" t="s">
        <v>428</v>
      </c>
      <c r="H588" s="31" t="s">
        <v>12151</v>
      </c>
      <c r="I588" s="31" t="s">
        <v>9519</v>
      </c>
      <c r="J588" s="31" t="s">
        <v>9433</v>
      </c>
      <c r="K588" s="31" t="s">
        <v>9433</v>
      </c>
    </row>
    <row r="589" spans="1:11" x14ac:dyDescent="0.3">
      <c r="A589" s="30" t="s">
        <v>9412</v>
      </c>
      <c r="B589" s="31" t="s">
        <v>12152</v>
      </c>
      <c r="C589" s="30" t="s">
        <v>5241</v>
      </c>
      <c r="D589" s="30" t="s">
        <v>428</v>
      </c>
      <c r="E589" s="31" t="s">
        <v>12153</v>
      </c>
      <c r="F589" s="31" t="s">
        <v>12154</v>
      </c>
      <c r="G589" s="31" t="s">
        <v>12155</v>
      </c>
      <c r="H589" s="31" t="s">
        <v>12156</v>
      </c>
      <c r="I589" s="31" t="s">
        <v>10133</v>
      </c>
      <c r="J589" s="31" t="s">
        <v>9433</v>
      </c>
      <c r="K589" s="31" t="s">
        <v>9433</v>
      </c>
    </row>
    <row r="590" spans="1:11" x14ac:dyDescent="0.3">
      <c r="A590" s="30" t="s">
        <v>9412</v>
      </c>
      <c r="B590" s="31" t="s">
        <v>12157</v>
      </c>
      <c r="C590" s="30" t="s">
        <v>5933</v>
      </c>
      <c r="D590" s="30" t="s">
        <v>428</v>
      </c>
      <c r="E590" s="31" t="s">
        <v>12158</v>
      </c>
      <c r="F590" s="31" t="s">
        <v>12159</v>
      </c>
      <c r="G590" s="31" t="s">
        <v>9824</v>
      </c>
      <c r="H590" s="31" t="s">
        <v>12160</v>
      </c>
      <c r="I590" s="31" t="s">
        <v>9708</v>
      </c>
      <c r="J590" s="31" t="s">
        <v>9433</v>
      </c>
      <c r="K590" s="31" t="s">
        <v>9433</v>
      </c>
    </row>
    <row r="591" spans="1:11" ht="25.5" x14ac:dyDescent="0.3">
      <c r="A591" s="30" t="s">
        <v>9412</v>
      </c>
      <c r="B591" s="31" t="s">
        <v>12161</v>
      </c>
      <c r="C591" s="30" t="s">
        <v>5900</v>
      </c>
      <c r="D591" s="30" t="s">
        <v>10644</v>
      </c>
      <c r="E591" s="31" t="s">
        <v>11122</v>
      </c>
      <c r="F591" s="30" t="s">
        <v>428</v>
      </c>
      <c r="G591" s="30" t="s">
        <v>428</v>
      </c>
      <c r="H591" s="31" t="s">
        <v>11390</v>
      </c>
      <c r="I591" s="31" t="s">
        <v>12162</v>
      </c>
      <c r="J591" s="31" t="s">
        <v>9433</v>
      </c>
      <c r="K591" s="31" t="s">
        <v>9433</v>
      </c>
    </row>
    <row r="592" spans="1:11" x14ac:dyDescent="0.3">
      <c r="A592" s="30" t="s">
        <v>9412</v>
      </c>
      <c r="B592" s="31" t="s">
        <v>12163</v>
      </c>
      <c r="C592" s="30" t="s">
        <v>8039</v>
      </c>
      <c r="D592" s="30" t="s">
        <v>428</v>
      </c>
      <c r="E592" s="31" t="s">
        <v>12164</v>
      </c>
      <c r="F592" s="30" t="s">
        <v>428</v>
      </c>
      <c r="G592" s="30" t="s">
        <v>428</v>
      </c>
      <c r="H592" s="31" t="s">
        <v>12165</v>
      </c>
      <c r="I592" s="31" t="s">
        <v>11332</v>
      </c>
      <c r="J592" s="31" t="s">
        <v>9433</v>
      </c>
      <c r="K592" s="31" t="s">
        <v>9433</v>
      </c>
    </row>
    <row r="593" spans="1:11" x14ac:dyDescent="0.3">
      <c r="A593" s="30" t="s">
        <v>9412</v>
      </c>
      <c r="B593" s="31" t="s">
        <v>12166</v>
      </c>
      <c r="C593" s="30" t="s">
        <v>4805</v>
      </c>
      <c r="D593" s="30" t="s">
        <v>428</v>
      </c>
      <c r="E593" s="31" t="s">
        <v>12167</v>
      </c>
      <c r="F593" s="31" t="s">
        <v>12168</v>
      </c>
      <c r="G593" s="31" t="s">
        <v>12169</v>
      </c>
      <c r="H593" s="31" t="s">
        <v>12170</v>
      </c>
      <c r="I593" s="31" t="s">
        <v>12171</v>
      </c>
      <c r="J593" s="31" t="s">
        <v>9433</v>
      </c>
      <c r="K593" s="31" t="s">
        <v>9433</v>
      </c>
    </row>
    <row r="594" spans="1:11" x14ac:dyDescent="0.3">
      <c r="A594" s="30" t="s">
        <v>9412</v>
      </c>
      <c r="B594" s="31" t="s">
        <v>12172</v>
      </c>
      <c r="C594" s="30" t="s">
        <v>12173</v>
      </c>
      <c r="D594" s="30" t="s">
        <v>428</v>
      </c>
      <c r="E594" s="31" t="s">
        <v>12174</v>
      </c>
      <c r="F594" s="30" t="s">
        <v>428</v>
      </c>
      <c r="G594" s="30" t="s">
        <v>428</v>
      </c>
      <c r="H594" s="31" t="s">
        <v>12175</v>
      </c>
      <c r="I594" s="31" t="s">
        <v>10755</v>
      </c>
      <c r="J594" s="31" t="s">
        <v>9433</v>
      </c>
      <c r="K594" s="31" t="s">
        <v>9433</v>
      </c>
    </row>
    <row r="595" spans="1:11" x14ac:dyDescent="0.3">
      <c r="A595" s="30" t="s">
        <v>9412</v>
      </c>
      <c r="B595" s="31" t="s">
        <v>12176</v>
      </c>
      <c r="C595" s="30" t="s">
        <v>12177</v>
      </c>
      <c r="D595" s="30" t="s">
        <v>428</v>
      </c>
      <c r="E595" s="31" t="s">
        <v>12178</v>
      </c>
      <c r="F595" s="31" t="s">
        <v>11570</v>
      </c>
      <c r="G595" s="31" t="s">
        <v>12179</v>
      </c>
      <c r="H595" s="31" t="s">
        <v>12180</v>
      </c>
      <c r="I595" s="31" t="s">
        <v>10972</v>
      </c>
      <c r="J595" s="31" t="s">
        <v>9433</v>
      </c>
      <c r="K595" s="31" t="s">
        <v>9433</v>
      </c>
    </row>
    <row r="596" spans="1:11" x14ac:dyDescent="0.3">
      <c r="A596" s="30" t="s">
        <v>9412</v>
      </c>
      <c r="B596" s="31" t="s">
        <v>12181</v>
      </c>
      <c r="C596" s="30" t="s">
        <v>6865</v>
      </c>
      <c r="D596" s="30" t="s">
        <v>428</v>
      </c>
      <c r="E596" s="31" t="s">
        <v>12182</v>
      </c>
      <c r="F596" s="30" t="s">
        <v>428</v>
      </c>
      <c r="G596" s="30" t="s">
        <v>428</v>
      </c>
      <c r="H596" s="31" t="s">
        <v>11087</v>
      </c>
      <c r="I596" s="31" t="s">
        <v>12183</v>
      </c>
      <c r="J596" s="31" t="s">
        <v>9417</v>
      </c>
      <c r="K596" s="31" t="s">
        <v>11084</v>
      </c>
    </row>
    <row r="597" spans="1:11" ht="25.5" x14ac:dyDescent="0.3">
      <c r="A597" s="30" t="s">
        <v>9412</v>
      </c>
      <c r="B597" s="31" t="s">
        <v>12184</v>
      </c>
      <c r="C597" s="30" t="s">
        <v>12185</v>
      </c>
      <c r="D597" s="30" t="s">
        <v>10644</v>
      </c>
      <c r="E597" s="31" t="s">
        <v>10303</v>
      </c>
      <c r="F597" s="31" t="s">
        <v>9556</v>
      </c>
      <c r="G597" s="31" t="s">
        <v>11150</v>
      </c>
      <c r="H597" s="31" t="s">
        <v>12186</v>
      </c>
      <c r="I597" s="31" t="s">
        <v>12187</v>
      </c>
      <c r="J597" s="31" t="s">
        <v>9433</v>
      </c>
      <c r="K597" s="31" t="s">
        <v>9433</v>
      </c>
    </row>
    <row r="598" spans="1:11" x14ac:dyDescent="0.3">
      <c r="A598" s="30" t="s">
        <v>9412</v>
      </c>
      <c r="B598" s="31" t="s">
        <v>12188</v>
      </c>
      <c r="C598" s="30" t="s">
        <v>8611</v>
      </c>
      <c r="D598" s="30" t="s">
        <v>428</v>
      </c>
      <c r="E598" s="31" t="s">
        <v>12189</v>
      </c>
      <c r="F598" s="31" t="s">
        <v>12190</v>
      </c>
      <c r="G598" s="31" t="s">
        <v>9816</v>
      </c>
      <c r="H598" s="31" t="s">
        <v>12191</v>
      </c>
      <c r="I598" s="31" t="s">
        <v>10002</v>
      </c>
      <c r="J598" s="31" t="s">
        <v>9433</v>
      </c>
      <c r="K598" s="31" t="s">
        <v>9433</v>
      </c>
    </row>
    <row r="599" spans="1:11" ht="25.5" x14ac:dyDescent="0.3">
      <c r="A599" s="30" t="s">
        <v>9412</v>
      </c>
      <c r="B599" s="31" t="s">
        <v>12192</v>
      </c>
      <c r="C599" s="30" t="s">
        <v>8078</v>
      </c>
      <c r="D599" s="30" t="s">
        <v>10644</v>
      </c>
      <c r="E599" s="31" t="s">
        <v>9748</v>
      </c>
      <c r="F599" s="30" t="s">
        <v>428</v>
      </c>
      <c r="G599" s="30" t="s">
        <v>428</v>
      </c>
      <c r="H599" s="31" t="s">
        <v>12193</v>
      </c>
      <c r="I599" s="31" t="s">
        <v>10212</v>
      </c>
      <c r="J599" s="31" t="s">
        <v>9433</v>
      </c>
      <c r="K599" s="31" t="s">
        <v>9433</v>
      </c>
    </row>
    <row r="600" spans="1:11" x14ac:dyDescent="0.3">
      <c r="A600" s="30" t="s">
        <v>9412</v>
      </c>
      <c r="B600" s="31" t="s">
        <v>12194</v>
      </c>
      <c r="C600" s="30" t="s">
        <v>8263</v>
      </c>
      <c r="D600" s="30" t="s">
        <v>428</v>
      </c>
      <c r="E600" s="31" t="s">
        <v>11323</v>
      </c>
      <c r="F600" s="31" t="s">
        <v>12195</v>
      </c>
      <c r="G600" s="31" t="s">
        <v>12196</v>
      </c>
      <c r="H600" s="31" t="s">
        <v>12197</v>
      </c>
      <c r="I600" s="31" t="s">
        <v>9488</v>
      </c>
      <c r="J600" s="31" t="s">
        <v>9520</v>
      </c>
      <c r="K600" s="31" t="s">
        <v>9669</v>
      </c>
    </row>
    <row r="601" spans="1:11" x14ac:dyDescent="0.3">
      <c r="A601" s="30" t="s">
        <v>9412</v>
      </c>
      <c r="B601" s="31" t="s">
        <v>12198</v>
      </c>
      <c r="C601" s="30" t="s">
        <v>4582</v>
      </c>
      <c r="D601" s="30" t="s">
        <v>428</v>
      </c>
      <c r="E601" s="31" t="s">
        <v>12199</v>
      </c>
      <c r="F601" s="31" t="s">
        <v>12200</v>
      </c>
      <c r="G601" s="31" t="s">
        <v>9422</v>
      </c>
      <c r="H601" s="31" t="s">
        <v>11313</v>
      </c>
      <c r="I601" s="31" t="s">
        <v>9938</v>
      </c>
      <c r="J601" s="31" t="s">
        <v>9433</v>
      </c>
      <c r="K601" s="31" t="s">
        <v>9433</v>
      </c>
    </row>
    <row r="602" spans="1:11" x14ac:dyDescent="0.3">
      <c r="A602" s="30" t="s">
        <v>9412</v>
      </c>
      <c r="B602" s="31" t="s">
        <v>12201</v>
      </c>
      <c r="C602" s="30" t="s">
        <v>12202</v>
      </c>
      <c r="D602" s="30" t="s">
        <v>428</v>
      </c>
      <c r="E602" s="31" t="s">
        <v>12203</v>
      </c>
      <c r="F602" s="31" t="s">
        <v>9845</v>
      </c>
      <c r="G602" s="31" t="s">
        <v>12204</v>
      </c>
      <c r="H602" s="31" t="s">
        <v>12205</v>
      </c>
      <c r="I602" s="31" t="s">
        <v>12206</v>
      </c>
      <c r="J602" s="31" t="s">
        <v>9433</v>
      </c>
      <c r="K602" s="31" t="s">
        <v>9433</v>
      </c>
    </row>
    <row r="603" spans="1:11" x14ac:dyDescent="0.3">
      <c r="A603" s="30" t="s">
        <v>9412</v>
      </c>
      <c r="B603" s="31" t="s">
        <v>12207</v>
      </c>
      <c r="C603" s="30" t="s">
        <v>12208</v>
      </c>
      <c r="D603" s="30" t="s">
        <v>428</v>
      </c>
      <c r="E603" s="31" t="s">
        <v>12209</v>
      </c>
      <c r="F603" s="30" t="s">
        <v>428</v>
      </c>
      <c r="G603" s="30" t="s">
        <v>428</v>
      </c>
      <c r="H603" s="30" t="s">
        <v>428</v>
      </c>
      <c r="I603" s="30" t="s">
        <v>428</v>
      </c>
      <c r="J603" s="31" t="s">
        <v>9433</v>
      </c>
      <c r="K603" s="31" t="s">
        <v>9433</v>
      </c>
    </row>
    <row r="604" spans="1:11" ht="25.5" x14ac:dyDescent="0.3">
      <c r="A604" s="30" t="s">
        <v>9412</v>
      </c>
      <c r="B604" s="31" t="s">
        <v>12210</v>
      </c>
      <c r="C604" s="30" t="s">
        <v>8285</v>
      </c>
      <c r="D604" s="30" t="s">
        <v>10644</v>
      </c>
      <c r="E604" s="31" t="s">
        <v>9476</v>
      </c>
      <c r="F604" s="30" t="s">
        <v>428</v>
      </c>
      <c r="G604" s="30" t="s">
        <v>428</v>
      </c>
      <c r="H604" s="31" t="s">
        <v>12211</v>
      </c>
      <c r="I604" s="31" t="s">
        <v>9811</v>
      </c>
      <c r="J604" s="31" t="s">
        <v>9433</v>
      </c>
      <c r="K604" s="31" t="s">
        <v>9433</v>
      </c>
    </row>
    <row r="605" spans="1:11" ht="25.5" x14ac:dyDescent="0.3">
      <c r="A605" s="30" t="s">
        <v>9412</v>
      </c>
      <c r="B605" s="31" t="s">
        <v>12212</v>
      </c>
      <c r="C605" s="30" t="s">
        <v>12213</v>
      </c>
      <c r="D605" s="30" t="s">
        <v>10644</v>
      </c>
      <c r="E605" s="31" t="s">
        <v>12214</v>
      </c>
      <c r="F605" s="31" t="s">
        <v>11570</v>
      </c>
      <c r="G605" s="31" t="s">
        <v>12215</v>
      </c>
      <c r="H605" s="31" t="s">
        <v>11222</v>
      </c>
      <c r="I605" s="31" t="s">
        <v>10972</v>
      </c>
      <c r="J605" s="31" t="s">
        <v>9433</v>
      </c>
      <c r="K605" s="31" t="s">
        <v>9433</v>
      </c>
    </row>
    <row r="606" spans="1:11" x14ac:dyDescent="0.3">
      <c r="A606" s="30" t="s">
        <v>9412</v>
      </c>
      <c r="B606" s="31" t="s">
        <v>12216</v>
      </c>
      <c r="C606" s="30" t="s">
        <v>7656</v>
      </c>
      <c r="D606" s="30" t="s">
        <v>428</v>
      </c>
      <c r="E606" s="31" t="s">
        <v>10834</v>
      </c>
      <c r="F606" s="31" t="s">
        <v>9796</v>
      </c>
      <c r="G606" s="31" t="s">
        <v>12142</v>
      </c>
      <c r="H606" s="31" t="s">
        <v>12217</v>
      </c>
      <c r="I606" s="31" t="s">
        <v>9966</v>
      </c>
      <c r="J606" s="31" t="s">
        <v>9433</v>
      </c>
      <c r="K606" s="31" t="s">
        <v>9433</v>
      </c>
    </row>
    <row r="607" spans="1:11" ht="25.5" x14ac:dyDescent="0.3">
      <c r="A607" s="30" t="s">
        <v>9412</v>
      </c>
      <c r="B607" s="31" t="s">
        <v>12218</v>
      </c>
      <c r="C607" s="30" t="s">
        <v>7640</v>
      </c>
      <c r="D607" s="30" t="s">
        <v>10644</v>
      </c>
      <c r="E607" s="31" t="s">
        <v>12219</v>
      </c>
      <c r="F607" s="30" t="s">
        <v>428</v>
      </c>
      <c r="G607" s="30" t="s">
        <v>428</v>
      </c>
      <c r="H607" s="31" t="s">
        <v>9705</v>
      </c>
      <c r="I607" s="31" t="s">
        <v>9826</v>
      </c>
      <c r="J607" s="31" t="s">
        <v>9433</v>
      </c>
      <c r="K607" s="31" t="s">
        <v>9433</v>
      </c>
    </row>
    <row r="608" spans="1:11" x14ac:dyDescent="0.3">
      <c r="A608" s="30" t="s">
        <v>9412</v>
      </c>
      <c r="B608" s="31" t="s">
        <v>12220</v>
      </c>
      <c r="C608" s="30" t="s">
        <v>6235</v>
      </c>
      <c r="D608" s="30" t="s">
        <v>428</v>
      </c>
      <c r="E608" s="31" t="s">
        <v>12174</v>
      </c>
      <c r="F608" s="31" t="s">
        <v>12221</v>
      </c>
      <c r="G608" s="31" t="s">
        <v>12222</v>
      </c>
      <c r="H608" s="31" t="s">
        <v>12223</v>
      </c>
      <c r="I608" s="31" t="s">
        <v>10352</v>
      </c>
      <c r="J608" s="31" t="s">
        <v>9433</v>
      </c>
      <c r="K608" s="31" t="s">
        <v>9433</v>
      </c>
    </row>
    <row r="609" spans="1:11" x14ac:dyDescent="0.3">
      <c r="A609" s="30" t="s">
        <v>9412</v>
      </c>
      <c r="B609" s="31" t="s">
        <v>12224</v>
      </c>
      <c r="C609" s="30" t="s">
        <v>12225</v>
      </c>
      <c r="D609" s="30" t="s">
        <v>428</v>
      </c>
      <c r="E609" s="31" t="s">
        <v>10766</v>
      </c>
      <c r="F609" s="31" t="s">
        <v>10293</v>
      </c>
      <c r="G609" s="31" t="s">
        <v>11389</v>
      </c>
      <c r="H609" s="31" t="s">
        <v>12226</v>
      </c>
      <c r="I609" s="31" t="s">
        <v>10770</v>
      </c>
      <c r="J609" s="31" t="s">
        <v>9417</v>
      </c>
      <c r="K609" s="31" t="s">
        <v>11538</v>
      </c>
    </row>
    <row r="610" spans="1:11" ht="25.5" x14ac:dyDescent="0.3">
      <c r="A610" s="30" t="s">
        <v>9412</v>
      </c>
      <c r="B610" s="31" t="s">
        <v>12227</v>
      </c>
      <c r="C610" s="30" t="s">
        <v>6040</v>
      </c>
      <c r="D610" s="30" t="s">
        <v>10644</v>
      </c>
      <c r="E610" s="31" t="s">
        <v>12228</v>
      </c>
      <c r="F610" s="30" t="s">
        <v>428</v>
      </c>
      <c r="G610" s="30" t="s">
        <v>428</v>
      </c>
      <c r="H610" s="31" t="s">
        <v>11290</v>
      </c>
      <c r="I610" s="31" t="s">
        <v>11683</v>
      </c>
      <c r="J610" s="31" t="s">
        <v>9433</v>
      </c>
      <c r="K610" s="31" t="s">
        <v>9433</v>
      </c>
    </row>
    <row r="611" spans="1:11" ht="25.5" x14ac:dyDescent="0.3">
      <c r="A611" s="30" t="s">
        <v>9412</v>
      </c>
      <c r="B611" s="31" t="s">
        <v>12229</v>
      </c>
      <c r="C611" s="30" t="s">
        <v>8488</v>
      </c>
      <c r="D611" s="30" t="s">
        <v>10644</v>
      </c>
      <c r="E611" s="31" t="s">
        <v>12175</v>
      </c>
      <c r="F611" s="30" t="s">
        <v>428</v>
      </c>
      <c r="G611" s="30" t="s">
        <v>428</v>
      </c>
      <c r="H611" s="31" t="s">
        <v>12230</v>
      </c>
      <c r="I611" s="31" t="s">
        <v>9793</v>
      </c>
      <c r="J611" s="31" t="s">
        <v>9433</v>
      </c>
      <c r="K611" s="31" t="s">
        <v>9433</v>
      </c>
    </row>
    <row r="612" spans="1:11" ht="25.5" x14ac:dyDescent="0.3">
      <c r="A612" s="30" t="s">
        <v>9412</v>
      </c>
      <c r="B612" s="31" t="s">
        <v>12231</v>
      </c>
      <c r="C612" s="30" t="s">
        <v>8456</v>
      </c>
      <c r="D612" s="30" t="s">
        <v>10644</v>
      </c>
      <c r="E612" s="31" t="s">
        <v>12232</v>
      </c>
      <c r="F612" s="30" t="s">
        <v>428</v>
      </c>
      <c r="G612" s="30" t="s">
        <v>428</v>
      </c>
      <c r="H612" s="31" t="s">
        <v>12233</v>
      </c>
      <c r="I612" s="31" t="s">
        <v>11703</v>
      </c>
      <c r="J612" s="31" t="s">
        <v>10898</v>
      </c>
      <c r="K612" s="31" t="s">
        <v>9524</v>
      </c>
    </row>
    <row r="613" spans="1:11" ht="25.5" x14ac:dyDescent="0.3">
      <c r="A613" s="30" t="s">
        <v>9412</v>
      </c>
      <c r="B613" s="31" t="s">
        <v>12234</v>
      </c>
      <c r="C613" s="30" t="s">
        <v>12235</v>
      </c>
      <c r="D613" s="30" t="s">
        <v>10644</v>
      </c>
      <c r="E613" s="31" t="s">
        <v>12236</v>
      </c>
      <c r="F613" s="30" t="s">
        <v>428</v>
      </c>
      <c r="G613" s="30" t="s">
        <v>428</v>
      </c>
      <c r="H613" s="31" t="s">
        <v>11647</v>
      </c>
      <c r="I613" s="31" t="s">
        <v>12080</v>
      </c>
      <c r="J613" s="31" t="s">
        <v>9433</v>
      </c>
      <c r="K613" s="31" t="s">
        <v>9433</v>
      </c>
    </row>
    <row r="614" spans="1:11" ht="25.5" x14ac:dyDescent="0.3">
      <c r="A614" s="30" t="s">
        <v>9412</v>
      </c>
      <c r="B614" s="31" t="s">
        <v>12237</v>
      </c>
      <c r="C614" s="30" t="s">
        <v>6516</v>
      </c>
      <c r="D614" s="30" t="s">
        <v>10644</v>
      </c>
      <c r="E614" s="31" t="s">
        <v>12238</v>
      </c>
      <c r="F614" s="30" t="s">
        <v>428</v>
      </c>
      <c r="G614" s="30" t="s">
        <v>428</v>
      </c>
      <c r="H614" s="31" t="s">
        <v>12239</v>
      </c>
      <c r="I614" s="31" t="s">
        <v>9599</v>
      </c>
      <c r="J614" s="31" t="s">
        <v>9433</v>
      </c>
      <c r="K614" s="31" t="s">
        <v>9433</v>
      </c>
    </row>
    <row r="615" spans="1:11" ht="25.5" x14ac:dyDescent="0.3">
      <c r="A615" s="30" t="s">
        <v>9412</v>
      </c>
      <c r="B615" s="31" t="s">
        <v>12240</v>
      </c>
      <c r="C615" s="30" t="s">
        <v>5886</v>
      </c>
      <c r="D615" s="30" t="s">
        <v>10644</v>
      </c>
      <c r="E615" s="31" t="s">
        <v>9822</v>
      </c>
      <c r="F615" s="30" t="s">
        <v>428</v>
      </c>
      <c r="G615" s="30" t="s">
        <v>428</v>
      </c>
      <c r="H615" s="31" t="s">
        <v>12241</v>
      </c>
      <c r="I615" s="31" t="s">
        <v>10944</v>
      </c>
      <c r="J615" s="31" t="s">
        <v>9433</v>
      </c>
      <c r="K615" s="31" t="s">
        <v>9433</v>
      </c>
    </row>
    <row r="616" spans="1:11" ht="25.5" x14ac:dyDescent="0.3">
      <c r="A616" s="30" t="s">
        <v>9412</v>
      </c>
      <c r="B616" s="31" t="s">
        <v>12242</v>
      </c>
      <c r="C616" s="30" t="s">
        <v>12243</v>
      </c>
      <c r="D616" s="30" t="s">
        <v>10644</v>
      </c>
      <c r="E616" s="31" t="s">
        <v>12244</v>
      </c>
      <c r="F616" s="30" t="s">
        <v>428</v>
      </c>
      <c r="G616" s="30" t="s">
        <v>428</v>
      </c>
      <c r="H616" s="31" t="s">
        <v>9442</v>
      </c>
      <c r="I616" s="31" t="s">
        <v>10452</v>
      </c>
      <c r="J616" s="31" t="s">
        <v>9433</v>
      </c>
      <c r="K616" s="31" t="s">
        <v>9433</v>
      </c>
    </row>
    <row r="617" spans="1:11" x14ac:dyDescent="0.3">
      <c r="A617" s="30" t="s">
        <v>9412</v>
      </c>
      <c r="B617" s="31" t="s">
        <v>12245</v>
      </c>
      <c r="C617" s="30" t="s">
        <v>5813</v>
      </c>
      <c r="D617" s="30" t="s">
        <v>428</v>
      </c>
      <c r="E617" s="31" t="s">
        <v>12246</v>
      </c>
      <c r="F617" s="30" t="s">
        <v>428</v>
      </c>
      <c r="G617" s="30" t="s">
        <v>428</v>
      </c>
      <c r="H617" s="31" t="s">
        <v>12247</v>
      </c>
      <c r="I617" s="31" t="s">
        <v>12248</v>
      </c>
      <c r="J617" s="31" t="s">
        <v>9433</v>
      </c>
      <c r="K617" s="31" t="s">
        <v>9433</v>
      </c>
    </row>
    <row r="618" spans="1:11" ht="25.5" x14ac:dyDescent="0.3">
      <c r="A618" s="30" t="s">
        <v>9412</v>
      </c>
      <c r="B618" s="31" t="s">
        <v>12249</v>
      </c>
      <c r="C618" s="30" t="s">
        <v>12250</v>
      </c>
      <c r="D618" s="30" t="s">
        <v>10644</v>
      </c>
      <c r="E618" s="31" t="s">
        <v>12251</v>
      </c>
      <c r="F618" s="30" t="s">
        <v>428</v>
      </c>
      <c r="G618" s="30" t="s">
        <v>428</v>
      </c>
      <c r="H618" s="31" t="s">
        <v>12252</v>
      </c>
      <c r="I618" s="31" t="s">
        <v>10714</v>
      </c>
      <c r="J618" s="31" t="s">
        <v>9433</v>
      </c>
      <c r="K618" s="31" t="s">
        <v>9433</v>
      </c>
    </row>
    <row r="619" spans="1:11" x14ac:dyDescent="0.3">
      <c r="A619" s="30" t="s">
        <v>9412</v>
      </c>
      <c r="B619" s="31" t="s">
        <v>12253</v>
      </c>
      <c r="C619" s="30" t="s">
        <v>4785</v>
      </c>
      <c r="D619" s="30" t="s">
        <v>428</v>
      </c>
      <c r="E619" s="31" t="s">
        <v>12254</v>
      </c>
      <c r="F619" s="31" t="s">
        <v>12168</v>
      </c>
      <c r="G619" s="31" t="s">
        <v>12255</v>
      </c>
      <c r="H619" s="31" t="s">
        <v>12256</v>
      </c>
      <c r="I619" s="31" t="s">
        <v>10598</v>
      </c>
      <c r="J619" s="31" t="s">
        <v>9433</v>
      </c>
      <c r="K619" s="31" t="s">
        <v>9433</v>
      </c>
    </row>
    <row r="620" spans="1:11" x14ac:dyDescent="0.3">
      <c r="A620" s="30" t="s">
        <v>9412</v>
      </c>
      <c r="B620" s="31" t="s">
        <v>12257</v>
      </c>
      <c r="C620" s="30" t="s">
        <v>4719</v>
      </c>
      <c r="D620" s="30" t="s">
        <v>428</v>
      </c>
      <c r="E620" s="31" t="s">
        <v>12258</v>
      </c>
      <c r="F620" s="31" t="s">
        <v>12259</v>
      </c>
      <c r="G620" s="31" t="s">
        <v>12260</v>
      </c>
      <c r="H620" s="31" t="s">
        <v>12261</v>
      </c>
      <c r="I620" s="31" t="s">
        <v>10015</v>
      </c>
      <c r="J620" s="31" t="s">
        <v>9433</v>
      </c>
      <c r="K620" s="31" t="s">
        <v>9433</v>
      </c>
    </row>
    <row r="621" spans="1:11" ht="25.5" x14ac:dyDescent="0.3">
      <c r="A621" s="30" t="s">
        <v>9412</v>
      </c>
      <c r="B621" s="31" t="s">
        <v>12262</v>
      </c>
      <c r="C621" s="30" t="s">
        <v>9216</v>
      </c>
      <c r="D621" s="30" t="s">
        <v>10644</v>
      </c>
      <c r="E621" s="31" t="s">
        <v>11978</v>
      </c>
      <c r="F621" s="31" t="s">
        <v>9579</v>
      </c>
      <c r="G621" s="31" t="s">
        <v>9755</v>
      </c>
      <c r="H621" s="31" t="s">
        <v>12263</v>
      </c>
      <c r="I621" s="31" t="s">
        <v>9880</v>
      </c>
      <c r="J621" s="31" t="s">
        <v>9433</v>
      </c>
      <c r="K621" s="31" t="s">
        <v>9433</v>
      </c>
    </row>
    <row r="622" spans="1:11" ht="25.5" x14ac:dyDescent="0.3">
      <c r="A622" s="30" t="s">
        <v>9412</v>
      </c>
      <c r="B622" s="31" t="s">
        <v>12264</v>
      </c>
      <c r="C622" s="30" t="s">
        <v>8386</v>
      </c>
      <c r="D622" s="30" t="s">
        <v>10644</v>
      </c>
      <c r="E622" s="31" t="s">
        <v>11796</v>
      </c>
      <c r="F622" s="30" t="s">
        <v>428</v>
      </c>
      <c r="G622" s="30" t="s">
        <v>428</v>
      </c>
      <c r="H622" s="31" t="s">
        <v>12265</v>
      </c>
      <c r="I622" s="31" t="s">
        <v>10133</v>
      </c>
      <c r="J622" s="31" t="s">
        <v>9433</v>
      </c>
      <c r="K622" s="31" t="s">
        <v>9433</v>
      </c>
    </row>
    <row r="623" spans="1:11" ht="25.5" x14ac:dyDescent="0.3">
      <c r="A623" s="30" t="s">
        <v>9412</v>
      </c>
      <c r="B623" s="31" t="s">
        <v>12266</v>
      </c>
      <c r="C623" s="30" t="s">
        <v>12267</v>
      </c>
      <c r="D623" s="30" t="s">
        <v>10644</v>
      </c>
      <c r="E623" s="31" t="s">
        <v>12268</v>
      </c>
      <c r="F623" s="30" t="s">
        <v>428</v>
      </c>
      <c r="G623" s="30" t="s">
        <v>428</v>
      </c>
      <c r="H623" s="31" t="s">
        <v>9963</v>
      </c>
      <c r="I623" s="31" t="s">
        <v>9447</v>
      </c>
      <c r="J623" s="31" t="s">
        <v>9433</v>
      </c>
      <c r="K623" s="31" t="s">
        <v>9433</v>
      </c>
    </row>
    <row r="624" spans="1:11" ht="25.5" x14ac:dyDescent="0.3">
      <c r="A624" s="30" t="s">
        <v>9412</v>
      </c>
      <c r="B624" s="31" t="s">
        <v>12269</v>
      </c>
      <c r="C624" s="30" t="s">
        <v>12270</v>
      </c>
      <c r="D624" s="30" t="s">
        <v>10644</v>
      </c>
      <c r="E624" s="31" t="s">
        <v>12271</v>
      </c>
      <c r="F624" s="30" t="s">
        <v>428</v>
      </c>
      <c r="G624" s="30" t="s">
        <v>428</v>
      </c>
      <c r="H624" s="31" t="s">
        <v>10996</v>
      </c>
      <c r="I624" s="31" t="s">
        <v>9966</v>
      </c>
      <c r="J624" s="31" t="s">
        <v>9433</v>
      </c>
      <c r="K624" s="31" t="s">
        <v>9433</v>
      </c>
    </row>
    <row r="625" spans="1:11" ht="25.5" x14ac:dyDescent="0.3">
      <c r="A625" s="30" t="s">
        <v>9412</v>
      </c>
      <c r="B625" s="31" t="s">
        <v>12272</v>
      </c>
      <c r="C625" s="30" t="s">
        <v>12273</v>
      </c>
      <c r="D625" s="30" t="s">
        <v>10644</v>
      </c>
      <c r="E625" s="31" t="s">
        <v>12274</v>
      </c>
      <c r="F625" s="30" t="s">
        <v>428</v>
      </c>
      <c r="G625" s="30" t="s">
        <v>428</v>
      </c>
      <c r="H625" s="31" t="s">
        <v>11418</v>
      </c>
      <c r="I625" s="31" t="s">
        <v>9972</v>
      </c>
      <c r="J625" s="31" t="s">
        <v>9433</v>
      </c>
      <c r="K625" s="31" t="s">
        <v>9433</v>
      </c>
    </row>
    <row r="626" spans="1:11" ht="25.5" x14ac:dyDescent="0.3">
      <c r="A626" s="30" t="s">
        <v>9412</v>
      </c>
      <c r="B626" s="31" t="s">
        <v>12275</v>
      </c>
      <c r="C626" s="30" t="s">
        <v>6605</v>
      </c>
      <c r="D626" s="30" t="s">
        <v>10644</v>
      </c>
      <c r="E626" s="31" t="s">
        <v>12276</v>
      </c>
      <c r="F626" s="30" t="s">
        <v>428</v>
      </c>
      <c r="G626" s="30" t="s">
        <v>428</v>
      </c>
      <c r="H626" s="31" t="s">
        <v>12277</v>
      </c>
      <c r="I626" s="31" t="s">
        <v>10519</v>
      </c>
      <c r="J626" s="31" t="s">
        <v>9433</v>
      </c>
      <c r="K626" s="31" t="s">
        <v>9433</v>
      </c>
    </row>
    <row r="627" spans="1:11" x14ac:dyDescent="0.3">
      <c r="A627" s="30" t="s">
        <v>9412</v>
      </c>
      <c r="B627" s="31" t="s">
        <v>12278</v>
      </c>
      <c r="C627" s="30" t="s">
        <v>6766</v>
      </c>
      <c r="D627" s="30" t="s">
        <v>428</v>
      </c>
      <c r="E627" s="31" t="s">
        <v>12279</v>
      </c>
      <c r="F627" s="30" t="s">
        <v>428</v>
      </c>
      <c r="G627" s="30" t="s">
        <v>428</v>
      </c>
      <c r="H627" s="31" t="s">
        <v>10339</v>
      </c>
      <c r="I627" s="31" t="s">
        <v>9738</v>
      </c>
      <c r="J627" s="31" t="s">
        <v>9433</v>
      </c>
      <c r="K627" s="31" t="s">
        <v>9433</v>
      </c>
    </row>
    <row r="628" spans="1:11" ht="25.5" x14ac:dyDescent="0.3">
      <c r="A628" s="30" t="s">
        <v>9412</v>
      </c>
      <c r="B628" s="31" t="s">
        <v>12280</v>
      </c>
      <c r="C628" s="30" t="s">
        <v>12281</v>
      </c>
      <c r="D628" s="30" t="s">
        <v>10644</v>
      </c>
      <c r="E628" s="31" t="s">
        <v>11721</v>
      </c>
      <c r="F628" s="30" t="s">
        <v>428</v>
      </c>
      <c r="G628" s="30" t="s">
        <v>428</v>
      </c>
      <c r="H628" s="31" t="s">
        <v>12282</v>
      </c>
      <c r="I628" s="31" t="s">
        <v>10342</v>
      </c>
      <c r="J628" s="31" t="s">
        <v>9433</v>
      </c>
      <c r="K628" s="31" t="s">
        <v>9433</v>
      </c>
    </row>
    <row r="629" spans="1:11" x14ac:dyDescent="0.3">
      <c r="A629" s="30" t="s">
        <v>9412</v>
      </c>
      <c r="B629" s="31" t="s">
        <v>12283</v>
      </c>
      <c r="C629" s="30" t="s">
        <v>12284</v>
      </c>
      <c r="D629" s="30" t="s">
        <v>428</v>
      </c>
      <c r="E629" s="31" t="s">
        <v>12238</v>
      </c>
      <c r="F629" s="31" t="s">
        <v>9505</v>
      </c>
      <c r="G629" s="31" t="s">
        <v>12285</v>
      </c>
      <c r="H629" s="31" t="s">
        <v>12286</v>
      </c>
      <c r="I629" s="31" t="s">
        <v>9793</v>
      </c>
      <c r="J629" s="31" t="s">
        <v>9433</v>
      </c>
      <c r="K629" s="31" t="s">
        <v>9433</v>
      </c>
    </row>
    <row r="630" spans="1:11" x14ac:dyDescent="0.3">
      <c r="A630" s="30" t="s">
        <v>9412</v>
      </c>
      <c r="B630" s="31" t="s">
        <v>12287</v>
      </c>
      <c r="C630" s="30" t="s">
        <v>12288</v>
      </c>
      <c r="D630" s="30" t="s">
        <v>428</v>
      </c>
      <c r="E630" s="31" t="s">
        <v>10293</v>
      </c>
      <c r="F630" s="30" t="s">
        <v>428</v>
      </c>
      <c r="G630" s="30" t="s">
        <v>428</v>
      </c>
      <c r="H630" s="30" t="s">
        <v>428</v>
      </c>
      <c r="I630" s="30" t="s">
        <v>428</v>
      </c>
      <c r="J630" s="30" t="s">
        <v>11849</v>
      </c>
      <c r="K630" s="30" t="s">
        <v>11849</v>
      </c>
    </row>
    <row r="631" spans="1:11" x14ac:dyDescent="0.3">
      <c r="A631" s="30" t="s">
        <v>9412</v>
      </c>
      <c r="B631" s="31" t="s">
        <v>12289</v>
      </c>
      <c r="C631" s="30" t="s">
        <v>7693</v>
      </c>
      <c r="D631" s="30" t="s">
        <v>428</v>
      </c>
      <c r="E631" s="31" t="s">
        <v>12290</v>
      </c>
      <c r="F631" s="31" t="s">
        <v>12002</v>
      </c>
      <c r="G631" s="31" t="s">
        <v>12291</v>
      </c>
      <c r="H631" s="31" t="s">
        <v>12292</v>
      </c>
      <c r="I631" s="31" t="s">
        <v>10133</v>
      </c>
      <c r="J631" s="31" t="s">
        <v>9481</v>
      </c>
      <c r="K631" s="31" t="s">
        <v>9511</v>
      </c>
    </row>
    <row r="632" spans="1:11" x14ac:dyDescent="0.3">
      <c r="A632" s="30" t="s">
        <v>9412</v>
      </c>
      <c r="B632" s="31" t="s">
        <v>12293</v>
      </c>
      <c r="C632" s="30" t="s">
        <v>7592</v>
      </c>
      <c r="D632" s="30" t="s">
        <v>428</v>
      </c>
      <c r="E632" s="31" t="s">
        <v>10680</v>
      </c>
      <c r="F632" s="30" t="s">
        <v>428</v>
      </c>
      <c r="G632" s="30" t="s">
        <v>428</v>
      </c>
      <c r="H632" s="31" t="s">
        <v>11083</v>
      </c>
      <c r="I632" s="31" t="s">
        <v>9816</v>
      </c>
      <c r="J632" s="31" t="s">
        <v>9433</v>
      </c>
      <c r="K632" s="31" t="s">
        <v>9433</v>
      </c>
    </row>
    <row r="633" spans="1:11" ht="25.5" x14ac:dyDescent="0.3">
      <c r="A633" s="30" t="s">
        <v>9412</v>
      </c>
      <c r="B633" s="31" t="s">
        <v>12294</v>
      </c>
      <c r="C633" s="30" t="s">
        <v>7771</v>
      </c>
      <c r="D633" s="30" t="s">
        <v>10644</v>
      </c>
      <c r="E633" s="31" t="s">
        <v>10255</v>
      </c>
      <c r="F633" s="30" t="s">
        <v>428</v>
      </c>
      <c r="G633" s="30" t="s">
        <v>428</v>
      </c>
      <c r="H633" s="31" t="s">
        <v>11189</v>
      </c>
      <c r="I633" s="31" t="s">
        <v>9454</v>
      </c>
      <c r="J633" s="31" t="s">
        <v>9433</v>
      </c>
      <c r="K633" s="31" t="s">
        <v>9433</v>
      </c>
    </row>
    <row r="634" spans="1:11" ht="25.5" x14ac:dyDescent="0.3">
      <c r="A634" s="30" t="s">
        <v>9412</v>
      </c>
      <c r="B634" s="31" t="s">
        <v>12295</v>
      </c>
      <c r="C634" s="30" t="s">
        <v>6251</v>
      </c>
      <c r="D634" s="30" t="s">
        <v>10644</v>
      </c>
      <c r="E634" s="31" t="s">
        <v>12296</v>
      </c>
      <c r="F634" s="30" t="s">
        <v>428</v>
      </c>
      <c r="G634" s="30" t="s">
        <v>428</v>
      </c>
      <c r="H634" s="31" t="s">
        <v>12297</v>
      </c>
      <c r="I634" s="31" t="s">
        <v>9426</v>
      </c>
      <c r="J634" s="31" t="s">
        <v>9433</v>
      </c>
      <c r="K634" s="31" t="s">
        <v>9433</v>
      </c>
    </row>
    <row r="635" spans="1:11" x14ac:dyDescent="0.3">
      <c r="A635" s="30" t="s">
        <v>9412</v>
      </c>
      <c r="B635" s="31" t="s">
        <v>12298</v>
      </c>
      <c r="C635" s="30" t="s">
        <v>4999</v>
      </c>
      <c r="D635" s="30" t="s">
        <v>428</v>
      </c>
      <c r="E635" s="31" t="s">
        <v>12197</v>
      </c>
      <c r="F635" s="30" t="s">
        <v>428</v>
      </c>
      <c r="G635" s="30" t="s">
        <v>428</v>
      </c>
      <c r="H635" s="31" t="s">
        <v>11642</v>
      </c>
      <c r="I635" s="31" t="s">
        <v>9641</v>
      </c>
      <c r="J635" s="31" t="s">
        <v>9731</v>
      </c>
      <c r="K635" s="31" t="s">
        <v>9900</v>
      </c>
    </row>
    <row r="636" spans="1:11" x14ac:dyDescent="0.3">
      <c r="A636" s="30" t="s">
        <v>9412</v>
      </c>
      <c r="B636" s="31" t="s">
        <v>12299</v>
      </c>
      <c r="C636" s="30" t="s">
        <v>7881</v>
      </c>
      <c r="D636" s="30" t="s">
        <v>428</v>
      </c>
      <c r="E636" s="31" t="s">
        <v>10964</v>
      </c>
      <c r="F636" s="31" t="s">
        <v>12300</v>
      </c>
      <c r="G636" s="31" t="s">
        <v>12301</v>
      </c>
      <c r="H636" s="31" t="s">
        <v>12302</v>
      </c>
      <c r="I636" s="31" t="s">
        <v>12303</v>
      </c>
      <c r="J636" s="31" t="s">
        <v>9433</v>
      </c>
      <c r="K636" s="31" t="s">
        <v>9433</v>
      </c>
    </row>
    <row r="637" spans="1:11" x14ac:dyDescent="0.3">
      <c r="A637" s="30" t="s">
        <v>9412</v>
      </c>
      <c r="B637" s="31" t="s">
        <v>12304</v>
      </c>
      <c r="C637" s="30" t="s">
        <v>4574</v>
      </c>
      <c r="D637" s="30" t="s">
        <v>428</v>
      </c>
      <c r="E637" s="31" t="s">
        <v>12305</v>
      </c>
      <c r="F637" s="30" t="s">
        <v>428</v>
      </c>
      <c r="G637" s="30" t="s">
        <v>428</v>
      </c>
      <c r="H637" s="31" t="s">
        <v>12306</v>
      </c>
      <c r="I637" s="31" t="s">
        <v>12307</v>
      </c>
      <c r="J637" s="31" t="s">
        <v>9433</v>
      </c>
      <c r="K637" s="31" t="s">
        <v>9433</v>
      </c>
    </row>
    <row r="638" spans="1:11" x14ac:dyDescent="0.3">
      <c r="A638" s="30" t="s">
        <v>9412</v>
      </c>
      <c r="B638" s="31" t="s">
        <v>12308</v>
      </c>
      <c r="C638" s="30" t="s">
        <v>12309</v>
      </c>
      <c r="D638" s="30" t="s">
        <v>428</v>
      </c>
      <c r="E638" s="31" t="s">
        <v>12310</v>
      </c>
      <c r="F638" s="30" t="s">
        <v>428</v>
      </c>
      <c r="G638" s="30" t="s">
        <v>428</v>
      </c>
      <c r="H638" s="30" t="s">
        <v>428</v>
      </c>
      <c r="I638" s="30" t="s">
        <v>428</v>
      </c>
      <c r="J638" s="30" t="s">
        <v>11849</v>
      </c>
      <c r="K638" s="30" t="s">
        <v>11849</v>
      </c>
    </row>
    <row r="639" spans="1:11" x14ac:dyDescent="0.3">
      <c r="A639" s="30" t="s">
        <v>9412</v>
      </c>
      <c r="B639" s="31" t="s">
        <v>12311</v>
      </c>
      <c r="C639" s="30" t="s">
        <v>9232</v>
      </c>
      <c r="D639" s="30" t="s">
        <v>428</v>
      </c>
      <c r="E639" s="31" t="s">
        <v>12312</v>
      </c>
      <c r="F639" s="30" t="s">
        <v>428</v>
      </c>
      <c r="G639" s="30" t="s">
        <v>428</v>
      </c>
      <c r="H639" s="31" t="s">
        <v>12313</v>
      </c>
      <c r="I639" s="31" t="s">
        <v>10421</v>
      </c>
      <c r="J639" s="31" t="s">
        <v>9433</v>
      </c>
      <c r="K639" s="31" t="s">
        <v>9433</v>
      </c>
    </row>
    <row r="640" spans="1:11" x14ac:dyDescent="0.3">
      <c r="A640" s="30" t="s">
        <v>9412</v>
      </c>
      <c r="B640" s="31" t="s">
        <v>12314</v>
      </c>
      <c r="C640" s="30" t="s">
        <v>9064</v>
      </c>
      <c r="D640" s="30" t="s">
        <v>428</v>
      </c>
      <c r="E640" s="31" t="s">
        <v>12315</v>
      </c>
      <c r="F640" s="31" t="s">
        <v>12316</v>
      </c>
      <c r="G640" s="31" t="s">
        <v>12317</v>
      </c>
      <c r="H640" s="31" t="s">
        <v>12318</v>
      </c>
      <c r="I640" s="31" t="s">
        <v>9651</v>
      </c>
      <c r="J640" s="31" t="s">
        <v>9805</v>
      </c>
      <c r="K640" s="31" t="s">
        <v>9496</v>
      </c>
    </row>
    <row r="641" spans="1:11" x14ac:dyDescent="0.3">
      <c r="A641" s="30" t="s">
        <v>9412</v>
      </c>
      <c r="B641" s="31" t="s">
        <v>12319</v>
      </c>
      <c r="C641" s="30" t="s">
        <v>9005</v>
      </c>
      <c r="D641" s="30" t="s">
        <v>428</v>
      </c>
      <c r="E641" s="31" t="s">
        <v>12320</v>
      </c>
      <c r="F641" s="30" t="s">
        <v>428</v>
      </c>
      <c r="G641" s="30" t="s">
        <v>428</v>
      </c>
      <c r="H641" s="31" t="s">
        <v>12321</v>
      </c>
      <c r="I641" s="31" t="s">
        <v>9793</v>
      </c>
      <c r="J641" s="31" t="s">
        <v>9433</v>
      </c>
      <c r="K641" s="31" t="s">
        <v>9433</v>
      </c>
    </row>
    <row r="642" spans="1:11" x14ac:dyDescent="0.3">
      <c r="A642" s="30" t="s">
        <v>9412</v>
      </c>
      <c r="B642" s="31" t="s">
        <v>12322</v>
      </c>
      <c r="C642" s="30" t="s">
        <v>8334</v>
      </c>
      <c r="D642" s="30" t="s">
        <v>428</v>
      </c>
      <c r="E642" s="31" t="s">
        <v>12323</v>
      </c>
      <c r="F642" s="31" t="s">
        <v>9789</v>
      </c>
      <c r="G642" s="31" t="s">
        <v>12324</v>
      </c>
      <c r="H642" s="31" t="s">
        <v>12325</v>
      </c>
      <c r="I642" s="31" t="s">
        <v>10348</v>
      </c>
      <c r="J642" s="31" t="s">
        <v>9433</v>
      </c>
      <c r="K642" s="31" t="s">
        <v>9433</v>
      </c>
    </row>
    <row r="643" spans="1:11" x14ac:dyDescent="0.3">
      <c r="A643" s="30" t="s">
        <v>9412</v>
      </c>
      <c r="B643" s="31" t="s">
        <v>12326</v>
      </c>
      <c r="C643" s="30" t="s">
        <v>8877</v>
      </c>
      <c r="D643" s="30" t="s">
        <v>428</v>
      </c>
      <c r="E643" s="31" t="s">
        <v>12327</v>
      </c>
      <c r="F643" s="31" t="s">
        <v>11438</v>
      </c>
      <c r="G643" s="31" t="s">
        <v>12328</v>
      </c>
      <c r="H643" s="31" t="s">
        <v>12329</v>
      </c>
      <c r="I643" s="31" t="s">
        <v>9771</v>
      </c>
      <c r="J643" s="31" t="s">
        <v>9433</v>
      </c>
      <c r="K643" s="31" t="s">
        <v>9433</v>
      </c>
    </row>
    <row r="644" spans="1:11" x14ac:dyDescent="0.3">
      <c r="A644" s="30" t="s">
        <v>9412</v>
      </c>
      <c r="B644" s="31" t="s">
        <v>12330</v>
      </c>
      <c r="C644" s="30" t="s">
        <v>7917</v>
      </c>
      <c r="D644" s="30" t="s">
        <v>428</v>
      </c>
      <c r="E644" s="31" t="s">
        <v>12331</v>
      </c>
      <c r="F644" s="30" t="s">
        <v>428</v>
      </c>
      <c r="G644" s="30" t="s">
        <v>428</v>
      </c>
      <c r="H644" s="31" t="s">
        <v>12332</v>
      </c>
      <c r="I644" s="31" t="s">
        <v>12333</v>
      </c>
      <c r="J644" s="31" t="s">
        <v>9433</v>
      </c>
      <c r="K644" s="31" t="s">
        <v>9433</v>
      </c>
    </row>
    <row r="645" spans="1:11" x14ac:dyDescent="0.3">
      <c r="A645" s="30" t="s">
        <v>9412</v>
      </c>
      <c r="B645" s="31" t="s">
        <v>12334</v>
      </c>
      <c r="C645" s="30" t="s">
        <v>6901</v>
      </c>
      <c r="D645" s="30" t="s">
        <v>428</v>
      </c>
      <c r="E645" s="31" t="s">
        <v>12335</v>
      </c>
      <c r="F645" s="31" t="s">
        <v>10443</v>
      </c>
      <c r="G645" s="31" t="s">
        <v>12336</v>
      </c>
      <c r="H645" s="31" t="s">
        <v>12337</v>
      </c>
      <c r="I645" s="31" t="s">
        <v>9874</v>
      </c>
      <c r="J645" s="31" t="s">
        <v>9763</v>
      </c>
      <c r="K645" s="31" t="s">
        <v>12338</v>
      </c>
    </row>
    <row r="646" spans="1:11" ht="25.5" x14ac:dyDescent="0.3">
      <c r="A646" s="30" t="s">
        <v>9412</v>
      </c>
      <c r="B646" s="31" t="s">
        <v>12339</v>
      </c>
      <c r="C646" s="30" t="s">
        <v>7173</v>
      </c>
      <c r="D646" s="30" t="s">
        <v>10644</v>
      </c>
      <c r="E646" s="31" t="s">
        <v>11405</v>
      </c>
      <c r="F646" s="30" t="s">
        <v>428</v>
      </c>
      <c r="G646" s="30" t="s">
        <v>428</v>
      </c>
      <c r="H646" s="31" t="s">
        <v>10285</v>
      </c>
      <c r="I646" s="31" t="s">
        <v>11774</v>
      </c>
      <c r="J646" s="31" t="s">
        <v>9433</v>
      </c>
      <c r="K646" s="31" t="s">
        <v>9433</v>
      </c>
    </row>
    <row r="647" spans="1:11" x14ac:dyDescent="0.3">
      <c r="A647" s="30" t="s">
        <v>9412</v>
      </c>
      <c r="B647" s="31" t="s">
        <v>12340</v>
      </c>
      <c r="C647" s="30" t="s">
        <v>4578</v>
      </c>
      <c r="D647" s="30" t="s">
        <v>428</v>
      </c>
      <c r="E647" s="31" t="s">
        <v>9468</v>
      </c>
      <c r="F647" s="31" t="s">
        <v>10980</v>
      </c>
      <c r="G647" s="31" t="s">
        <v>12341</v>
      </c>
      <c r="H647" s="31" t="s">
        <v>12342</v>
      </c>
      <c r="I647" s="31" t="s">
        <v>12343</v>
      </c>
      <c r="J647" s="31" t="s">
        <v>10030</v>
      </c>
      <c r="K647" s="31" t="s">
        <v>9717</v>
      </c>
    </row>
    <row r="648" spans="1:11" ht="25.5" x14ac:dyDescent="0.3">
      <c r="A648" s="30" t="s">
        <v>9412</v>
      </c>
      <c r="B648" s="31" t="s">
        <v>12344</v>
      </c>
      <c r="C648" s="30" t="s">
        <v>6096</v>
      </c>
      <c r="D648" s="30" t="s">
        <v>10644</v>
      </c>
      <c r="E648" s="31" t="s">
        <v>11604</v>
      </c>
      <c r="F648" s="30" t="s">
        <v>428</v>
      </c>
      <c r="G648" s="30" t="s">
        <v>428</v>
      </c>
      <c r="H648" s="31" t="s">
        <v>12345</v>
      </c>
      <c r="I648" s="31" t="s">
        <v>12183</v>
      </c>
      <c r="J648" s="31" t="s">
        <v>9433</v>
      </c>
      <c r="K648" s="31" t="s">
        <v>9433</v>
      </c>
    </row>
    <row r="649" spans="1:11" x14ac:dyDescent="0.3">
      <c r="A649" s="30" t="s">
        <v>9412</v>
      </c>
      <c r="B649" s="31" t="s">
        <v>12346</v>
      </c>
      <c r="C649" s="30" t="s">
        <v>4704</v>
      </c>
      <c r="D649" s="30" t="s">
        <v>428</v>
      </c>
      <c r="E649" s="31" t="s">
        <v>12347</v>
      </c>
      <c r="F649" s="31" t="s">
        <v>12348</v>
      </c>
      <c r="G649" s="31" t="s">
        <v>12349</v>
      </c>
      <c r="H649" s="31" t="s">
        <v>10773</v>
      </c>
      <c r="I649" s="31" t="s">
        <v>10576</v>
      </c>
      <c r="J649" s="31" t="s">
        <v>9689</v>
      </c>
      <c r="K649" s="31" t="s">
        <v>9526</v>
      </c>
    </row>
    <row r="650" spans="1:11" ht="25.5" x14ac:dyDescent="0.3">
      <c r="A650" s="30" t="s">
        <v>9412</v>
      </c>
      <c r="B650" s="31" t="s">
        <v>12350</v>
      </c>
      <c r="C650" s="30" t="s">
        <v>12351</v>
      </c>
      <c r="D650" s="30" t="s">
        <v>10644</v>
      </c>
      <c r="E650" s="31" t="s">
        <v>12352</v>
      </c>
      <c r="F650" s="30" t="s">
        <v>428</v>
      </c>
      <c r="G650" s="30" t="s">
        <v>428</v>
      </c>
      <c r="H650" s="31" t="s">
        <v>12353</v>
      </c>
      <c r="I650" s="31" t="s">
        <v>10162</v>
      </c>
      <c r="J650" s="31" t="s">
        <v>9433</v>
      </c>
      <c r="K650" s="31" t="s">
        <v>9433</v>
      </c>
    </row>
    <row r="651" spans="1:11" x14ac:dyDescent="0.3">
      <c r="A651" s="30" t="s">
        <v>9412</v>
      </c>
      <c r="B651" s="31" t="s">
        <v>12354</v>
      </c>
      <c r="C651" s="30" t="s">
        <v>4570</v>
      </c>
      <c r="D651" s="30" t="s">
        <v>428</v>
      </c>
      <c r="E651" s="31" t="s">
        <v>12355</v>
      </c>
      <c r="F651" s="30" t="s">
        <v>428</v>
      </c>
      <c r="G651" s="30" t="s">
        <v>428</v>
      </c>
      <c r="H651" s="31" t="s">
        <v>9512</v>
      </c>
      <c r="I651" s="31" t="s">
        <v>12356</v>
      </c>
      <c r="J651" s="31" t="s">
        <v>9433</v>
      </c>
      <c r="K651" s="31" t="s">
        <v>9433</v>
      </c>
    </row>
    <row r="652" spans="1:11" ht="25.5" x14ac:dyDescent="0.3">
      <c r="A652" s="30" t="s">
        <v>9412</v>
      </c>
      <c r="B652" s="31" t="s">
        <v>12357</v>
      </c>
      <c r="C652" s="30" t="s">
        <v>12358</v>
      </c>
      <c r="D652" s="30" t="s">
        <v>10644</v>
      </c>
      <c r="E652" s="31" t="s">
        <v>12359</v>
      </c>
      <c r="F652" s="30" t="s">
        <v>428</v>
      </c>
      <c r="G652" s="30" t="s">
        <v>428</v>
      </c>
      <c r="H652" s="31" t="s">
        <v>12360</v>
      </c>
      <c r="I652" s="31" t="s">
        <v>10352</v>
      </c>
      <c r="J652" s="31" t="s">
        <v>9433</v>
      </c>
      <c r="K652" s="31" t="s">
        <v>9433</v>
      </c>
    </row>
    <row r="653" spans="1:11" x14ac:dyDescent="0.3">
      <c r="A653" s="30" t="s">
        <v>9412</v>
      </c>
      <c r="B653" s="31" t="s">
        <v>12361</v>
      </c>
      <c r="C653" s="30" t="s">
        <v>12362</v>
      </c>
      <c r="D653" s="30" t="s">
        <v>428</v>
      </c>
      <c r="E653" s="31" t="s">
        <v>12363</v>
      </c>
      <c r="F653" s="31" t="s">
        <v>12364</v>
      </c>
      <c r="G653" s="31" t="s">
        <v>12365</v>
      </c>
      <c r="H653" s="31" t="s">
        <v>12366</v>
      </c>
      <c r="I653" s="31" t="s">
        <v>12187</v>
      </c>
      <c r="J653" s="31" t="s">
        <v>9433</v>
      </c>
      <c r="K653" s="31" t="s">
        <v>9433</v>
      </c>
    </row>
    <row r="654" spans="1:11" x14ac:dyDescent="0.3">
      <c r="A654" s="30" t="s">
        <v>9412</v>
      </c>
      <c r="B654" s="31" t="s">
        <v>12367</v>
      </c>
      <c r="C654" s="30" t="s">
        <v>4609</v>
      </c>
      <c r="D654" s="30" t="s">
        <v>428</v>
      </c>
      <c r="E654" s="31" t="s">
        <v>12368</v>
      </c>
      <c r="F654" s="31" t="s">
        <v>12369</v>
      </c>
      <c r="G654" s="31" t="s">
        <v>12370</v>
      </c>
      <c r="H654" s="31" t="s">
        <v>12371</v>
      </c>
      <c r="I654" s="31" t="s">
        <v>11326</v>
      </c>
      <c r="J654" s="31" t="s">
        <v>9433</v>
      </c>
      <c r="K654" s="31" t="s">
        <v>9433</v>
      </c>
    </row>
    <row r="655" spans="1:11" x14ac:dyDescent="0.3">
      <c r="A655" s="30" t="s">
        <v>9412</v>
      </c>
      <c r="B655" s="31" t="s">
        <v>12372</v>
      </c>
      <c r="C655" s="30" t="s">
        <v>5192</v>
      </c>
      <c r="D655" s="30" t="s">
        <v>428</v>
      </c>
      <c r="E655" s="31" t="s">
        <v>12373</v>
      </c>
      <c r="F655" s="30" t="s">
        <v>428</v>
      </c>
      <c r="G655" s="30" t="s">
        <v>428</v>
      </c>
      <c r="H655" s="31" t="s">
        <v>12191</v>
      </c>
      <c r="I655" s="31" t="s">
        <v>12374</v>
      </c>
      <c r="J655" s="31" t="s">
        <v>9433</v>
      </c>
      <c r="K655" s="31" t="s">
        <v>9433</v>
      </c>
    </row>
    <row r="656" spans="1:11" x14ac:dyDescent="0.3">
      <c r="A656" s="30" t="s">
        <v>9412</v>
      </c>
      <c r="B656" s="31" t="s">
        <v>12375</v>
      </c>
      <c r="C656" s="30" t="s">
        <v>7835</v>
      </c>
      <c r="D656" s="30" t="s">
        <v>428</v>
      </c>
      <c r="E656" s="31" t="s">
        <v>12376</v>
      </c>
      <c r="F656" s="31" t="s">
        <v>12033</v>
      </c>
      <c r="G656" s="31" t="s">
        <v>12377</v>
      </c>
      <c r="H656" s="31" t="s">
        <v>12378</v>
      </c>
      <c r="I656" s="31" t="s">
        <v>11332</v>
      </c>
      <c r="J656" s="31" t="s">
        <v>10674</v>
      </c>
      <c r="K656" s="31" t="s">
        <v>9440</v>
      </c>
    </row>
    <row r="657" spans="1:11" x14ac:dyDescent="0.3">
      <c r="A657" s="30" t="s">
        <v>9412</v>
      </c>
      <c r="B657" s="31" t="s">
        <v>12379</v>
      </c>
      <c r="C657" s="30" t="s">
        <v>8236</v>
      </c>
      <c r="D657" s="30" t="s">
        <v>428</v>
      </c>
      <c r="E657" s="31" t="s">
        <v>12380</v>
      </c>
      <c r="F657" s="31" t="s">
        <v>12381</v>
      </c>
      <c r="G657" s="31" t="s">
        <v>12382</v>
      </c>
      <c r="H657" s="31" t="s">
        <v>10557</v>
      </c>
      <c r="I657" s="31" t="s">
        <v>10365</v>
      </c>
      <c r="J657" s="31" t="s">
        <v>9433</v>
      </c>
      <c r="K657" s="31" t="s">
        <v>9433</v>
      </c>
    </row>
    <row r="658" spans="1:11" x14ac:dyDescent="0.3">
      <c r="A658" s="30" t="s">
        <v>9412</v>
      </c>
      <c r="B658" s="31" t="s">
        <v>12383</v>
      </c>
      <c r="C658" s="30" t="s">
        <v>8414</v>
      </c>
      <c r="D658" s="30" t="s">
        <v>428</v>
      </c>
      <c r="E658" s="31" t="s">
        <v>12384</v>
      </c>
      <c r="F658" s="31" t="s">
        <v>11279</v>
      </c>
      <c r="G658" s="31" t="s">
        <v>12385</v>
      </c>
      <c r="H658" s="31" t="s">
        <v>12386</v>
      </c>
      <c r="I658" s="31" t="s">
        <v>9783</v>
      </c>
      <c r="J658" s="31" t="s">
        <v>9689</v>
      </c>
      <c r="K658" s="31" t="s">
        <v>10656</v>
      </c>
    </row>
    <row r="659" spans="1:11" x14ac:dyDescent="0.3">
      <c r="A659" s="30" t="s">
        <v>9412</v>
      </c>
      <c r="B659" s="31" t="s">
        <v>12387</v>
      </c>
      <c r="C659" s="30" t="s">
        <v>4841</v>
      </c>
      <c r="D659" s="30" t="s">
        <v>428</v>
      </c>
      <c r="E659" s="31" t="s">
        <v>11059</v>
      </c>
      <c r="F659" s="30" t="s">
        <v>428</v>
      </c>
      <c r="G659" s="30" t="s">
        <v>428</v>
      </c>
      <c r="H659" s="31" t="s">
        <v>12388</v>
      </c>
      <c r="I659" s="31" t="s">
        <v>10291</v>
      </c>
      <c r="J659" s="31" t="s">
        <v>9433</v>
      </c>
      <c r="K659" s="31" t="s">
        <v>9433</v>
      </c>
    </row>
    <row r="660" spans="1:11" x14ac:dyDescent="0.3">
      <c r="A660" s="30" t="s">
        <v>9412</v>
      </c>
      <c r="B660" s="31" t="s">
        <v>12389</v>
      </c>
      <c r="C660" s="30" t="s">
        <v>7819</v>
      </c>
      <c r="D660" s="30" t="s">
        <v>428</v>
      </c>
      <c r="E660" s="31" t="s">
        <v>12390</v>
      </c>
      <c r="F660" s="31" t="s">
        <v>12391</v>
      </c>
      <c r="G660" s="31" t="s">
        <v>12392</v>
      </c>
      <c r="H660" s="31" t="s">
        <v>12393</v>
      </c>
      <c r="I660" s="31" t="s">
        <v>9771</v>
      </c>
      <c r="J660" s="31" t="s">
        <v>9433</v>
      </c>
      <c r="K660" s="31" t="s">
        <v>9433</v>
      </c>
    </row>
    <row r="661" spans="1:11" ht="25.5" x14ac:dyDescent="0.3">
      <c r="A661" s="30" t="s">
        <v>9412</v>
      </c>
      <c r="B661" s="31" t="s">
        <v>12394</v>
      </c>
      <c r="C661" s="30" t="s">
        <v>12395</v>
      </c>
      <c r="D661" s="30" t="s">
        <v>10644</v>
      </c>
      <c r="E661" s="31" t="s">
        <v>10588</v>
      </c>
      <c r="F661" s="30" t="s">
        <v>428</v>
      </c>
      <c r="G661" s="30" t="s">
        <v>428</v>
      </c>
      <c r="H661" s="31" t="s">
        <v>12396</v>
      </c>
      <c r="I661" s="31" t="s">
        <v>12397</v>
      </c>
      <c r="J661" s="31" t="s">
        <v>9433</v>
      </c>
      <c r="K661" s="31" t="s">
        <v>9433</v>
      </c>
    </row>
    <row r="662" spans="1:11" ht="25.5" x14ac:dyDescent="0.3">
      <c r="A662" s="30" t="s">
        <v>9412</v>
      </c>
      <c r="B662" s="31" t="s">
        <v>12398</v>
      </c>
      <c r="C662" s="30" t="s">
        <v>12399</v>
      </c>
      <c r="D662" s="30" t="s">
        <v>10644</v>
      </c>
      <c r="E662" s="31" t="s">
        <v>12400</v>
      </c>
      <c r="F662" s="30" t="s">
        <v>428</v>
      </c>
      <c r="G662" s="30" t="s">
        <v>428</v>
      </c>
      <c r="H662" s="31" t="s">
        <v>10561</v>
      </c>
      <c r="I662" s="31" t="s">
        <v>10162</v>
      </c>
      <c r="J662" s="31" t="s">
        <v>9433</v>
      </c>
      <c r="K662" s="31" t="s">
        <v>9433</v>
      </c>
    </row>
    <row r="663" spans="1:11" x14ac:dyDescent="0.3">
      <c r="A663" s="30" t="s">
        <v>9412</v>
      </c>
      <c r="B663" s="31" t="s">
        <v>12401</v>
      </c>
      <c r="C663" s="30" t="s">
        <v>6255</v>
      </c>
      <c r="D663" s="30" t="s">
        <v>428</v>
      </c>
      <c r="E663" s="31" t="s">
        <v>12402</v>
      </c>
      <c r="F663" s="30" t="s">
        <v>428</v>
      </c>
      <c r="G663" s="30" t="s">
        <v>428</v>
      </c>
      <c r="H663" s="31" t="s">
        <v>12403</v>
      </c>
      <c r="I663" s="31" t="s">
        <v>9881</v>
      </c>
      <c r="J663" s="31" t="s">
        <v>9689</v>
      </c>
      <c r="K663" s="31" t="s">
        <v>11053</v>
      </c>
    </row>
    <row r="664" spans="1:11" x14ac:dyDescent="0.3">
      <c r="A664" s="30" t="s">
        <v>9412</v>
      </c>
      <c r="B664" s="31" t="s">
        <v>12404</v>
      </c>
      <c r="C664" s="30" t="s">
        <v>8149</v>
      </c>
      <c r="D664" s="30" t="s">
        <v>428</v>
      </c>
      <c r="E664" s="31" t="s">
        <v>12405</v>
      </c>
      <c r="F664" s="31" t="s">
        <v>10767</v>
      </c>
      <c r="G664" s="31" t="s">
        <v>12406</v>
      </c>
      <c r="H664" s="31" t="s">
        <v>12407</v>
      </c>
      <c r="I664" s="31" t="s">
        <v>9677</v>
      </c>
      <c r="J664" s="31" t="s">
        <v>9939</v>
      </c>
      <c r="K664" s="31" t="s">
        <v>10149</v>
      </c>
    </row>
    <row r="665" spans="1:11" ht="25.5" x14ac:dyDescent="0.3">
      <c r="A665" s="30" t="s">
        <v>9412</v>
      </c>
      <c r="B665" s="31" t="s">
        <v>12408</v>
      </c>
      <c r="C665" s="30" t="s">
        <v>12409</v>
      </c>
      <c r="D665" s="30" t="s">
        <v>10644</v>
      </c>
      <c r="E665" s="31" t="s">
        <v>12410</v>
      </c>
      <c r="F665" s="30" t="s">
        <v>428</v>
      </c>
      <c r="G665" s="30" t="s">
        <v>428</v>
      </c>
      <c r="H665" s="31" t="s">
        <v>12411</v>
      </c>
      <c r="I665" s="31" t="s">
        <v>11816</v>
      </c>
      <c r="J665" s="31" t="s">
        <v>9433</v>
      </c>
      <c r="K665" s="31" t="s">
        <v>9433</v>
      </c>
    </row>
    <row r="666" spans="1:11" x14ac:dyDescent="0.3">
      <c r="A666" s="30" t="s">
        <v>9412</v>
      </c>
      <c r="B666" s="31" t="s">
        <v>12412</v>
      </c>
      <c r="C666" s="30" t="s">
        <v>7276</v>
      </c>
      <c r="D666" s="30" t="s">
        <v>428</v>
      </c>
      <c r="E666" s="31" t="s">
        <v>10919</v>
      </c>
      <c r="F666" s="31" t="s">
        <v>12413</v>
      </c>
      <c r="G666" s="31" t="s">
        <v>9502</v>
      </c>
      <c r="H666" s="31" t="s">
        <v>12414</v>
      </c>
      <c r="I666" s="31" t="s">
        <v>9519</v>
      </c>
      <c r="J666" s="31" t="s">
        <v>9689</v>
      </c>
      <c r="K666" s="31" t="s">
        <v>9929</v>
      </c>
    </row>
    <row r="667" spans="1:11" x14ac:dyDescent="0.3">
      <c r="A667" s="30" t="s">
        <v>9412</v>
      </c>
      <c r="B667" s="31" t="s">
        <v>12415</v>
      </c>
      <c r="C667" s="30" t="s">
        <v>12416</v>
      </c>
      <c r="D667" s="30" t="s">
        <v>428</v>
      </c>
      <c r="E667" s="31" t="s">
        <v>12417</v>
      </c>
      <c r="F667" s="30" t="s">
        <v>428</v>
      </c>
      <c r="G667" s="30" t="s">
        <v>428</v>
      </c>
      <c r="H667" s="31" t="s">
        <v>12418</v>
      </c>
      <c r="I667" s="31" t="s">
        <v>11419</v>
      </c>
      <c r="J667" s="31" t="s">
        <v>9433</v>
      </c>
      <c r="K667" s="31" t="s">
        <v>9433</v>
      </c>
    </row>
    <row r="668" spans="1:11" x14ac:dyDescent="0.3">
      <c r="A668" s="30" t="s">
        <v>9412</v>
      </c>
      <c r="B668" s="31" t="s">
        <v>12419</v>
      </c>
      <c r="C668" s="30" t="s">
        <v>12420</v>
      </c>
      <c r="D668" s="30" t="s">
        <v>428</v>
      </c>
      <c r="E668" s="31" t="s">
        <v>12421</v>
      </c>
      <c r="F668" s="30" t="s">
        <v>428</v>
      </c>
      <c r="G668" s="30" t="s">
        <v>428</v>
      </c>
      <c r="H668" s="31" t="s">
        <v>12071</v>
      </c>
      <c r="I668" s="31" t="s">
        <v>12422</v>
      </c>
      <c r="J668" s="31" t="s">
        <v>9433</v>
      </c>
      <c r="K668" s="31" t="s">
        <v>9433</v>
      </c>
    </row>
    <row r="669" spans="1:11" x14ac:dyDescent="0.3">
      <c r="A669" s="30" t="s">
        <v>9412</v>
      </c>
      <c r="B669" s="31" t="s">
        <v>12423</v>
      </c>
      <c r="C669" s="30" t="s">
        <v>6029</v>
      </c>
      <c r="D669" s="30" t="s">
        <v>428</v>
      </c>
      <c r="E669" s="31" t="s">
        <v>12424</v>
      </c>
      <c r="F669" s="30" t="s">
        <v>428</v>
      </c>
      <c r="G669" s="30" t="s">
        <v>428</v>
      </c>
      <c r="H669" s="31" t="s">
        <v>9876</v>
      </c>
      <c r="I669" s="31" t="s">
        <v>10300</v>
      </c>
      <c r="J669" s="31" t="s">
        <v>9433</v>
      </c>
      <c r="K669" s="31" t="s">
        <v>9433</v>
      </c>
    </row>
    <row r="670" spans="1:11" x14ac:dyDescent="0.3">
      <c r="A670" s="30" t="s">
        <v>9412</v>
      </c>
      <c r="B670" s="31" t="s">
        <v>12425</v>
      </c>
      <c r="C670" s="30" t="s">
        <v>7505</v>
      </c>
      <c r="D670" s="30" t="s">
        <v>428</v>
      </c>
      <c r="E670" s="31" t="s">
        <v>12426</v>
      </c>
      <c r="F670" s="31" t="s">
        <v>10595</v>
      </c>
      <c r="G670" s="31" t="s">
        <v>12427</v>
      </c>
      <c r="H670" s="31" t="s">
        <v>12428</v>
      </c>
      <c r="I670" s="31" t="s">
        <v>10598</v>
      </c>
      <c r="J670" s="31" t="s">
        <v>9433</v>
      </c>
      <c r="K670" s="31" t="s">
        <v>9433</v>
      </c>
    </row>
    <row r="671" spans="1:11" x14ac:dyDescent="0.3">
      <c r="A671" s="30" t="s">
        <v>9412</v>
      </c>
      <c r="B671" s="31" t="s">
        <v>12429</v>
      </c>
      <c r="C671" s="30" t="s">
        <v>5291</v>
      </c>
      <c r="D671" s="30" t="s">
        <v>428</v>
      </c>
      <c r="E671" s="31" t="s">
        <v>12430</v>
      </c>
      <c r="F671" s="31" t="s">
        <v>12431</v>
      </c>
      <c r="G671" s="31" t="s">
        <v>12349</v>
      </c>
      <c r="H671" s="31" t="s">
        <v>12432</v>
      </c>
      <c r="I671" s="31" t="s">
        <v>10023</v>
      </c>
      <c r="J671" s="31" t="s">
        <v>9560</v>
      </c>
      <c r="K671" s="31" t="s">
        <v>9938</v>
      </c>
    </row>
    <row r="672" spans="1:11" ht="25.5" x14ac:dyDescent="0.3">
      <c r="A672" s="30" t="s">
        <v>9412</v>
      </c>
      <c r="B672" s="31" t="s">
        <v>12433</v>
      </c>
      <c r="C672" s="30" t="s">
        <v>5245</v>
      </c>
      <c r="D672" s="30" t="s">
        <v>10644</v>
      </c>
      <c r="E672" s="31" t="s">
        <v>11328</v>
      </c>
      <c r="F672" s="30" t="s">
        <v>428</v>
      </c>
      <c r="G672" s="30" t="s">
        <v>428</v>
      </c>
      <c r="H672" s="31" t="s">
        <v>12434</v>
      </c>
      <c r="I672" s="31" t="s">
        <v>11229</v>
      </c>
      <c r="J672" s="31" t="s">
        <v>9433</v>
      </c>
      <c r="K672" s="31" t="s">
        <v>9433</v>
      </c>
    </row>
    <row r="673" spans="1:11" x14ac:dyDescent="0.3">
      <c r="A673" s="30" t="s">
        <v>9412</v>
      </c>
      <c r="B673" s="31" t="s">
        <v>12435</v>
      </c>
      <c r="C673" s="30" t="s">
        <v>5558</v>
      </c>
      <c r="D673" s="30" t="s">
        <v>428</v>
      </c>
      <c r="E673" s="31" t="s">
        <v>12436</v>
      </c>
      <c r="F673" s="30" t="s">
        <v>428</v>
      </c>
      <c r="G673" s="30" t="s">
        <v>428</v>
      </c>
      <c r="H673" s="31" t="s">
        <v>12437</v>
      </c>
      <c r="I673" s="31" t="s">
        <v>9994</v>
      </c>
      <c r="J673" s="31" t="s">
        <v>9433</v>
      </c>
      <c r="K673" s="31" t="s">
        <v>9433</v>
      </c>
    </row>
    <row r="674" spans="1:11" x14ac:dyDescent="0.3">
      <c r="A674" s="30" t="s">
        <v>9412</v>
      </c>
      <c r="B674" s="31" t="s">
        <v>12438</v>
      </c>
      <c r="C674" s="30" t="s">
        <v>7284</v>
      </c>
      <c r="D674" s="30" t="s">
        <v>428</v>
      </c>
      <c r="E674" s="31" t="s">
        <v>12439</v>
      </c>
      <c r="F674" s="31" t="s">
        <v>12440</v>
      </c>
      <c r="G674" s="31" t="s">
        <v>12441</v>
      </c>
      <c r="H674" s="31" t="s">
        <v>12442</v>
      </c>
      <c r="I674" s="31" t="s">
        <v>10015</v>
      </c>
      <c r="J674" s="31" t="s">
        <v>9689</v>
      </c>
      <c r="K674" s="31" t="s">
        <v>10770</v>
      </c>
    </row>
    <row r="675" spans="1:11" x14ac:dyDescent="0.3">
      <c r="A675" s="30" t="s">
        <v>9412</v>
      </c>
      <c r="B675" s="31" t="s">
        <v>12443</v>
      </c>
      <c r="C675" s="30" t="s">
        <v>5530</v>
      </c>
      <c r="D675" s="30" t="s">
        <v>428</v>
      </c>
      <c r="E675" s="31" t="s">
        <v>12444</v>
      </c>
      <c r="F675" s="30" t="s">
        <v>428</v>
      </c>
      <c r="G675" s="30" t="s">
        <v>428</v>
      </c>
      <c r="H675" s="31" t="s">
        <v>12445</v>
      </c>
      <c r="I675" s="31" t="s">
        <v>10705</v>
      </c>
      <c r="J675" s="31" t="s">
        <v>9433</v>
      </c>
      <c r="K675" s="31" t="s">
        <v>9433</v>
      </c>
    </row>
    <row r="676" spans="1:11" x14ac:dyDescent="0.3">
      <c r="A676" s="30" t="s">
        <v>9412</v>
      </c>
      <c r="B676" s="31" t="s">
        <v>12446</v>
      </c>
      <c r="C676" s="30" t="s">
        <v>12447</v>
      </c>
      <c r="D676" s="30" t="s">
        <v>428</v>
      </c>
      <c r="E676" s="31" t="s">
        <v>10454</v>
      </c>
      <c r="F676" s="30" t="s">
        <v>428</v>
      </c>
      <c r="G676" s="30" t="s">
        <v>428</v>
      </c>
      <c r="H676" s="30" t="s">
        <v>428</v>
      </c>
      <c r="I676" s="30" t="s">
        <v>428</v>
      </c>
      <c r="J676" s="31" t="s">
        <v>9433</v>
      </c>
      <c r="K676" s="31" t="s">
        <v>9433</v>
      </c>
    </row>
    <row r="677" spans="1:11" x14ac:dyDescent="0.3">
      <c r="A677" s="30" t="s">
        <v>9412</v>
      </c>
      <c r="B677" s="31" t="s">
        <v>12448</v>
      </c>
      <c r="C677" s="30" t="s">
        <v>12449</v>
      </c>
      <c r="D677" s="30" t="s">
        <v>428</v>
      </c>
      <c r="E677" s="31" t="s">
        <v>12450</v>
      </c>
      <c r="F677" s="30" t="s">
        <v>428</v>
      </c>
      <c r="G677" s="30" t="s">
        <v>428</v>
      </c>
      <c r="H677" s="31" t="s">
        <v>10875</v>
      </c>
      <c r="I677" s="31" t="s">
        <v>10105</v>
      </c>
      <c r="J677" s="31" t="s">
        <v>9433</v>
      </c>
      <c r="K677" s="31" t="s">
        <v>9433</v>
      </c>
    </row>
    <row r="678" spans="1:11" x14ac:dyDescent="0.3">
      <c r="A678" s="30" t="s">
        <v>9412</v>
      </c>
      <c r="B678" s="31" t="s">
        <v>12451</v>
      </c>
      <c r="C678" s="30" t="s">
        <v>4590</v>
      </c>
      <c r="D678" s="30" t="s">
        <v>428</v>
      </c>
      <c r="E678" s="31" t="s">
        <v>12452</v>
      </c>
      <c r="F678" s="30" t="s">
        <v>428</v>
      </c>
      <c r="G678" s="30" t="s">
        <v>428</v>
      </c>
      <c r="H678" s="31" t="s">
        <v>11123</v>
      </c>
      <c r="I678" s="31" t="s">
        <v>12453</v>
      </c>
      <c r="J678" s="31" t="s">
        <v>9433</v>
      </c>
      <c r="K678" s="31" t="s">
        <v>9433</v>
      </c>
    </row>
    <row r="679" spans="1:11" x14ac:dyDescent="0.3">
      <c r="A679" s="30" t="s">
        <v>9412</v>
      </c>
      <c r="B679" s="31" t="s">
        <v>12454</v>
      </c>
      <c r="C679" s="30" t="s">
        <v>6275</v>
      </c>
      <c r="D679" s="30" t="s">
        <v>428</v>
      </c>
      <c r="E679" s="31" t="s">
        <v>12444</v>
      </c>
      <c r="F679" s="31" t="s">
        <v>12455</v>
      </c>
      <c r="G679" s="31" t="s">
        <v>12456</v>
      </c>
      <c r="H679" s="31" t="s">
        <v>12457</v>
      </c>
      <c r="I679" s="31" t="s">
        <v>10300</v>
      </c>
      <c r="J679" s="31" t="s">
        <v>9572</v>
      </c>
      <c r="K679" s="31" t="s">
        <v>9713</v>
      </c>
    </row>
    <row r="680" spans="1:11" x14ac:dyDescent="0.3">
      <c r="A680" s="30" t="s">
        <v>9412</v>
      </c>
      <c r="B680" s="31" t="s">
        <v>12458</v>
      </c>
      <c r="C680" s="30" t="s">
        <v>5615</v>
      </c>
      <c r="D680" s="30" t="s">
        <v>428</v>
      </c>
      <c r="E680" s="31" t="s">
        <v>9613</v>
      </c>
      <c r="F680" s="31" t="s">
        <v>12459</v>
      </c>
      <c r="G680" s="31" t="s">
        <v>12460</v>
      </c>
      <c r="H680" s="31" t="s">
        <v>12461</v>
      </c>
      <c r="I680" s="31" t="s">
        <v>9739</v>
      </c>
      <c r="J680" s="31" t="s">
        <v>10702</v>
      </c>
      <c r="K680" s="31" t="s">
        <v>10365</v>
      </c>
    </row>
    <row r="681" spans="1:11" x14ac:dyDescent="0.3">
      <c r="A681" s="30" t="s">
        <v>9412</v>
      </c>
      <c r="B681" s="31" t="s">
        <v>12462</v>
      </c>
      <c r="C681" s="30" t="s">
        <v>6131</v>
      </c>
      <c r="D681" s="30" t="s">
        <v>428</v>
      </c>
      <c r="E681" s="31" t="s">
        <v>12463</v>
      </c>
      <c r="F681" s="30" t="s">
        <v>428</v>
      </c>
      <c r="G681" s="30" t="s">
        <v>428</v>
      </c>
      <c r="H681" s="31" t="s">
        <v>12099</v>
      </c>
      <c r="I681" s="31" t="s">
        <v>10972</v>
      </c>
      <c r="J681" s="31" t="s">
        <v>9433</v>
      </c>
      <c r="K681" s="31" t="s">
        <v>9433</v>
      </c>
    </row>
    <row r="682" spans="1:11" x14ac:dyDescent="0.3">
      <c r="A682" s="30" t="s">
        <v>9412</v>
      </c>
      <c r="B682" s="31" t="s">
        <v>12464</v>
      </c>
      <c r="C682" s="30" t="s">
        <v>6442</v>
      </c>
      <c r="D682" s="30" t="s">
        <v>428</v>
      </c>
      <c r="E682" s="31" t="s">
        <v>10855</v>
      </c>
      <c r="F682" s="31" t="s">
        <v>12465</v>
      </c>
      <c r="G682" s="31" t="s">
        <v>12466</v>
      </c>
      <c r="H682" s="31" t="s">
        <v>12467</v>
      </c>
      <c r="I682" s="31" t="s">
        <v>9561</v>
      </c>
      <c r="J682" s="31" t="s">
        <v>9433</v>
      </c>
      <c r="K682" s="31" t="s">
        <v>9433</v>
      </c>
    </row>
    <row r="683" spans="1:11" x14ac:dyDescent="0.3">
      <c r="A683" s="30" t="s">
        <v>9412</v>
      </c>
      <c r="B683" s="31" t="s">
        <v>12468</v>
      </c>
      <c r="C683" s="30" t="s">
        <v>5968</v>
      </c>
      <c r="D683" s="30" t="s">
        <v>428</v>
      </c>
      <c r="E683" s="31" t="s">
        <v>10490</v>
      </c>
      <c r="F683" s="30" t="s">
        <v>428</v>
      </c>
      <c r="G683" s="30" t="s">
        <v>428</v>
      </c>
      <c r="H683" s="31" t="s">
        <v>12469</v>
      </c>
      <c r="I683" s="31" t="s">
        <v>9837</v>
      </c>
      <c r="J683" s="31" t="s">
        <v>9731</v>
      </c>
      <c r="K683" s="31" t="s">
        <v>9637</v>
      </c>
    </row>
    <row r="684" spans="1:11" x14ac:dyDescent="0.3">
      <c r="A684" s="30" t="s">
        <v>9412</v>
      </c>
      <c r="B684" s="31" t="s">
        <v>12470</v>
      </c>
      <c r="C684" s="30" t="s">
        <v>5475</v>
      </c>
      <c r="D684" s="30" t="s">
        <v>428</v>
      </c>
      <c r="E684" s="31" t="s">
        <v>11519</v>
      </c>
      <c r="F684" s="31" t="s">
        <v>12471</v>
      </c>
      <c r="G684" s="31" t="s">
        <v>12472</v>
      </c>
      <c r="H684" s="31" t="s">
        <v>12473</v>
      </c>
      <c r="I684" s="31" t="s">
        <v>9671</v>
      </c>
      <c r="J684" s="31" t="s">
        <v>9689</v>
      </c>
      <c r="K684" s="31" t="s">
        <v>10002</v>
      </c>
    </row>
    <row r="685" spans="1:11" x14ac:dyDescent="0.3">
      <c r="A685" s="30" t="s">
        <v>9412</v>
      </c>
      <c r="B685" s="31" t="s">
        <v>12474</v>
      </c>
      <c r="C685" s="30" t="s">
        <v>8914</v>
      </c>
      <c r="D685" s="30" t="s">
        <v>428</v>
      </c>
      <c r="E685" s="31" t="s">
        <v>12475</v>
      </c>
      <c r="F685" s="30" t="s">
        <v>428</v>
      </c>
      <c r="G685" s="30" t="s">
        <v>428</v>
      </c>
      <c r="H685" s="31" t="s">
        <v>12476</v>
      </c>
      <c r="I685" s="31" t="s">
        <v>10348</v>
      </c>
      <c r="J685" s="31" t="s">
        <v>9610</v>
      </c>
      <c r="K685" s="31" t="s">
        <v>10187</v>
      </c>
    </row>
    <row r="686" spans="1:11" x14ac:dyDescent="0.3">
      <c r="A686" s="30" t="s">
        <v>9412</v>
      </c>
      <c r="B686" s="31" t="s">
        <v>12477</v>
      </c>
      <c r="C686" s="30" t="s">
        <v>5409</v>
      </c>
      <c r="D686" s="30" t="s">
        <v>428</v>
      </c>
      <c r="E686" s="31" t="s">
        <v>12478</v>
      </c>
      <c r="F686" s="30" t="s">
        <v>428</v>
      </c>
      <c r="G686" s="30" t="s">
        <v>428</v>
      </c>
      <c r="H686" s="31" t="s">
        <v>12479</v>
      </c>
      <c r="I686" s="31" t="s">
        <v>12480</v>
      </c>
      <c r="J686" s="31" t="s">
        <v>9433</v>
      </c>
      <c r="K686" s="31" t="s">
        <v>9433</v>
      </c>
    </row>
    <row r="687" spans="1:11" x14ac:dyDescent="0.3">
      <c r="A687" s="30" t="s">
        <v>9412</v>
      </c>
      <c r="B687" s="31" t="s">
        <v>12481</v>
      </c>
      <c r="C687" s="30" t="s">
        <v>4991</v>
      </c>
      <c r="D687" s="30" t="s">
        <v>428</v>
      </c>
      <c r="E687" s="31" t="s">
        <v>12482</v>
      </c>
      <c r="F687" s="31" t="s">
        <v>12483</v>
      </c>
      <c r="G687" s="31" t="s">
        <v>12484</v>
      </c>
      <c r="H687" s="31" t="s">
        <v>12485</v>
      </c>
      <c r="I687" s="31" t="s">
        <v>10042</v>
      </c>
      <c r="J687" s="31" t="s">
        <v>10030</v>
      </c>
      <c r="K687" s="31" t="s">
        <v>11282</v>
      </c>
    </row>
    <row r="688" spans="1:11" x14ac:dyDescent="0.3">
      <c r="A688" s="30" t="s">
        <v>9412</v>
      </c>
      <c r="B688" s="31" t="s">
        <v>12486</v>
      </c>
      <c r="C688" s="30" t="s">
        <v>7329</v>
      </c>
      <c r="D688" s="30" t="s">
        <v>428</v>
      </c>
      <c r="E688" s="31" t="s">
        <v>12487</v>
      </c>
      <c r="F688" s="31" t="s">
        <v>12488</v>
      </c>
      <c r="G688" s="31" t="s">
        <v>12489</v>
      </c>
      <c r="H688" s="31" t="s">
        <v>12490</v>
      </c>
      <c r="I688" s="31" t="s">
        <v>9604</v>
      </c>
      <c r="J688" s="31" t="s">
        <v>9560</v>
      </c>
      <c r="K688" s="31" t="s">
        <v>9480</v>
      </c>
    </row>
    <row r="689" spans="1:11" x14ac:dyDescent="0.3">
      <c r="A689" s="30" t="s">
        <v>9412</v>
      </c>
      <c r="B689" s="31" t="s">
        <v>12491</v>
      </c>
      <c r="C689" s="30" t="s">
        <v>12492</v>
      </c>
      <c r="D689" s="30" t="s">
        <v>428</v>
      </c>
      <c r="E689" s="31" t="s">
        <v>12493</v>
      </c>
      <c r="F689" s="31" t="s">
        <v>12316</v>
      </c>
      <c r="G689" s="31" t="s">
        <v>11279</v>
      </c>
      <c r="H689" s="31" t="s">
        <v>12494</v>
      </c>
      <c r="I689" s="31" t="s">
        <v>12495</v>
      </c>
      <c r="J689" s="31" t="s">
        <v>9689</v>
      </c>
      <c r="K689" s="31" t="s">
        <v>9930</v>
      </c>
    </row>
    <row r="690" spans="1:11" x14ac:dyDescent="0.3">
      <c r="A690" s="30" t="s">
        <v>9412</v>
      </c>
      <c r="B690" s="31" t="s">
        <v>12496</v>
      </c>
      <c r="C690" s="30" t="s">
        <v>6819</v>
      </c>
      <c r="D690" s="30" t="s">
        <v>428</v>
      </c>
      <c r="E690" s="31" t="s">
        <v>9876</v>
      </c>
      <c r="F690" s="30" t="s">
        <v>428</v>
      </c>
      <c r="G690" s="30" t="s">
        <v>428</v>
      </c>
      <c r="H690" s="31" t="s">
        <v>12497</v>
      </c>
      <c r="I690" s="31" t="s">
        <v>9533</v>
      </c>
      <c r="J690" s="31" t="s">
        <v>9433</v>
      </c>
      <c r="K690" s="31" t="s">
        <v>9433</v>
      </c>
    </row>
    <row r="691" spans="1:11" x14ac:dyDescent="0.3">
      <c r="A691" s="30" t="s">
        <v>9412</v>
      </c>
      <c r="B691" s="31" t="s">
        <v>12498</v>
      </c>
      <c r="C691" s="30" t="s">
        <v>5648</v>
      </c>
      <c r="D691" s="30" t="s">
        <v>428</v>
      </c>
      <c r="E691" s="31" t="s">
        <v>12499</v>
      </c>
      <c r="F691" s="30" t="s">
        <v>428</v>
      </c>
      <c r="G691" s="30" t="s">
        <v>428</v>
      </c>
      <c r="H691" s="31" t="s">
        <v>12500</v>
      </c>
      <c r="I691" s="31" t="s">
        <v>11024</v>
      </c>
      <c r="J691" s="31" t="s">
        <v>9731</v>
      </c>
      <c r="K691" s="31" t="s">
        <v>12501</v>
      </c>
    </row>
    <row r="692" spans="1:11" x14ac:dyDescent="0.3">
      <c r="A692" s="30" t="s">
        <v>9412</v>
      </c>
      <c r="B692" s="31" t="s">
        <v>12502</v>
      </c>
      <c r="C692" s="30" t="s">
        <v>6201</v>
      </c>
      <c r="D692" s="30" t="s">
        <v>428</v>
      </c>
      <c r="E692" s="31" t="s">
        <v>12503</v>
      </c>
      <c r="F692" s="31" t="s">
        <v>11329</v>
      </c>
      <c r="G692" s="31" t="s">
        <v>12504</v>
      </c>
      <c r="H692" s="31" t="s">
        <v>10943</v>
      </c>
      <c r="I692" s="31" t="s">
        <v>9994</v>
      </c>
      <c r="J692" s="31" t="s">
        <v>9805</v>
      </c>
      <c r="K692" s="31" t="s">
        <v>9996</v>
      </c>
    </row>
    <row r="693" spans="1:11" x14ac:dyDescent="0.3">
      <c r="A693" s="30" t="s">
        <v>9412</v>
      </c>
      <c r="B693" s="31" t="s">
        <v>12505</v>
      </c>
      <c r="C693" s="30" t="s">
        <v>5566</v>
      </c>
      <c r="D693" s="30" t="s">
        <v>428</v>
      </c>
      <c r="E693" s="31" t="s">
        <v>12506</v>
      </c>
      <c r="F693" s="31" t="s">
        <v>11700</v>
      </c>
      <c r="G693" s="31" t="s">
        <v>12507</v>
      </c>
      <c r="H693" s="31" t="s">
        <v>12508</v>
      </c>
      <c r="I693" s="31" t="s">
        <v>9539</v>
      </c>
      <c r="J693" s="31" t="s">
        <v>9433</v>
      </c>
      <c r="K693" s="31" t="s">
        <v>9433</v>
      </c>
    </row>
    <row r="694" spans="1:11" x14ac:dyDescent="0.3">
      <c r="A694" s="30" t="s">
        <v>9412</v>
      </c>
      <c r="B694" s="31" t="s">
        <v>12509</v>
      </c>
      <c r="C694" s="30" t="s">
        <v>8051</v>
      </c>
      <c r="D694" s="30" t="s">
        <v>428</v>
      </c>
      <c r="E694" s="31" t="s">
        <v>9575</v>
      </c>
      <c r="F694" s="31" t="s">
        <v>12510</v>
      </c>
      <c r="G694" s="31" t="s">
        <v>12511</v>
      </c>
      <c r="H694" s="31" t="s">
        <v>12512</v>
      </c>
      <c r="I694" s="31" t="s">
        <v>9600</v>
      </c>
      <c r="J694" s="31" t="s">
        <v>9572</v>
      </c>
      <c r="K694" s="31" t="s">
        <v>10878</v>
      </c>
    </row>
    <row r="695" spans="1:11" x14ac:dyDescent="0.3">
      <c r="A695" s="30" t="s">
        <v>9412</v>
      </c>
      <c r="B695" s="31" t="s">
        <v>12513</v>
      </c>
      <c r="C695" s="30" t="s">
        <v>7652</v>
      </c>
      <c r="D695" s="30" t="s">
        <v>428</v>
      </c>
      <c r="E695" s="31" t="s">
        <v>12514</v>
      </c>
      <c r="F695" s="31" t="s">
        <v>9596</v>
      </c>
      <c r="G695" s="31" t="s">
        <v>9502</v>
      </c>
      <c r="H695" s="31" t="s">
        <v>12515</v>
      </c>
      <c r="I695" s="31" t="s">
        <v>9934</v>
      </c>
      <c r="J695" s="31" t="s">
        <v>9433</v>
      </c>
      <c r="K695" s="31" t="s">
        <v>9433</v>
      </c>
    </row>
    <row r="696" spans="1:11" x14ac:dyDescent="0.3">
      <c r="A696" s="30" t="s">
        <v>9412</v>
      </c>
      <c r="B696" s="31" t="s">
        <v>12516</v>
      </c>
      <c r="C696" s="30" t="s">
        <v>6956</v>
      </c>
      <c r="D696" s="30" t="s">
        <v>428</v>
      </c>
      <c r="E696" s="31" t="s">
        <v>12517</v>
      </c>
      <c r="F696" s="31" t="s">
        <v>12518</v>
      </c>
      <c r="G696" s="31" t="s">
        <v>12519</v>
      </c>
      <c r="H696" s="31" t="s">
        <v>12520</v>
      </c>
      <c r="I696" s="31" t="s">
        <v>9416</v>
      </c>
      <c r="J696" s="31" t="s">
        <v>9572</v>
      </c>
      <c r="K696" s="31" t="s">
        <v>10348</v>
      </c>
    </row>
    <row r="697" spans="1:11" x14ac:dyDescent="0.3">
      <c r="A697" s="30" t="s">
        <v>9412</v>
      </c>
      <c r="B697" s="31" t="s">
        <v>12521</v>
      </c>
      <c r="C697" s="30" t="s">
        <v>6213</v>
      </c>
      <c r="D697" s="30" t="s">
        <v>428</v>
      </c>
      <c r="E697" s="31" t="s">
        <v>11813</v>
      </c>
      <c r="F697" s="30" t="s">
        <v>428</v>
      </c>
      <c r="G697" s="30" t="s">
        <v>428</v>
      </c>
      <c r="H697" s="31" t="s">
        <v>12522</v>
      </c>
      <c r="I697" s="31" t="s">
        <v>12523</v>
      </c>
      <c r="J697" s="31" t="s">
        <v>9433</v>
      </c>
      <c r="K697" s="31" t="s">
        <v>9433</v>
      </c>
    </row>
    <row r="698" spans="1:11" x14ac:dyDescent="0.3">
      <c r="A698" s="30" t="s">
        <v>9412</v>
      </c>
      <c r="B698" s="31" t="s">
        <v>12524</v>
      </c>
      <c r="C698" s="30" t="s">
        <v>8297</v>
      </c>
      <c r="D698" s="30" t="s">
        <v>428</v>
      </c>
      <c r="E698" s="31" t="s">
        <v>12525</v>
      </c>
      <c r="F698" s="30" t="s">
        <v>428</v>
      </c>
      <c r="G698" s="30" t="s">
        <v>428</v>
      </c>
      <c r="H698" s="31" t="s">
        <v>12526</v>
      </c>
      <c r="I698" s="31" t="s">
        <v>9599</v>
      </c>
      <c r="J698" s="31" t="s">
        <v>9433</v>
      </c>
      <c r="K698" s="31" t="s">
        <v>9433</v>
      </c>
    </row>
    <row r="699" spans="1:11" x14ac:dyDescent="0.3">
      <c r="A699" s="30" t="s">
        <v>9412</v>
      </c>
      <c r="B699" s="31" t="s">
        <v>12527</v>
      </c>
      <c r="C699" s="30" t="s">
        <v>8480</v>
      </c>
      <c r="D699" s="30" t="s">
        <v>428</v>
      </c>
      <c r="E699" s="31" t="s">
        <v>10059</v>
      </c>
      <c r="F699" s="30" t="s">
        <v>428</v>
      </c>
      <c r="G699" s="30" t="s">
        <v>428</v>
      </c>
      <c r="H699" s="31" t="s">
        <v>12528</v>
      </c>
      <c r="I699" s="31" t="s">
        <v>12529</v>
      </c>
      <c r="J699" s="31" t="s">
        <v>9433</v>
      </c>
      <c r="K699" s="31" t="s">
        <v>9433</v>
      </c>
    </row>
    <row r="700" spans="1:11" x14ac:dyDescent="0.3">
      <c r="A700" s="30" t="s">
        <v>9412</v>
      </c>
      <c r="B700" s="31" t="s">
        <v>12530</v>
      </c>
      <c r="C700" s="30" t="s">
        <v>12531</v>
      </c>
      <c r="D700" s="30" t="s">
        <v>428</v>
      </c>
      <c r="E700" s="31" t="s">
        <v>12532</v>
      </c>
      <c r="F700" s="30" t="s">
        <v>428</v>
      </c>
      <c r="G700" s="30" t="s">
        <v>428</v>
      </c>
      <c r="H700" s="31" t="s">
        <v>12533</v>
      </c>
      <c r="I700" s="31" t="s">
        <v>11683</v>
      </c>
      <c r="J700" s="31" t="s">
        <v>9433</v>
      </c>
      <c r="K700" s="31" t="s">
        <v>9433</v>
      </c>
    </row>
    <row r="701" spans="1:11" x14ac:dyDescent="0.3">
      <c r="A701" s="30" t="s">
        <v>9412</v>
      </c>
      <c r="B701" s="31" t="s">
        <v>12534</v>
      </c>
      <c r="C701" s="30" t="s">
        <v>6119</v>
      </c>
      <c r="D701" s="30" t="s">
        <v>428</v>
      </c>
      <c r="E701" s="31" t="s">
        <v>9473</v>
      </c>
      <c r="F701" s="30" t="s">
        <v>428</v>
      </c>
      <c r="G701" s="30" t="s">
        <v>428</v>
      </c>
      <c r="H701" s="31" t="s">
        <v>12320</v>
      </c>
      <c r="I701" s="31" t="s">
        <v>9519</v>
      </c>
      <c r="J701" s="31" t="s">
        <v>9433</v>
      </c>
      <c r="K701" s="31" t="s">
        <v>9433</v>
      </c>
    </row>
    <row r="702" spans="1:11" x14ac:dyDescent="0.3">
      <c r="A702" s="30" t="s">
        <v>9412</v>
      </c>
      <c r="B702" s="31" t="s">
        <v>12535</v>
      </c>
      <c r="C702" s="30" t="s">
        <v>6005</v>
      </c>
      <c r="D702" s="30" t="s">
        <v>428</v>
      </c>
      <c r="E702" s="31" t="s">
        <v>10045</v>
      </c>
      <c r="F702" s="31" t="s">
        <v>12300</v>
      </c>
      <c r="G702" s="31" t="s">
        <v>12536</v>
      </c>
      <c r="H702" s="31" t="s">
        <v>12537</v>
      </c>
      <c r="I702" s="31" t="s">
        <v>9717</v>
      </c>
      <c r="J702" s="31" t="s">
        <v>9840</v>
      </c>
      <c r="K702" s="31" t="s">
        <v>10263</v>
      </c>
    </row>
    <row r="703" spans="1:11" x14ac:dyDescent="0.3">
      <c r="A703" s="30" t="s">
        <v>9412</v>
      </c>
      <c r="B703" s="31" t="s">
        <v>12538</v>
      </c>
      <c r="C703" s="30" t="s">
        <v>5882</v>
      </c>
      <c r="D703" s="30" t="s">
        <v>428</v>
      </c>
      <c r="E703" s="31" t="s">
        <v>9883</v>
      </c>
      <c r="F703" s="30" t="s">
        <v>428</v>
      </c>
      <c r="G703" s="30" t="s">
        <v>428</v>
      </c>
      <c r="H703" s="31" t="s">
        <v>11656</v>
      </c>
      <c r="I703" s="31" t="s">
        <v>10263</v>
      </c>
      <c r="J703" s="31" t="s">
        <v>9433</v>
      </c>
      <c r="K703" s="31" t="s">
        <v>9433</v>
      </c>
    </row>
    <row r="704" spans="1:11" x14ac:dyDescent="0.3">
      <c r="A704" s="30" t="s">
        <v>9412</v>
      </c>
      <c r="B704" s="31" t="s">
        <v>12539</v>
      </c>
      <c r="C704" s="30" t="s">
        <v>9025</v>
      </c>
      <c r="D704" s="30" t="s">
        <v>428</v>
      </c>
      <c r="E704" s="31" t="s">
        <v>12540</v>
      </c>
      <c r="F704" s="31" t="s">
        <v>12541</v>
      </c>
      <c r="G704" s="31" t="s">
        <v>11019</v>
      </c>
      <c r="H704" s="31" t="s">
        <v>12542</v>
      </c>
      <c r="I704" s="31" t="s">
        <v>9466</v>
      </c>
      <c r="J704" s="31" t="s">
        <v>9689</v>
      </c>
      <c r="K704" s="31" t="s">
        <v>9717</v>
      </c>
    </row>
    <row r="705" spans="1:11" x14ac:dyDescent="0.3">
      <c r="A705" s="30" t="s">
        <v>9412</v>
      </c>
      <c r="B705" s="31" t="s">
        <v>12543</v>
      </c>
      <c r="C705" s="30" t="s">
        <v>8899</v>
      </c>
      <c r="D705" s="30" t="s">
        <v>428</v>
      </c>
      <c r="E705" s="31" t="s">
        <v>11169</v>
      </c>
      <c r="F705" s="30" t="s">
        <v>428</v>
      </c>
      <c r="G705" s="30" t="s">
        <v>428</v>
      </c>
      <c r="H705" s="31" t="s">
        <v>12236</v>
      </c>
      <c r="I705" s="31" t="s">
        <v>9718</v>
      </c>
      <c r="J705" s="31" t="s">
        <v>9433</v>
      </c>
      <c r="K705" s="31" t="s">
        <v>9433</v>
      </c>
    </row>
    <row r="706" spans="1:11" x14ac:dyDescent="0.3">
      <c r="A706" s="30" t="s">
        <v>9412</v>
      </c>
      <c r="B706" s="31" t="s">
        <v>12544</v>
      </c>
      <c r="C706" s="30" t="s">
        <v>5300</v>
      </c>
      <c r="D706" s="30" t="s">
        <v>428</v>
      </c>
      <c r="E706" s="31" t="s">
        <v>12545</v>
      </c>
      <c r="F706" s="30" t="s">
        <v>428</v>
      </c>
      <c r="G706" s="30" t="s">
        <v>428</v>
      </c>
      <c r="H706" s="31" t="s">
        <v>12546</v>
      </c>
      <c r="I706" s="31" t="s">
        <v>12547</v>
      </c>
      <c r="J706" s="31" t="s">
        <v>10528</v>
      </c>
      <c r="K706" s="31" t="s">
        <v>9677</v>
      </c>
    </row>
    <row r="707" spans="1:11" x14ac:dyDescent="0.3">
      <c r="A707" s="30" t="s">
        <v>9412</v>
      </c>
      <c r="B707" s="31" t="s">
        <v>12548</v>
      </c>
      <c r="C707" s="30" t="s">
        <v>12549</v>
      </c>
      <c r="D707" s="30" t="s">
        <v>428</v>
      </c>
      <c r="E707" s="31" t="s">
        <v>12550</v>
      </c>
      <c r="F707" s="30" t="s">
        <v>428</v>
      </c>
      <c r="G707" s="30" t="s">
        <v>428</v>
      </c>
      <c r="H707" s="31" t="s">
        <v>12551</v>
      </c>
      <c r="I707" s="31" t="s">
        <v>12552</v>
      </c>
      <c r="J707" s="31" t="s">
        <v>9433</v>
      </c>
      <c r="K707" s="31" t="s">
        <v>9433</v>
      </c>
    </row>
    <row r="708" spans="1:11" x14ac:dyDescent="0.3">
      <c r="A708" s="30" t="s">
        <v>9412</v>
      </c>
      <c r="B708" s="31" t="s">
        <v>12553</v>
      </c>
      <c r="C708" s="30" t="s">
        <v>8918</v>
      </c>
      <c r="D708" s="30" t="s">
        <v>428</v>
      </c>
      <c r="E708" s="31" t="s">
        <v>12554</v>
      </c>
      <c r="F708" s="30" t="s">
        <v>428</v>
      </c>
      <c r="G708" s="30" t="s">
        <v>428</v>
      </c>
      <c r="H708" s="31" t="s">
        <v>12555</v>
      </c>
      <c r="I708" s="31" t="s">
        <v>10359</v>
      </c>
      <c r="J708" s="31" t="s">
        <v>9433</v>
      </c>
      <c r="K708" s="31" t="s">
        <v>9433</v>
      </c>
    </row>
    <row r="709" spans="1:11" x14ac:dyDescent="0.3">
      <c r="A709" s="30" t="s">
        <v>9412</v>
      </c>
      <c r="B709" s="31" t="s">
        <v>12556</v>
      </c>
      <c r="C709" s="30" t="s">
        <v>4752</v>
      </c>
      <c r="D709" s="30" t="s">
        <v>428</v>
      </c>
      <c r="E709" s="31" t="s">
        <v>10761</v>
      </c>
      <c r="F709" s="30" t="s">
        <v>428</v>
      </c>
      <c r="G709" s="30" t="s">
        <v>428</v>
      </c>
      <c r="H709" s="31" t="s">
        <v>12557</v>
      </c>
      <c r="I709" s="31" t="s">
        <v>12558</v>
      </c>
      <c r="J709" s="31" t="s">
        <v>9433</v>
      </c>
      <c r="K709" s="31" t="s">
        <v>9433</v>
      </c>
    </row>
    <row r="710" spans="1:11" x14ac:dyDescent="0.3">
      <c r="A710" s="30" t="s">
        <v>9412</v>
      </c>
      <c r="B710" s="31" t="s">
        <v>12559</v>
      </c>
      <c r="C710" s="30" t="s">
        <v>12560</v>
      </c>
      <c r="D710" s="30" t="s">
        <v>428</v>
      </c>
      <c r="E710" s="31" t="s">
        <v>9988</v>
      </c>
      <c r="F710" s="30" t="s">
        <v>428</v>
      </c>
      <c r="G710" s="30" t="s">
        <v>428</v>
      </c>
      <c r="H710" s="31" t="s">
        <v>12561</v>
      </c>
      <c r="I710" s="31" t="s">
        <v>9770</v>
      </c>
      <c r="J710" s="31" t="s">
        <v>9433</v>
      </c>
      <c r="K710" s="31" t="s">
        <v>9433</v>
      </c>
    </row>
    <row r="711" spans="1:11" x14ac:dyDescent="0.3">
      <c r="A711" s="30" t="s">
        <v>9412</v>
      </c>
      <c r="B711" s="31" t="s">
        <v>12562</v>
      </c>
      <c r="C711" s="30" t="s">
        <v>12563</v>
      </c>
      <c r="D711" s="30" t="s">
        <v>428</v>
      </c>
      <c r="E711" s="31" t="s">
        <v>12564</v>
      </c>
      <c r="F711" s="30" t="s">
        <v>428</v>
      </c>
      <c r="G711" s="30" t="s">
        <v>428</v>
      </c>
      <c r="H711" s="31" t="s">
        <v>12565</v>
      </c>
      <c r="I711" s="31" t="s">
        <v>9580</v>
      </c>
      <c r="J711" s="31" t="s">
        <v>9433</v>
      </c>
      <c r="K711" s="31" t="s">
        <v>9433</v>
      </c>
    </row>
    <row r="712" spans="1:11" x14ac:dyDescent="0.3">
      <c r="A712" s="30" t="s">
        <v>9412</v>
      </c>
      <c r="B712" s="31" t="s">
        <v>12566</v>
      </c>
      <c r="C712" s="30" t="s">
        <v>8842</v>
      </c>
      <c r="D712" s="30" t="s">
        <v>428</v>
      </c>
      <c r="E712" s="31" t="s">
        <v>11781</v>
      </c>
      <c r="F712" s="31" t="s">
        <v>12567</v>
      </c>
      <c r="G712" s="31" t="s">
        <v>12568</v>
      </c>
      <c r="H712" s="31" t="s">
        <v>12569</v>
      </c>
      <c r="I712" s="31" t="s">
        <v>9764</v>
      </c>
      <c r="J712" s="31" t="s">
        <v>9689</v>
      </c>
      <c r="K712" s="31" t="s">
        <v>11338</v>
      </c>
    </row>
    <row r="713" spans="1:11" x14ac:dyDescent="0.3">
      <c r="A713" s="30" t="s">
        <v>9412</v>
      </c>
      <c r="B713" s="31" t="s">
        <v>12570</v>
      </c>
      <c r="C713" s="30" t="s">
        <v>7051</v>
      </c>
      <c r="D713" s="30" t="s">
        <v>428</v>
      </c>
      <c r="E713" s="31" t="s">
        <v>12571</v>
      </c>
      <c r="F713" s="31" t="s">
        <v>12572</v>
      </c>
      <c r="G713" s="31" t="s">
        <v>12573</v>
      </c>
      <c r="H713" s="31" t="s">
        <v>12574</v>
      </c>
      <c r="I713" s="31" t="s">
        <v>9837</v>
      </c>
      <c r="J713" s="31" t="s">
        <v>9572</v>
      </c>
      <c r="K713" s="31" t="s">
        <v>9683</v>
      </c>
    </row>
    <row r="714" spans="1:11" x14ac:dyDescent="0.3">
      <c r="A714" s="30" t="s">
        <v>9412</v>
      </c>
      <c r="B714" s="31" t="s">
        <v>12575</v>
      </c>
      <c r="C714" s="30" t="s">
        <v>6415</v>
      </c>
      <c r="D714" s="30" t="s">
        <v>428</v>
      </c>
      <c r="E714" s="31" t="s">
        <v>12576</v>
      </c>
      <c r="F714" s="31" t="s">
        <v>12577</v>
      </c>
      <c r="G714" s="31" t="s">
        <v>12578</v>
      </c>
      <c r="H714" s="31" t="s">
        <v>12579</v>
      </c>
      <c r="I714" s="31" t="s">
        <v>11338</v>
      </c>
      <c r="J714" s="31" t="s">
        <v>9572</v>
      </c>
      <c r="K714" s="31" t="s">
        <v>9660</v>
      </c>
    </row>
    <row r="715" spans="1:11" x14ac:dyDescent="0.3">
      <c r="A715" s="30" t="s">
        <v>9412</v>
      </c>
      <c r="B715" s="31" t="s">
        <v>12580</v>
      </c>
      <c r="C715" s="30" t="s">
        <v>5287</v>
      </c>
      <c r="D715" s="30" t="s">
        <v>428</v>
      </c>
      <c r="E715" s="31" t="s">
        <v>12581</v>
      </c>
      <c r="F715" s="31" t="s">
        <v>12582</v>
      </c>
      <c r="G715" s="31" t="s">
        <v>12583</v>
      </c>
      <c r="H715" s="31" t="s">
        <v>12584</v>
      </c>
      <c r="I715" s="31" t="s">
        <v>12585</v>
      </c>
      <c r="J715" s="31" t="s">
        <v>9560</v>
      </c>
      <c r="K715" s="31" t="s">
        <v>10108</v>
      </c>
    </row>
    <row r="716" spans="1:11" x14ac:dyDescent="0.3">
      <c r="A716" s="30" t="s">
        <v>9412</v>
      </c>
      <c r="B716" s="31" t="s">
        <v>12586</v>
      </c>
      <c r="C716" s="30" t="s">
        <v>4731</v>
      </c>
      <c r="D716" s="30" t="s">
        <v>428</v>
      </c>
      <c r="E716" s="31" t="s">
        <v>12587</v>
      </c>
      <c r="F716" s="30" t="s">
        <v>428</v>
      </c>
      <c r="G716" s="30" t="s">
        <v>428</v>
      </c>
      <c r="H716" s="31" t="s">
        <v>12588</v>
      </c>
      <c r="I716" s="31" t="s">
        <v>12589</v>
      </c>
      <c r="J716" s="31" t="s">
        <v>9433</v>
      </c>
      <c r="K716" s="31" t="s">
        <v>9433</v>
      </c>
    </row>
    <row r="717" spans="1:11" x14ac:dyDescent="0.3">
      <c r="A717" s="30" t="s">
        <v>9412</v>
      </c>
      <c r="B717" s="31" t="s">
        <v>12590</v>
      </c>
      <c r="C717" s="30" t="s">
        <v>12591</v>
      </c>
      <c r="D717" s="30" t="s">
        <v>428</v>
      </c>
      <c r="E717" s="31" t="s">
        <v>12592</v>
      </c>
      <c r="F717" s="30" t="s">
        <v>428</v>
      </c>
      <c r="G717" s="30" t="s">
        <v>428</v>
      </c>
      <c r="H717" s="30" t="s">
        <v>428</v>
      </c>
      <c r="I717" s="30" t="s">
        <v>428</v>
      </c>
      <c r="J717" s="31" t="s">
        <v>9433</v>
      </c>
      <c r="K717" s="31" t="s">
        <v>9433</v>
      </c>
    </row>
    <row r="718" spans="1:11" x14ac:dyDescent="0.3">
      <c r="A718" s="30" t="s">
        <v>9412</v>
      </c>
      <c r="B718" s="31" t="s">
        <v>12593</v>
      </c>
      <c r="C718" s="30" t="s">
        <v>12594</v>
      </c>
      <c r="D718" s="30" t="s">
        <v>428</v>
      </c>
      <c r="E718" s="31" t="s">
        <v>10089</v>
      </c>
      <c r="F718" s="31" t="s">
        <v>9963</v>
      </c>
      <c r="G718" s="31" t="s">
        <v>12595</v>
      </c>
      <c r="H718" s="31" t="s">
        <v>12596</v>
      </c>
      <c r="I718" s="31" t="s">
        <v>11031</v>
      </c>
      <c r="J718" s="31" t="s">
        <v>9433</v>
      </c>
      <c r="K718" s="31" t="s">
        <v>9433</v>
      </c>
    </row>
    <row r="719" spans="1:11" x14ac:dyDescent="0.3">
      <c r="A719" s="30" t="s">
        <v>9412</v>
      </c>
      <c r="B719" s="31" t="s">
        <v>12597</v>
      </c>
      <c r="C719" s="30" t="s">
        <v>7534</v>
      </c>
      <c r="D719" s="30" t="s">
        <v>428</v>
      </c>
      <c r="E719" s="31" t="s">
        <v>12598</v>
      </c>
      <c r="F719" s="30" t="s">
        <v>428</v>
      </c>
      <c r="G719" s="30" t="s">
        <v>428</v>
      </c>
      <c r="H719" s="31" t="s">
        <v>12599</v>
      </c>
      <c r="I719" s="31" t="s">
        <v>12600</v>
      </c>
      <c r="J719" s="31" t="s">
        <v>9433</v>
      </c>
      <c r="K719" s="31" t="s">
        <v>9433</v>
      </c>
    </row>
    <row r="720" spans="1:11" ht="25.5" x14ac:dyDescent="0.3">
      <c r="A720" s="30" t="s">
        <v>9412</v>
      </c>
      <c r="B720" s="31" t="s">
        <v>12601</v>
      </c>
      <c r="C720" s="30" t="s">
        <v>12602</v>
      </c>
      <c r="D720" s="30" t="s">
        <v>10644</v>
      </c>
      <c r="E720" s="31" t="s">
        <v>12603</v>
      </c>
      <c r="F720" s="30" t="s">
        <v>428</v>
      </c>
      <c r="G720" s="30" t="s">
        <v>428</v>
      </c>
      <c r="H720" s="31" t="s">
        <v>12604</v>
      </c>
      <c r="I720" s="31" t="s">
        <v>12605</v>
      </c>
      <c r="J720" s="31" t="s">
        <v>9433</v>
      </c>
      <c r="K720" s="31" t="s">
        <v>9433</v>
      </c>
    </row>
    <row r="721" spans="1:11" x14ac:dyDescent="0.3">
      <c r="A721" s="30" t="s">
        <v>9412</v>
      </c>
      <c r="B721" s="31" t="s">
        <v>12606</v>
      </c>
      <c r="C721" s="30" t="s">
        <v>4598</v>
      </c>
      <c r="D721" s="30" t="s">
        <v>428</v>
      </c>
      <c r="E721" s="31" t="s">
        <v>11452</v>
      </c>
      <c r="F721" s="30" t="s">
        <v>428</v>
      </c>
      <c r="G721" s="30" t="s">
        <v>428</v>
      </c>
      <c r="H721" s="31" t="s">
        <v>12607</v>
      </c>
      <c r="I721" s="31" t="s">
        <v>12608</v>
      </c>
      <c r="J721" s="31" t="s">
        <v>9433</v>
      </c>
      <c r="K721" s="31" t="s">
        <v>9433</v>
      </c>
    </row>
    <row r="722" spans="1:11" x14ac:dyDescent="0.3">
      <c r="A722" s="30" t="s">
        <v>9412</v>
      </c>
      <c r="B722" s="31" t="s">
        <v>12609</v>
      </c>
      <c r="C722" s="30" t="s">
        <v>12610</v>
      </c>
      <c r="D722" s="30" t="s">
        <v>428</v>
      </c>
      <c r="E722" s="31" t="s">
        <v>11848</v>
      </c>
      <c r="F722" s="30" t="s">
        <v>428</v>
      </c>
      <c r="G722" s="30" t="s">
        <v>428</v>
      </c>
      <c r="H722" s="30" t="s">
        <v>428</v>
      </c>
      <c r="I722" s="30" t="s">
        <v>428</v>
      </c>
      <c r="J722" s="30" t="s">
        <v>11849</v>
      </c>
      <c r="K722" s="30" t="s">
        <v>11849</v>
      </c>
    </row>
    <row r="723" spans="1:11" x14ac:dyDescent="0.3">
      <c r="A723" s="30" t="s">
        <v>9412</v>
      </c>
      <c r="B723" s="31" t="s">
        <v>12611</v>
      </c>
      <c r="C723" s="30" t="s">
        <v>9153</v>
      </c>
      <c r="D723" s="30" t="s">
        <v>428</v>
      </c>
      <c r="E723" s="31" t="s">
        <v>12612</v>
      </c>
      <c r="F723" s="31" t="s">
        <v>12613</v>
      </c>
      <c r="G723" s="31" t="s">
        <v>12614</v>
      </c>
      <c r="H723" s="31" t="s">
        <v>12615</v>
      </c>
      <c r="I723" s="31" t="s">
        <v>11462</v>
      </c>
      <c r="J723" s="31" t="s">
        <v>9731</v>
      </c>
      <c r="K723" s="31" t="s">
        <v>10108</v>
      </c>
    </row>
    <row r="724" spans="1:11" x14ac:dyDescent="0.3">
      <c r="A724" s="30" t="s">
        <v>9412</v>
      </c>
      <c r="B724" s="31" t="s">
        <v>12616</v>
      </c>
      <c r="C724" s="30" t="s">
        <v>9323</v>
      </c>
      <c r="D724" s="30" t="s">
        <v>428</v>
      </c>
      <c r="E724" s="31" t="s">
        <v>10623</v>
      </c>
      <c r="F724" s="31" t="s">
        <v>9579</v>
      </c>
      <c r="G724" s="31" t="s">
        <v>10827</v>
      </c>
      <c r="H724" s="31" t="s">
        <v>12617</v>
      </c>
      <c r="I724" s="31" t="s">
        <v>9777</v>
      </c>
      <c r="J724" s="31" t="s">
        <v>9560</v>
      </c>
      <c r="K724" s="31" t="s">
        <v>11007</v>
      </c>
    </row>
    <row r="725" spans="1:11" x14ac:dyDescent="0.3">
      <c r="A725" s="30" t="s">
        <v>9412</v>
      </c>
      <c r="B725" s="31" t="s">
        <v>12618</v>
      </c>
      <c r="C725" s="30" t="s">
        <v>9033</v>
      </c>
      <c r="D725" s="30" t="s">
        <v>428</v>
      </c>
      <c r="E725" s="31" t="s">
        <v>12619</v>
      </c>
      <c r="F725" s="31" t="s">
        <v>12620</v>
      </c>
      <c r="G725" s="31" t="s">
        <v>12621</v>
      </c>
      <c r="H725" s="31" t="s">
        <v>12622</v>
      </c>
      <c r="I725" s="31" t="s">
        <v>10421</v>
      </c>
      <c r="J725" s="31" t="s">
        <v>12236</v>
      </c>
      <c r="K725" s="31" t="s">
        <v>12600</v>
      </c>
    </row>
    <row r="726" spans="1:11" x14ac:dyDescent="0.3">
      <c r="A726" s="30" t="s">
        <v>9412</v>
      </c>
      <c r="B726" s="31" t="s">
        <v>12623</v>
      </c>
      <c r="C726" s="30" t="s">
        <v>9192</v>
      </c>
      <c r="D726" s="30" t="s">
        <v>428</v>
      </c>
      <c r="E726" s="31" t="s">
        <v>12624</v>
      </c>
      <c r="F726" s="30" t="s">
        <v>428</v>
      </c>
      <c r="G726" s="30" t="s">
        <v>428</v>
      </c>
      <c r="H726" s="31" t="s">
        <v>12625</v>
      </c>
      <c r="I726" s="31" t="s">
        <v>9708</v>
      </c>
      <c r="J726" s="31" t="s">
        <v>9433</v>
      </c>
      <c r="K726" s="31" t="s">
        <v>9433</v>
      </c>
    </row>
    <row r="727" spans="1:11" x14ac:dyDescent="0.3">
      <c r="A727" s="30" t="s">
        <v>9412</v>
      </c>
      <c r="B727" s="31" t="s">
        <v>12626</v>
      </c>
      <c r="C727" s="30" t="s">
        <v>9247</v>
      </c>
      <c r="D727" s="30" t="s">
        <v>428</v>
      </c>
      <c r="E727" s="31" t="s">
        <v>12627</v>
      </c>
      <c r="F727" s="31" t="s">
        <v>12628</v>
      </c>
      <c r="G727" s="31" t="s">
        <v>12585</v>
      </c>
      <c r="H727" s="31" t="s">
        <v>12629</v>
      </c>
      <c r="I727" s="31" t="s">
        <v>10258</v>
      </c>
      <c r="J727" s="31" t="s">
        <v>9689</v>
      </c>
      <c r="K727" s="31" t="s">
        <v>10524</v>
      </c>
    </row>
    <row r="728" spans="1:11" x14ac:dyDescent="0.3">
      <c r="A728" s="30" t="s">
        <v>9412</v>
      </c>
      <c r="B728" s="31" t="s">
        <v>12630</v>
      </c>
      <c r="C728" s="30" t="s">
        <v>4903</v>
      </c>
      <c r="D728" s="30" t="s">
        <v>428</v>
      </c>
      <c r="E728" s="31" t="s">
        <v>12631</v>
      </c>
      <c r="F728" s="31" t="s">
        <v>12632</v>
      </c>
      <c r="G728" s="31" t="s">
        <v>12633</v>
      </c>
      <c r="H728" s="31" t="s">
        <v>12634</v>
      </c>
      <c r="I728" s="31" t="s">
        <v>10520</v>
      </c>
      <c r="J728" s="31" t="s">
        <v>9433</v>
      </c>
      <c r="K728" s="31" t="s">
        <v>9433</v>
      </c>
    </row>
    <row r="729" spans="1:11" x14ac:dyDescent="0.3">
      <c r="A729" s="30" t="s">
        <v>9412</v>
      </c>
      <c r="B729" s="31" t="s">
        <v>12635</v>
      </c>
      <c r="C729" s="30" t="s">
        <v>4963</v>
      </c>
      <c r="D729" s="30" t="s">
        <v>428</v>
      </c>
      <c r="E729" s="31" t="s">
        <v>12636</v>
      </c>
      <c r="F729" s="31" t="s">
        <v>12637</v>
      </c>
      <c r="G729" s="31" t="s">
        <v>12638</v>
      </c>
      <c r="H729" s="31" t="s">
        <v>12639</v>
      </c>
      <c r="I729" s="31" t="s">
        <v>9551</v>
      </c>
      <c r="J729" s="31" t="s">
        <v>9579</v>
      </c>
      <c r="K729" s="31" t="s">
        <v>10360</v>
      </c>
    </row>
    <row r="730" spans="1:11" x14ac:dyDescent="0.3">
      <c r="A730" s="30" t="s">
        <v>9412</v>
      </c>
      <c r="B730" s="31" t="s">
        <v>12640</v>
      </c>
      <c r="C730" s="30" t="s">
        <v>9330</v>
      </c>
      <c r="D730" s="30" t="s">
        <v>428</v>
      </c>
      <c r="E730" s="31" t="s">
        <v>12641</v>
      </c>
      <c r="F730" s="31" t="s">
        <v>12642</v>
      </c>
      <c r="G730" s="31" t="s">
        <v>10335</v>
      </c>
      <c r="H730" s="31" t="s">
        <v>12643</v>
      </c>
      <c r="I730" s="31" t="s">
        <v>9511</v>
      </c>
      <c r="J730" s="31" t="s">
        <v>9572</v>
      </c>
      <c r="K730" s="31" t="s">
        <v>9539</v>
      </c>
    </row>
    <row r="731" spans="1:11" x14ac:dyDescent="0.3">
      <c r="A731" s="30" t="s">
        <v>9412</v>
      </c>
      <c r="B731" s="31" t="s">
        <v>12644</v>
      </c>
      <c r="C731" s="30" t="s">
        <v>6334</v>
      </c>
      <c r="D731" s="30" t="s">
        <v>428</v>
      </c>
      <c r="E731" s="31" t="s">
        <v>11685</v>
      </c>
      <c r="F731" s="31" t="s">
        <v>12645</v>
      </c>
      <c r="G731" s="31" t="s">
        <v>12646</v>
      </c>
      <c r="H731" s="31" t="s">
        <v>12647</v>
      </c>
      <c r="I731" s="31" t="s">
        <v>9526</v>
      </c>
      <c r="J731" s="31" t="s">
        <v>12648</v>
      </c>
      <c r="K731" s="31" t="s">
        <v>10953</v>
      </c>
    </row>
    <row r="732" spans="1:11" x14ac:dyDescent="0.3">
      <c r="A732" s="30" t="s">
        <v>9412</v>
      </c>
      <c r="B732" s="31" t="s">
        <v>12649</v>
      </c>
      <c r="C732" s="30" t="s">
        <v>6731</v>
      </c>
      <c r="D732" s="30" t="s">
        <v>428</v>
      </c>
      <c r="E732" s="31" t="s">
        <v>12650</v>
      </c>
      <c r="F732" s="31" t="s">
        <v>12651</v>
      </c>
      <c r="G732" s="31" t="s">
        <v>9984</v>
      </c>
      <c r="H732" s="31" t="s">
        <v>12652</v>
      </c>
      <c r="I732" s="31" t="s">
        <v>10519</v>
      </c>
      <c r="J732" s="31" t="s">
        <v>9512</v>
      </c>
      <c r="K732" s="31" t="s">
        <v>9904</v>
      </c>
    </row>
    <row r="733" spans="1:11" x14ac:dyDescent="0.3">
      <c r="A733" s="30" t="s">
        <v>9412</v>
      </c>
      <c r="B733" s="31" t="s">
        <v>12653</v>
      </c>
      <c r="C733" s="30" t="s">
        <v>8811</v>
      </c>
      <c r="D733" s="30" t="s">
        <v>428</v>
      </c>
      <c r="E733" s="31" t="s">
        <v>12654</v>
      </c>
      <c r="F733" s="31" t="s">
        <v>9710</v>
      </c>
      <c r="G733" s="31" t="s">
        <v>12655</v>
      </c>
      <c r="H733" s="31" t="s">
        <v>12656</v>
      </c>
      <c r="I733" s="31" t="s">
        <v>9874</v>
      </c>
      <c r="J733" s="31" t="s">
        <v>10306</v>
      </c>
      <c r="K733" s="31" t="s">
        <v>12187</v>
      </c>
    </row>
    <row r="734" spans="1:11" x14ac:dyDescent="0.3">
      <c r="A734" s="30" t="s">
        <v>9412</v>
      </c>
      <c r="B734" s="31" t="s">
        <v>12657</v>
      </c>
      <c r="C734" s="30" t="s">
        <v>9291</v>
      </c>
      <c r="D734" s="30" t="s">
        <v>428</v>
      </c>
      <c r="E734" s="31" t="s">
        <v>9988</v>
      </c>
      <c r="F734" s="30" t="s">
        <v>428</v>
      </c>
      <c r="G734" s="30" t="s">
        <v>428</v>
      </c>
      <c r="H734" s="31" t="s">
        <v>12658</v>
      </c>
      <c r="I734" s="31" t="s">
        <v>10223</v>
      </c>
      <c r="J734" s="31" t="s">
        <v>9433</v>
      </c>
      <c r="K734" s="31" t="s">
        <v>9433</v>
      </c>
    </row>
    <row r="735" spans="1:11" x14ac:dyDescent="0.3">
      <c r="A735" s="30" t="s">
        <v>9412</v>
      </c>
      <c r="B735" s="31" t="s">
        <v>12659</v>
      </c>
      <c r="C735" s="30" t="s">
        <v>12660</v>
      </c>
      <c r="D735" s="30" t="s">
        <v>428</v>
      </c>
      <c r="E735" s="31" t="s">
        <v>12661</v>
      </c>
      <c r="F735" s="30" t="s">
        <v>428</v>
      </c>
      <c r="G735" s="30" t="s">
        <v>428</v>
      </c>
      <c r="H735" s="31" t="s">
        <v>12662</v>
      </c>
      <c r="I735" s="31" t="s">
        <v>9454</v>
      </c>
      <c r="J735" s="31" t="s">
        <v>9560</v>
      </c>
      <c r="K735" s="31" t="s">
        <v>9885</v>
      </c>
    </row>
    <row r="736" spans="1:11" x14ac:dyDescent="0.3">
      <c r="A736" s="30" t="s">
        <v>9412</v>
      </c>
      <c r="B736" s="31" t="s">
        <v>12663</v>
      </c>
      <c r="C736" s="30" t="s">
        <v>9143</v>
      </c>
      <c r="D736" s="30" t="s">
        <v>428</v>
      </c>
      <c r="E736" s="31" t="s">
        <v>12664</v>
      </c>
      <c r="F736" s="31" t="s">
        <v>11870</v>
      </c>
      <c r="G736" s="31" t="s">
        <v>12665</v>
      </c>
      <c r="H736" s="31" t="s">
        <v>12666</v>
      </c>
      <c r="I736" s="31" t="s">
        <v>9717</v>
      </c>
      <c r="J736" s="31" t="s">
        <v>9433</v>
      </c>
      <c r="K736" s="31" t="s">
        <v>9433</v>
      </c>
    </row>
    <row r="737" spans="1:11" x14ac:dyDescent="0.3">
      <c r="A737" s="30" t="s">
        <v>9412</v>
      </c>
      <c r="B737" s="31" t="s">
        <v>12667</v>
      </c>
      <c r="C737" s="30" t="s">
        <v>9160</v>
      </c>
      <c r="D737" s="30" t="s">
        <v>428</v>
      </c>
      <c r="E737" s="31" t="s">
        <v>11144</v>
      </c>
      <c r="F737" s="31" t="s">
        <v>11742</v>
      </c>
      <c r="G737" s="31" t="s">
        <v>12668</v>
      </c>
      <c r="H737" s="31" t="s">
        <v>12669</v>
      </c>
      <c r="I737" s="31" t="s">
        <v>9783</v>
      </c>
      <c r="J737" s="31" t="s">
        <v>9433</v>
      </c>
      <c r="K737" s="31" t="s">
        <v>9433</v>
      </c>
    </row>
    <row r="738" spans="1:11" ht="25.5" x14ac:dyDescent="0.3">
      <c r="A738" s="30" t="s">
        <v>9412</v>
      </c>
      <c r="B738" s="31" t="s">
        <v>12670</v>
      </c>
      <c r="C738" s="30" t="s">
        <v>9376</v>
      </c>
      <c r="D738" s="30" t="s">
        <v>10644</v>
      </c>
      <c r="E738" s="31" t="s">
        <v>12671</v>
      </c>
      <c r="F738" s="31" t="s">
        <v>10776</v>
      </c>
      <c r="G738" s="31" t="s">
        <v>12672</v>
      </c>
      <c r="H738" s="31" t="s">
        <v>12673</v>
      </c>
      <c r="I738" s="31" t="s">
        <v>11131</v>
      </c>
      <c r="J738" s="31" t="s">
        <v>9433</v>
      </c>
      <c r="K738" s="31" t="s">
        <v>9433</v>
      </c>
    </row>
    <row r="739" spans="1:11" x14ac:dyDescent="0.3">
      <c r="A739" s="30" t="s">
        <v>9412</v>
      </c>
      <c r="B739" s="31" t="s">
        <v>12674</v>
      </c>
      <c r="C739" s="30" t="s">
        <v>12675</v>
      </c>
      <c r="D739" s="30" t="s">
        <v>428</v>
      </c>
      <c r="E739" s="31" t="s">
        <v>12676</v>
      </c>
      <c r="F739" s="31" t="s">
        <v>11072</v>
      </c>
      <c r="G739" s="31" t="s">
        <v>12677</v>
      </c>
      <c r="H739" s="31" t="s">
        <v>12678</v>
      </c>
      <c r="I739" s="31" t="s">
        <v>9519</v>
      </c>
      <c r="J739" s="31" t="s">
        <v>9433</v>
      </c>
      <c r="K739" s="31" t="s">
        <v>9433</v>
      </c>
    </row>
    <row r="740" spans="1:11" x14ac:dyDescent="0.3">
      <c r="A740" s="30" t="s">
        <v>9412</v>
      </c>
      <c r="B740" s="31" t="s">
        <v>12679</v>
      </c>
      <c r="C740" s="30" t="s">
        <v>12680</v>
      </c>
      <c r="D740" s="30" t="s">
        <v>428</v>
      </c>
      <c r="E740" s="31" t="s">
        <v>12681</v>
      </c>
      <c r="F740" s="30" t="s">
        <v>428</v>
      </c>
      <c r="G740" s="30" t="s">
        <v>428</v>
      </c>
      <c r="H740" s="30" t="s">
        <v>428</v>
      </c>
      <c r="I740" s="30" t="s">
        <v>428</v>
      </c>
      <c r="J740" s="31" t="s">
        <v>9433</v>
      </c>
      <c r="K740" s="31" t="s">
        <v>9433</v>
      </c>
    </row>
    <row r="741" spans="1:11" x14ac:dyDescent="0.3">
      <c r="A741" s="30" t="s">
        <v>9412</v>
      </c>
      <c r="B741" s="31" t="s">
        <v>12682</v>
      </c>
      <c r="C741" s="30" t="s">
        <v>8213</v>
      </c>
      <c r="D741" s="30" t="s">
        <v>428</v>
      </c>
      <c r="E741" s="31" t="s">
        <v>12683</v>
      </c>
      <c r="F741" s="31" t="s">
        <v>12364</v>
      </c>
      <c r="G741" s="31" t="s">
        <v>10876</v>
      </c>
      <c r="H741" s="31" t="s">
        <v>12684</v>
      </c>
      <c r="I741" s="31" t="s">
        <v>9504</v>
      </c>
      <c r="J741" s="31" t="s">
        <v>9505</v>
      </c>
      <c r="K741" s="31" t="s">
        <v>9904</v>
      </c>
    </row>
    <row r="742" spans="1:11" x14ac:dyDescent="0.3">
      <c r="A742" s="30" t="s">
        <v>9412</v>
      </c>
      <c r="B742" s="31" t="s">
        <v>12685</v>
      </c>
      <c r="C742" s="30" t="s">
        <v>7717</v>
      </c>
      <c r="D742" s="30" t="s">
        <v>428</v>
      </c>
      <c r="E742" s="31" t="s">
        <v>12686</v>
      </c>
      <c r="F742" s="31" t="s">
        <v>9689</v>
      </c>
      <c r="G742" s="31" t="s">
        <v>12687</v>
      </c>
      <c r="H742" s="31" t="s">
        <v>12688</v>
      </c>
      <c r="I742" s="31" t="s">
        <v>9811</v>
      </c>
      <c r="J742" s="31" t="s">
        <v>9789</v>
      </c>
      <c r="K742" s="31" t="s">
        <v>10232</v>
      </c>
    </row>
    <row r="743" spans="1:11" x14ac:dyDescent="0.3">
      <c r="A743" s="30" t="s">
        <v>9412</v>
      </c>
      <c r="B743" s="31" t="s">
        <v>12689</v>
      </c>
      <c r="C743" s="30" t="s">
        <v>9113</v>
      </c>
      <c r="D743" s="30" t="s">
        <v>428</v>
      </c>
      <c r="E743" s="31" t="s">
        <v>11916</v>
      </c>
      <c r="F743" s="31" t="s">
        <v>9721</v>
      </c>
      <c r="G743" s="31" t="s">
        <v>12690</v>
      </c>
      <c r="H743" s="31" t="s">
        <v>12691</v>
      </c>
      <c r="I743" s="31" t="s">
        <v>9629</v>
      </c>
      <c r="J743" s="31" t="s">
        <v>9433</v>
      </c>
      <c r="K743" s="31" t="s">
        <v>9433</v>
      </c>
    </row>
    <row r="744" spans="1:11" x14ac:dyDescent="0.3">
      <c r="A744" s="30" t="s">
        <v>9412</v>
      </c>
      <c r="B744" s="31" t="s">
        <v>12692</v>
      </c>
      <c r="C744" s="30" t="s">
        <v>9105</v>
      </c>
      <c r="D744" s="30" t="s">
        <v>428</v>
      </c>
      <c r="E744" s="31" t="s">
        <v>12693</v>
      </c>
      <c r="F744" s="30" t="s">
        <v>428</v>
      </c>
      <c r="G744" s="30" t="s">
        <v>428</v>
      </c>
      <c r="H744" s="31" t="s">
        <v>12694</v>
      </c>
      <c r="I744" s="31" t="s">
        <v>9637</v>
      </c>
      <c r="J744" s="31" t="s">
        <v>9433</v>
      </c>
      <c r="K744" s="31" t="s">
        <v>9433</v>
      </c>
    </row>
    <row r="745" spans="1:11" x14ac:dyDescent="0.3">
      <c r="A745" s="30" t="s">
        <v>9412</v>
      </c>
      <c r="B745" s="31" t="s">
        <v>12695</v>
      </c>
      <c r="C745" s="30" t="s">
        <v>9070</v>
      </c>
      <c r="D745" s="30" t="s">
        <v>428</v>
      </c>
      <c r="E745" s="31" t="s">
        <v>12696</v>
      </c>
      <c r="F745" s="31" t="s">
        <v>12106</v>
      </c>
      <c r="G745" s="31" t="s">
        <v>12697</v>
      </c>
      <c r="H745" s="31" t="s">
        <v>12698</v>
      </c>
      <c r="I745" s="31" t="s">
        <v>9885</v>
      </c>
      <c r="J745" s="31" t="s">
        <v>9572</v>
      </c>
      <c r="K745" s="31" t="s">
        <v>11435</v>
      </c>
    </row>
    <row r="746" spans="1:11" x14ac:dyDescent="0.3">
      <c r="A746" s="30" t="s">
        <v>9412</v>
      </c>
      <c r="B746" s="31" t="s">
        <v>12699</v>
      </c>
      <c r="C746" s="30" t="s">
        <v>8766</v>
      </c>
      <c r="D746" s="30" t="s">
        <v>428</v>
      </c>
      <c r="E746" s="31" t="s">
        <v>12627</v>
      </c>
      <c r="F746" s="31" t="s">
        <v>11700</v>
      </c>
      <c r="G746" s="31" t="s">
        <v>12700</v>
      </c>
      <c r="H746" s="31" t="s">
        <v>12701</v>
      </c>
      <c r="I746" s="31" t="s">
        <v>10817</v>
      </c>
      <c r="J746" s="31" t="s">
        <v>9433</v>
      </c>
      <c r="K746" s="31" t="s">
        <v>9433</v>
      </c>
    </row>
    <row r="747" spans="1:11" x14ac:dyDescent="0.3">
      <c r="A747" s="30" t="s">
        <v>9412</v>
      </c>
      <c r="B747" s="31" t="s">
        <v>12702</v>
      </c>
      <c r="C747" s="30" t="s">
        <v>8973</v>
      </c>
      <c r="D747" s="30" t="s">
        <v>428</v>
      </c>
      <c r="E747" s="31" t="s">
        <v>11360</v>
      </c>
      <c r="F747" s="30" t="s">
        <v>428</v>
      </c>
      <c r="G747" s="30" t="s">
        <v>428</v>
      </c>
      <c r="H747" s="31" t="s">
        <v>12703</v>
      </c>
      <c r="I747" s="31" t="s">
        <v>10114</v>
      </c>
      <c r="J747" s="31" t="s">
        <v>9731</v>
      </c>
      <c r="K747" s="31" t="s">
        <v>9416</v>
      </c>
    </row>
    <row r="748" spans="1:11" x14ac:dyDescent="0.3">
      <c r="A748" s="30" t="s">
        <v>9412</v>
      </c>
      <c r="B748" s="31" t="s">
        <v>12704</v>
      </c>
      <c r="C748" s="30" t="s">
        <v>12705</v>
      </c>
      <c r="D748" s="30" t="s">
        <v>428</v>
      </c>
      <c r="E748" s="31" t="s">
        <v>9902</v>
      </c>
      <c r="F748" s="31" t="s">
        <v>9520</v>
      </c>
      <c r="G748" s="31" t="s">
        <v>12706</v>
      </c>
      <c r="H748" s="31" t="s">
        <v>12707</v>
      </c>
      <c r="I748" s="31" t="s">
        <v>9811</v>
      </c>
      <c r="J748" s="31" t="s">
        <v>9433</v>
      </c>
      <c r="K748" s="31" t="s">
        <v>9433</v>
      </c>
    </row>
    <row r="749" spans="1:11" x14ac:dyDescent="0.3">
      <c r="A749" s="30" t="s">
        <v>9412</v>
      </c>
      <c r="B749" s="31" t="s">
        <v>12708</v>
      </c>
      <c r="C749" s="30" t="s">
        <v>8568</v>
      </c>
      <c r="D749" s="30" t="s">
        <v>428</v>
      </c>
      <c r="E749" s="31" t="s">
        <v>9633</v>
      </c>
      <c r="F749" s="30" t="s">
        <v>428</v>
      </c>
      <c r="G749" s="30" t="s">
        <v>428</v>
      </c>
      <c r="H749" s="31" t="s">
        <v>12709</v>
      </c>
      <c r="I749" s="31" t="s">
        <v>9996</v>
      </c>
      <c r="J749" s="31" t="s">
        <v>9481</v>
      </c>
      <c r="K749" s="31" t="s">
        <v>10946</v>
      </c>
    </row>
    <row r="750" spans="1:11" x14ac:dyDescent="0.3">
      <c r="A750" s="30" t="s">
        <v>9412</v>
      </c>
      <c r="B750" s="31" t="s">
        <v>12710</v>
      </c>
      <c r="C750" s="30" t="s">
        <v>8659</v>
      </c>
      <c r="D750" s="30" t="s">
        <v>428</v>
      </c>
      <c r="E750" s="31" t="s">
        <v>9450</v>
      </c>
      <c r="F750" s="31" t="s">
        <v>12711</v>
      </c>
      <c r="G750" s="31" t="s">
        <v>12712</v>
      </c>
      <c r="H750" s="31" t="s">
        <v>12713</v>
      </c>
      <c r="I750" s="31" t="s">
        <v>10015</v>
      </c>
      <c r="J750" s="31" t="s">
        <v>9689</v>
      </c>
      <c r="K750" s="31" t="s">
        <v>9519</v>
      </c>
    </row>
    <row r="751" spans="1:11" x14ac:dyDescent="0.3">
      <c r="A751" s="30" t="s">
        <v>9412</v>
      </c>
      <c r="B751" s="31" t="s">
        <v>12714</v>
      </c>
      <c r="C751" s="30" t="s">
        <v>8684</v>
      </c>
      <c r="D751" s="30" t="s">
        <v>428</v>
      </c>
      <c r="E751" s="31" t="s">
        <v>12252</v>
      </c>
      <c r="F751" s="31" t="s">
        <v>12715</v>
      </c>
      <c r="G751" s="31" t="s">
        <v>12716</v>
      </c>
      <c r="H751" s="31" t="s">
        <v>12717</v>
      </c>
      <c r="I751" s="31" t="s">
        <v>9717</v>
      </c>
      <c r="J751" s="31" t="s">
        <v>9805</v>
      </c>
      <c r="K751" s="31" t="s">
        <v>9929</v>
      </c>
    </row>
    <row r="752" spans="1:11" x14ac:dyDescent="0.3">
      <c r="A752" s="30" t="s">
        <v>9412</v>
      </c>
      <c r="B752" s="31" t="s">
        <v>12718</v>
      </c>
      <c r="C752" s="30" t="s">
        <v>8615</v>
      </c>
      <c r="D752" s="30" t="s">
        <v>428</v>
      </c>
      <c r="E752" s="31" t="s">
        <v>11916</v>
      </c>
      <c r="F752" s="31" t="s">
        <v>11303</v>
      </c>
      <c r="G752" s="31" t="s">
        <v>12719</v>
      </c>
      <c r="H752" s="31" t="s">
        <v>12265</v>
      </c>
      <c r="I752" s="31" t="s">
        <v>9708</v>
      </c>
      <c r="J752" s="31" t="s">
        <v>9481</v>
      </c>
      <c r="K752" s="31" t="s">
        <v>10042</v>
      </c>
    </row>
    <row r="753" spans="1:11" x14ac:dyDescent="0.3">
      <c r="A753" s="30" t="s">
        <v>9412</v>
      </c>
      <c r="B753" s="31" t="s">
        <v>12720</v>
      </c>
      <c r="C753" s="30" t="s">
        <v>8545</v>
      </c>
      <c r="D753" s="30" t="s">
        <v>428</v>
      </c>
      <c r="E753" s="31" t="s">
        <v>12721</v>
      </c>
      <c r="F753" s="31" t="s">
        <v>10345</v>
      </c>
      <c r="G753" s="31" t="s">
        <v>12722</v>
      </c>
      <c r="H753" s="31" t="s">
        <v>12723</v>
      </c>
      <c r="I753" s="31" t="s">
        <v>9730</v>
      </c>
      <c r="J753" s="31" t="s">
        <v>9433</v>
      </c>
      <c r="K753" s="31" t="s">
        <v>9433</v>
      </c>
    </row>
    <row r="754" spans="1:11" x14ac:dyDescent="0.3">
      <c r="A754" s="30" t="s">
        <v>9412</v>
      </c>
      <c r="B754" s="31" t="s">
        <v>12724</v>
      </c>
      <c r="C754" s="30" t="s">
        <v>8580</v>
      </c>
      <c r="D754" s="30" t="s">
        <v>428</v>
      </c>
      <c r="E754" s="31" t="s">
        <v>12725</v>
      </c>
      <c r="F754" s="31" t="s">
        <v>9429</v>
      </c>
      <c r="G754" s="31" t="s">
        <v>12726</v>
      </c>
      <c r="H754" s="31" t="s">
        <v>12727</v>
      </c>
      <c r="I754" s="31" t="s">
        <v>9900</v>
      </c>
      <c r="J754" s="31" t="s">
        <v>9731</v>
      </c>
      <c r="K754" s="31" t="s">
        <v>11084</v>
      </c>
    </row>
    <row r="755" spans="1:11" x14ac:dyDescent="0.3">
      <c r="A755" s="30" t="s">
        <v>9412</v>
      </c>
      <c r="B755" s="31" t="s">
        <v>12728</v>
      </c>
      <c r="C755" s="30" t="s">
        <v>8587</v>
      </c>
      <c r="D755" s="30" t="s">
        <v>428</v>
      </c>
      <c r="E755" s="31" t="s">
        <v>12729</v>
      </c>
      <c r="F755" s="31" t="s">
        <v>12730</v>
      </c>
      <c r="G755" s="31" t="s">
        <v>12731</v>
      </c>
      <c r="H755" s="31" t="s">
        <v>12732</v>
      </c>
      <c r="I755" s="31" t="s">
        <v>9717</v>
      </c>
      <c r="J755" s="31" t="s">
        <v>9689</v>
      </c>
      <c r="K755" s="31" t="s">
        <v>10946</v>
      </c>
    </row>
    <row r="756" spans="1:11" x14ac:dyDescent="0.3">
      <c r="A756" s="30" t="s">
        <v>9412</v>
      </c>
      <c r="B756" s="31" t="s">
        <v>12733</v>
      </c>
      <c r="C756" s="30" t="s">
        <v>12734</v>
      </c>
      <c r="D756" s="30" t="s">
        <v>428</v>
      </c>
      <c r="E756" s="31" t="s">
        <v>12735</v>
      </c>
      <c r="F756" s="31" t="s">
        <v>12736</v>
      </c>
      <c r="G756" s="31" t="s">
        <v>12737</v>
      </c>
      <c r="H756" s="31" t="s">
        <v>12738</v>
      </c>
      <c r="I756" s="31" t="s">
        <v>9599</v>
      </c>
      <c r="J756" s="31" t="s">
        <v>9430</v>
      </c>
      <c r="K756" s="31" t="s">
        <v>11389</v>
      </c>
    </row>
    <row r="757" spans="1:11" x14ac:dyDescent="0.3">
      <c r="A757" s="30" t="s">
        <v>9412</v>
      </c>
      <c r="B757" s="31" t="s">
        <v>12739</v>
      </c>
      <c r="C757" s="30" t="s">
        <v>8584</v>
      </c>
      <c r="D757" s="30" t="s">
        <v>428</v>
      </c>
      <c r="E757" s="31" t="s">
        <v>12740</v>
      </c>
      <c r="F757" s="31" t="s">
        <v>12741</v>
      </c>
      <c r="G757" s="31" t="s">
        <v>10684</v>
      </c>
      <c r="H757" s="31" t="s">
        <v>12742</v>
      </c>
      <c r="I757" s="31" t="s">
        <v>9717</v>
      </c>
      <c r="J757" s="31" t="s">
        <v>9939</v>
      </c>
      <c r="K757" s="31" t="s">
        <v>10543</v>
      </c>
    </row>
    <row r="758" spans="1:11" x14ac:dyDescent="0.3">
      <c r="A758" s="30" t="s">
        <v>9412</v>
      </c>
      <c r="B758" s="31" t="s">
        <v>12743</v>
      </c>
      <c r="C758" s="30" t="s">
        <v>8561</v>
      </c>
      <c r="D758" s="30" t="s">
        <v>428</v>
      </c>
      <c r="E758" s="31" t="s">
        <v>12744</v>
      </c>
      <c r="F758" s="30" t="s">
        <v>428</v>
      </c>
      <c r="G758" s="30" t="s">
        <v>428</v>
      </c>
      <c r="H758" s="31" t="s">
        <v>12745</v>
      </c>
      <c r="I758" s="31" t="s">
        <v>9811</v>
      </c>
      <c r="J758" s="31" t="s">
        <v>9433</v>
      </c>
      <c r="K758" s="31" t="s">
        <v>9433</v>
      </c>
    </row>
    <row r="759" spans="1:11" x14ac:dyDescent="0.3">
      <c r="A759" s="30" t="s">
        <v>9412</v>
      </c>
      <c r="B759" s="31" t="s">
        <v>12746</v>
      </c>
      <c r="C759" s="30" t="s">
        <v>7663</v>
      </c>
      <c r="D759" s="30" t="s">
        <v>428</v>
      </c>
      <c r="E759" s="31" t="s">
        <v>12545</v>
      </c>
      <c r="F759" s="31" t="s">
        <v>12651</v>
      </c>
      <c r="G759" s="31" t="s">
        <v>12747</v>
      </c>
      <c r="H759" s="31" t="s">
        <v>12748</v>
      </c>
      <c r="I759" s="31" t="s">
        <v>9799</v>
      </c>
      <c r="J759" s="31" t="s">
        <v>9473</v>
      </c>
      <c r="K759" s="31" t="s">
        <v>12749</v>
      </c>
    </row>
    <row r="760" spans="1:11" x14ac:dyDescent="0.3">
      <c r="A760" s="30" t="s">
        <v>9412</v>
      </c>
      <c r="B760" s="31" t="s">
        <v>12750</v>
      </c>
      <c r="C760" s="30" t="s">
        <v>7562</v>
      </c>
      <c r="D760" s="30" t="s">
        <v>428</v>
      </c>
      <c r="E760" s="31" t="s">
        <v>12439</v>
      </c>
      <c r="F760" s="31" t="s">
        <v>12751</v>
      </c>
      <c r="G760" s="31" t="s">
        <v>12752</v>
      </c>
      <c r="H760" s="31" t="s">
        <v>12753</v>
      </c>
      <c r="I760" s="31" t="s">
        <v>9527</v>
      </c>
      <c r="J760" s="31" t="s">
        <v>9689</v>
      </c>
      <c r="K760" s="31" t="s">
        <v>10770</v>
      </c>
    </row>
    <row r="761" spans="1:11" x14ac:dyDescent="0.3">
      <c r="A761" s="30" t="s">
        <v>9412</v>
      </c>
      <c r="B761" s="31" t="s">
        <v>12754</v>
      </c>
      <c r="C761" s="30" t="s">
        <v>8538</v>
      </c>
      <c r="D761" s="30" t="s">
        <v>428</v>
      </c>
      <c r="E761" s="31" t="s">
        <v>12755</v>
      </c>
      <c r="F761" s="31" t="s">
        <v>12756</v>
      </c>
      <c r="G761" s="31" t="s">
        <v>12757</v>
      </c>
      <c r="H761" s="31" t="s">
        <v>12758</v>
      </c>
      <c r="I761" s="31" t="s">
        <v>10081</v>
      </c>
      <c r="J761" s="31" t="s">
        <v>9433</v>
      </c>
      <c r="K761" s="31" t="s">
        <v>9433</v>
      </c>
    </row>
    <row r="762" spans="1:11" x14ac:dyDescent="0.3">
      <c r="A762" s="30" t="s">
        <v>9412</v>
      </c>
      <c r="B762" s="31" t="s">
        <v>12759</v>
      </c>
      <c r="C762" s="30" t="s">
        <v>8031</v>
      </c>
      <c r="D762" s="30" t="s">
        <v>428</v>
      </c>
      <c r="E762" s="31" t="s">
        <v>10942</v>
      </c>
      <c r="F762" s="31" t="s">
        <v>11921</v>
      </c>
      <c r="G762" s="31" t="s">
        <v>12760</v>
      </c>
      <c r="H762" s="31" t="s">
        <v>9558</v>
      </c>
      <c r="I762" s="31" t="s">
        <v>9930</v>
      </c>
      <c r="J762" s="31" t="s">
        <v>9433</v>
      </c>
      <c r="K762" s="31" t="s">
        <v>9433</v>
      </c>
    </row>
    <row r="763" spans="1:11" x14ac:dyDescent="0.3">
      <c r="A763" s="30" t="s">
        <v>9412</v>
      </c>
      <c r="B763" s="31" t="s">
        <v>12761</v>
      </c>
      <c r="C763" s="30" t="s">
        <v>8507</v>
      </c>
      <c r="D763" s="30" t="s">
        <v>428</v>
      </c>
      <c r="E763" s="31" t="s">
        <v>12762</v>
      </c>
      <c r="F763" s="31" t="s">
        <v>12763</v>
      </c>
      <c r="G763" s="31" t="s">
        <v>9447</v>
      </c>
      <c r="H763" s="31" t="s">
        <v>12764</v>
      </c>
      <c r="I763" s="31" t="s">
        <v>11816</v>
      </c>
      <c r="J763" s="31" t="s">
        <v>9433</v>
      </c>
      <c r="K763" s="31" t="s">
        <v>9433</v>
      </c>
    </row>
    <row r="764" spans="1:11" x14ac:dyDescent="0.3">
      <c r="A764" s="30" t="s">
        <v>9412</v>
      </c>
      <c r="B764" s="31" t="s">
        <v>12765</v>
      </c>
      <c r="C764" s="30" t="s">
        <v>8484</v>
      </c>
      <c r="D764" s="30" t="s">
        <v>428</v>
      </c>
      <c r="E764" s="31" t="s">
        <v>12766</v>
      </c>
      <c r="F764" s="31" t="s">
        <v>12096</v>
      </c>
      <c r="G764" s="31" t="s">
        <v>12767</v>
      </c>
      <c r="H764" s="31" t="s">
        <v>12768</v>
      </c>
      <c r="I764" s="31" t="s">
        <v>10365</v>
      </c>
      <c r="J764" s="31" t="s">
        <v>9689</v>
      </c>
      <c r="K764" s="31" t="s">
        <v>10331</v>
      </c>
    </row>
    <row r="765" spans="1:11" x14ac:dyDescent="0.3">
      <c r="A765" s="30" t="s">
        <v>9412</v>
      </c>
      <c r="B765" s="31" t="s">
        <v>12769</v>
      </c>
      <c r="C765" s="30" t="s">
        <v>8086</v>
      </c>
      <c r="D765" s="30" t="s">
        <v>428</v>
      </c>
      <c r="E765" s="31" t="s">
        <v>12770</v>
      </c>
      <c r="F765" s="31" t="s">
        <v>10788</v>
      </c>
      <c r="G765" s="31" t="s">
        <v>12771</v>
      </c>
      <c r="H765" s="31" t="s">
        <v>12772</v>
      </c>
      <c r="I765" s="31" t="s">
        <v>9793</v>
      </c>
      <c r="J765" s="31" t="s">
        <v>9453</v>
      </c>
      <c r="K765" s="31" t="s">
        <v>9945</v>
      </c>
    </row>
    <row r="766" spans="1:11" x14ac:dyDescent="0.3">
      <c r="A766" s="30" t="s">
        <v>9412</v>
      </c>
      <c r="B766" s="31" t="s">
        <v>12773</v>
      </c>
      <c r="C766" s="30" t="s">
        <v>8398</v>
      </c>
      <c r="D766" s="30" t="s">
        <v>428</v>
      </c>
      <c r="E766" s="31" t="s">
        <v>12774</v>
      </c>
      <c r="F766" s="31" t="s">
        <v>12775</v>
      </c>
      <c r="G766" s="31" t="s">
        <v>12776</v>
      </c>
      <c r="H766" s="31" t="s">
        <v>12777</v>
      </c>
      <c r="I766" s="31" t="s">
        <v>9608</v>
      </c>
      <c r="J766" s="31" t="s">
        <v>9572</v>
      </c>
      <c r="K766" s="31" t="s">
        <v>9777</v>
      </c>
    </row>
    <row r="767" spans="1:11" x14ac:dyDescent="0.3">
      <c r="A767" s="30" t="s">
        <v>9412</v>
      </c>
      <c r="B767" s="31" t="s">
        <v>12778</v>
      </c>
      <c r="C767" s="30" t="s">
        <v>7244</v>
      </c>
      <c r="D767" s="30" t="s">
        <v>428</v>
      </c>
      <c r="E767" s="31" t="s">
        <v>12779</v>
      </c>
      <c r="F767" s="31" t="s">
        <v>12190</v>
      </c>
      <c r="G767" s="31" t="s">
        <v>12780</v>
      </c>
      <c r="H767" s="31" t="s">
        <v>11741</v>
      </c>
      <c r="I767" s="31" t="s">
        <v>11375</v>
      </c>
      <c r="J767" s="31" t="s">
        <v>9763</v>
      </c>
      <c r="K767" s="31" t="s">
        <v>12781</v>
      </c>
    </row>
    <row r="768" spans="1:11" x14ac:dyDescent="0.3">
      <c r="A768" s="30" t="s">
        <v>9412</v>
      </c>
      <c r="B768" s="31" t="s">
        <v>12782</v>
      </c>
      <c r="C768" s="30" t="s">
        <v>6524</v>
      </c>
      <c r="D768" s="30" t="s">
        <v>428</v>
      </c>
      <c r="E768" s="31" t="s">
        <v>12783</v>
      </c>
      <c r="F768" s="31" t="s">
        <v>12604</v>
      </c>
      <c r="G768" s="31" t="s">
        <v>12784</v>
      </c>
      <c r="H768" s="31" t="s">
        <v>12785</v>
      </c>
      <c r="I768" s="31" t="s">
        <v>10452</v>
      </c>
      <c r="J768" s="31" t="s">
        <v>9433</v>
      </c>
      <c r="K768" s="31" t="s">
        <v>9433</v>
      </c>
    </row>
    <row r="769" spans="1:11" x14ac:dyDescent="0.3">
      <c r="A769" s="30" t="s">
        <v>9412</v>
      </c>
      <c r="B769" s="31" t="s">
        <v>12786</v>
      </c>
      <c r="C769" s="30" t="s">
        <v>7980</v>
      </c>
      <c r="D769" s="30" t="s">
        <v>428</v>
      </c>
      <c r="E769" s="31" t="s">
        <v>12787</v>
      </c>
      <c r="F769" s="31" t="s">
        <v>12788</v>
      </c>
      <c r="G769" s="31" t="s">
        <v>12789</v>
      </c>
      <c r="H769" s="31" t="s">
        <v>12790</v>
      </c>
      <c r="I769" s="31" t="s">
        <v>9837</v>
      </c>
      <c r="J769" s="31" t="s">
        <v>9689</v>
      </c>
      <c r="K769" s="31" t="s">
        <v>11538</v>
      </c>
    </row>
    <row r="770" spans="1:11" x14ac:dyDescent="0.3">
      <c r="A770" s="30" t="s">
        <v>9412</v>
      </c>
      <c r="B770" s="31" t="s">
        <v>12791</v>
      </c>
      <c r="C770" s="30" t="s">
        <v>8349</v>
      </c>
      <c r="D770" s="30" t="s">
        <v>428</v>
      </c>
      <c r="E770" s="31" t="s">
        <v>12792</v>
      </c>
      <c r="F770" s="30" t="s">
        <v>428</v>
      </c>
      <c r="G770" s="30" t="s">
        <v>428</v>
      </c>
      <c r="H770" s="31" t="s">
        <v>9590</v>
      </c>
      <c r="I770" s="31" t="s">
        <v>10029</v>
      </c>
      <c r="J770" s="31" t="s">
        <v>9433</v>
      </c>
      <c r="K770" s="31" t="s">
        <v>9433</v>
      </c>
    </row>
    <row r="771" spans="1:11" x14ac:dyDescent="0.3">
      <c r="A771" s="30" t="s">
        <v>9412</v>
      </c>
      <c r="B771" s="31" t="s">
        <v>12793</v>
      </c>
      <c r="C771" s="30" t="s">
        <v>8191</v>
      </c>
      <c r="D771" s="30" t="s">
        <v>428</v>
      </c>
      <c r="E771" s="31" t="s">
        <v>12027</v>
      </c>
      <c r="F771" s="31" t="s">
        <v>12794</v>
      </c>
      <c r="G771" s="31" t="s">
        <v>12795</v>
      </c>
      <c r="H771" s="31" t="s">
        <v>12796</v>
      </c>
      <c r="I771" s="31" t="s">
        <v>12495</v>
      </c>
      <c r="J771" s="31" t="s">
        <v>9433</v>
      </c>
      <c r="K771" s="31" t="s">
        <v>9433</v>
      </c>
    </row>
    <row r="772" spans="1:11" x14ac:dyDescent="0.3">
      <c r="A772" s="30" t="s">
        <v>9412</v>
      </c>
      <c r="B772" s="31" t="s">
        <v>12797</v>
      </c>
      <c r="C772" s="30" t="s">
        <v>8024</v>
      </c>
      <c r="D772" s="30" t="s">
        <v>428</v>
      </c>
      <c r="E772" s="31" t="s">
        <v>10169</v>
      </c>
      <c r="F772" s="31" t="s">
        <v>10705</v>
      </c>
      <c r="G772" s="31" t="s">
        <v>12798</v>
      </c>
      <c r="H772" s="31" t="s">
        <v>12799</v>
      </c>
      <c r="I772" s="31" t="s">
        <v>9930</v>
      </c>
      <c r="J772" s="31" t="s">
        <v>9689</v>
      </c>
      <c r="K772" s="31" t="s">
        <v>9836</v>
      </c>
    </row>
    <row r="773" spans="1:11" x14ac:dyDescent="0.3">
      <c r="A773" s="30" t="s">
        <v>9412</v>
      </c>
      <c r="B773" s="31" t="s">
        <v>12800</v>
      </c>
      <c r="C773" s="30" t="s">
        <v>7713</v>
      </c>
      <c r="D773" s="30" t="s">
        <v>428</v>
      </c>
      <c r="E773" s="31" t="s">
        <v>12801</v>
      </c>
      <c r="F773" s="31" t="s">
        <v>9586</v>
      </c>
      <c r="G773" s="31" t="s">
        <v>12802</v>
      </c>
      <c r="H773" s="31" t="s">
        <v>12174</v>
      </c>
      <c r="I773" s="31" t="s">
        <v>10566</v>
      </c>
      <c r="J773" s="31" t="s">
        <v>9433</v>
      </c>
      <c r="K773" s="31" t="s">
        <v>9433</v>
      </c>
    </row>
    <row r="774" spans="1:11" ht="25.5" x14ac:dyDescent="0.3">
      <c r="A774" s="30" t="s">
        <v>9412</v>
      </c>
      <c r="B774" s="31" t="s">
        <v>12803</v>
      </c>
      <c r="C774" s="30" t="s">
        <v>12804</v>
      </c>
      <c r="D774" s="30" t="s">
        <v>10644</v>
      </c>
      <c r="E774" s="31" t="s">
        <v>10045</v>
      </c>
      <c r="F774" s="30" t="s">
        <v>428</v>
      </c>
      <c r="G774" s="30" t="s">
        <v>428</v>
      </c>
      <c r="H774" s="31" t="s">
        <v>11921</v>
      </c>
      <c r="I774" s="31" t="s">
        <v>12805</v>
      </c>
      <c r="J774" s="31" t="s">
        <v>9433</v>
      </c>
      <c r="K774" s="31" t="s">
        <v>9433</v>
      </c>
    </row>
    <row r="775" spans="1:11" x14ac:dyDescent="0.3">
      <c r="A775" s="30" t="s">
        <v>9412</v>
      </c>
      <c r="B775" s="31" t="s">
        <v>12806</v>
      </c>
      <c r="C775" s="30" t="s">
        <v>8122</v>
      </c>
      <c r="D775" s="30" t="s">
        <v>428</v>
      </c>
      <c r="E775" s="31" t="s">
        <v>12807</v>
      </c>
      <c r="F775" s="31" t="s">
        <v>11069</v>
      </c>
      <c r="G775" s="31" t="s">
        <v>12808</v>
      </c>
      <c r="H775" s="31" t="s">
        <v>12809</v>
      </c>
      <c r="I775" s="31" t="s">
        <v>9880</v>
      </c>
      <c r="J775" s="31" t="s">
        <v>9560</v>
      </c>
      <c r="K775" s="31" t="s">
        <v>11314</v>
      </c>
    </row>
    <row r="776" spans="1:11" x14ac:dyDescent="0.3">
      <c r="A776" s="30" t="s">
        <v>9412</v>
      </c>
      <c r="B776" s="31" t="s">
        <v>12810</v>
      </c>
      <c r="C776" s="30" t="s">
        <v>7767</v>
      </c>
      <c r="D776" s="30" t="s">
        <v>428</v>
      </c>
      <c r="E776" s="31" t="s">
        <v>10477</v>
      </c>
      <c r="F776" s="30" t="s">
        <v>428</v>
      </c>
      <c r="G776" s="30" t="s">
        <v>428</v>
      </c>
      <c r="H776" s="31" t="s">
        <v>12811</v>
      </c>
      <c r="I776" s="31" t="s">
        <v>9771</v>
      </c>
      <c r="J776" s="31" t="s">
        <v>9433</v>
      </c>
      <c r="K776" s="31" t="s">
        <v>9433</v>
      </c>
    </row>
    <row r="777" spans="1:11" x14ac:dyDescent="0.3">
      <c r="A777" s="30" t="s">
        <v>9412</v>
      </c>
      <c r="B777" s="31" t="s">
        <v>12812</v>
      </c>
      <c r="C777" s="30" t="s">
        <v>8228</v>
      </c>
      <c r="D777" s="30" t="s">
        <v>428</v>
      </c>
      <c r="E777" s="31" t="s">
        <v>12813</v>
      </c>
      <c r="F777" s="30" t="s">
        <v>428</v>
      </c>
      <c r="G777" s="30" t="s">
        <v>428</v>
      </c>
      <c r="H777" s="31" t="s">
        <v>12814</v>
      </c>
      <c r="I777" s="31" t="s">
        <v>9617</v>
      </c>
      <c r="J777" s="31" t="s">
        <v>9433</v>
      </c>
      <c r="K777" s="31" t="s">
        <v>9433</v>
      </c>
    </row>
    <row r="778" spans="1:11" x14ac:dyDescent="0.3">
      <c r="A778" s="30" t="s">
        <v>9412</v>
      </c>
      <c r="B778" s="31" t="s">
        <v>12815</v>
      </c>
      <c r="C778" s="30" t="s">
        <v>12816</v>
      </c>
      <c r="D778" s="30" t="s">
        <v>428</v>
      </c>
      <c r="E778" s="31" t="s">
        <v>12817</v>
      </c>
      <c r="F778" s="30" t="s">
        <v>428</v>
      </c>
      <c r="G778" s="30" t="s">
        <v>428</v>
      </c>
      <c r="H778" s="31" t="s">
        <v>12818</v>
      </c>
      <c r="I778" s="31" t="s">
        <v>10149</v>
      </c>
      <c r="J778" s="31" t="s">
        <v>9433</v>
      </c>
      <c r="K778" s="31" t="s">
        <v>9433</v>
      </c>
    </row>
    <row r="779" spans="1:11" x14ac:dyDescent="0.3">
      <c r="A779" s="30" t="s">
        <v>9412</v>
      </c>
      <c r="B779" s="31" t="s">
        <v>12819</v>
      </c>
      <c r="C779" s="30" t="s">
        <v>8020</v>
      </c>
      <c r="D779" s="30" t="s">
        <v>428</v>
      </c>
      <c r="E779" s="31" t="s">
        <v>12820</v>
      </c>
      <c r="F779" s="30" t="s">
        <v>428</v>
      </c>
      <c r="G779" s="30" t="s">
        <v>428</v>
      </c>
      <c r="H779" s="31" t="s">
        <v>12821</v>
      </c>
      <c r="I779" s="31" t="s">
        <v>9504</v>
      </c>
      <c r="J779" s="31" t="s">
        <v>9560</v>
      </c>
      <c r="K779" s="31" t="s">
        <v>12822</v>
      </c>
    </row>
    <row r="780" spans="1:11" x14ac:dyDescent="0.3">
      <c r="A780" s="30" t="s">
        <v>9412</v>
      </c>
      <c r="B780" s="31" t="s">
        <v>12823</v>
      </c>
      <c r="C780" s="30" t="s">
        <v>7615</v>
      </c>
      <c r="D780" s="30" t="s">
        <v>428</v>
      </c>
      <c r="E780" s="31" t="s">
        <v>10676</v>
      </c>
      <c r="F780" s="30" t="s">
        <v>428</v>
      </c>
      <c r="G780" s="30" t="s">
        <v>428</v>
      </c>
      <c r="H780" s="31" t="s">
        <v>10220</v>
      </c>
      <c r="I780" s="31" t="s">
        <v>12824</v>
      </c>
      <c r="J780" s="31" t="s">
        <v>9433</v>
      </c>
      <c r="K780" s="31" t="s">
        <v>9433</v>
      </c>
    </row>
    <row r="781" spans="1:11" x14ac:dyDescent="0.3">
      <c r="A781" s="30" t="s">
        <v>9412</v>
      </c>
      <c r="B781" s="31" t="s">
        <v>12825</v>
      </c>
      <c r="C781" s="30" t="s">
        <v>8188</v>
      </c>
      <c r="D781" s="30" t="s">
        <v>428</v>
      </c>
      <c r="E781" s="31" t="s">
        <v>12826</v>
      </c>
      <c r="F781" s="31" t="s">
        <v>12827</v>
      </c>
      <c r="G781" s="31" t="s">
        <v>10763</v>
      </c>
      <c r="H781" s="31" t="s">
        <v>12828</v>
      </c>
      <c r="I781" s="31" t="s">
        <v>9571</v>
      </c>
      <c r="J781" s="31" t="s">
        <v>9763</v>
      </c>
      <c r="K781" s="31" t="s">
        <v>12187</v>
      </c>
    </row>
    <row r="782" spans="1:11" x14ac:dyDescent="0.3">
      <c r="A782" s="30" t="s">
        <v>9412</v>
      </c>
      <c r="B782" s="31" t="s">
        <v>12829</v>
      </c>
      <c r="C782" s="30" t="s">
        <v>12830</v>
      </c>
      <c r="D782" s="30" t="s">
        <v>428</v>
      </c>
      <c r="E782" s="31" t="s">
        <v>12831</v>
      </c>
      <c r="F782" s="31" t="s">
        <v>12832</v>
      </c>
      <c r="G782" s="31" t="s">
        <v>12833</v>
      </c>
      <c r="H782" s="31" t="s">
        <v>12834</v>
      </c>
      <c r="I782" s="31" t="s">
        <v>9739</v>
      </c>
      <c r="J782" s="31" t="s">
        <v>9433</v>
      </c>
      <c r="K782" s="31" t="s">
        <v>9433</v>
      </c>
    </row>
    <row r="783" spans="1:11" x14ac:dyDescent="0.3">
      <c r="A783" s="30" t="s">
        <v>9412</v>
      </c>
      <c r="B783" s="31" t="s">
        <v>12835</v>
      </c>
      <c r="C783" s="30" t="s">
        <v>12836</v>
      </c>
      <c r="D783" s="30" t="s">
        <v>428</v>
      </c>
      <c r="E783" s="31" t="s">
        <v>10785</v>
      </c>
      <c r="F783" s="30" t="s">
        <v>428</v>
      </c>
      <c r="G783" s="30" t="s">
        <v>428</v>
      </c>
      <c r="H783" s="31" t="s">
        <v>10660</v>
      </c>
      <c r="I783" s="31" t="s">
        <v>11697</v>
      </c>
      <c r="J783" s="31" t="s">
        <v>9433</v>
      </c>
      <c r="K783" s="31" t="s">
        <v>9433</v>
      </c>
    </row>
    <row r="784" spans="1:11" x14ac:dyDescent="0.3">
      <c r="A784" s="30" t="s">
        <v>9412</v>
      </c>
      <c r="B784" s="31" t="s">
        <v>12837</v>
      </c>
      <c r="C784" s="30" t="s">
        <v>7846</v>
      </c>
      <c r="D784" s="30" t="s">
        <v>428</v>
      </c>
      <c r="E784" s="31" t="s">
        <v>12838</v>
      </c>
      <c r="F784" s="30" t="s">
        <v>428</v>
      </c>
      <c r="G784" s="30" t="s">
        <v>428</v>
      </c>
      <c r="H784" s="31" t="s">
        <v>12839</v>
      </c>
      <c r="I784" s="31" t="s">
        <v>9751</v>
      </c>
      <c r="J784" s="31" t="s">
        <v>9433</v>
      </c>
      <c r="K784" s="31" t="s">
        <v>9433</v>
      </c>
    </row>
    <row r="785" spans="1:11" x14ac:dyDescent="0.3">
      <c r="A785" s="30" t="s">
        <v>9412</v>
      </c>
      <c r="B785" s="31" t="s">
        <v>12840</v>
      </c>
      <c r="C785" s="30" t="s">
        <v>7177</v>
      </c>
      <c r="D785" s="30" t="s">
        <v>428</v>
      </c>
      <c r="E785" s="31" t="s">
        <v>12841</v>
      </c>
      <c r="F785" s="30" t="s">
        <v>428</v>
      </c>
      <c r="G785" s="30" t="s">
        <v>428</v>
      </c>
      <c r="H785" s="31" t="s">
        <v>12842</v>
      </c>
      <c r="I785" s="31" t="s">
        <v>9629</v>
      </c>
      <c r="J785" s="31" t="s">
        <v>9433</v>
      </c>
      <c r="K785" s="31" t="s">
        <v>9433</v>
      </c>
    </row>
    <row r="786" spans="1:11" x14ac:dyDescent="0.3">
      <c r="A786" s="30" t="s">
        <v>9412</v>
      </c>
      <c r="B786" s="31" t="s">
        <v>12843</v>
      </c>
      <c r="C786" s="30" t="s">
        <v>4959</v>
      </c>
      <c r="D786" s="30" t="s">
        <v>428</v>
      </c>
      <c r="E786" s="31" t="s">
        <v>9832</v>
      </c>
      <c r="F786" s="30" t="s">
        <v>428</v>
      </c>
      <c r="G786" s="30" t="s">
        <v>428</v>
      </c>
      <c r="H786" s="31" t="s">
        <v>12844</v>
      </c>
      <c r="I786" s="31" t="s">
        <v>9917</v>
      </c>
      <c r="J786" s="31" t="s">
        <v>9689</v>
      </c>
      <c r="K786" s="31" t="s">
        <v>10291</v>
      </c>
    </row>
    <row r="787" spans="1:11" x14ac:dyDescent="0.3">
      <c r="A787" s="30" t="s">
        <v>9412</v>
      </c>
      <c r="B787" s="31" t="s">
        <v>12845</v>
      </c>
      <c r="C787" s="30" t="s">
        <v>7685</v>
      </c>
      <c r="D787" s="30" t="s">
        <v>428</v>
      </c>
      <c r="E787" s="31" t="s">
        <v>10638</v>
      </c>
      <c r="F787" s="31" t="s">
        <v>10743</v>
      </c>
      <c r="G787" s="31" t="s">
        <v>12846</v>
      </c>
      <c r="H787" s="31" t="s">
        <v>12847</v>
      </c>
      <c r="I787" s="31" t="s">
        <v>10513</v>
      </c>
      <c r="J787" s="31" t="s">
        <v>9433</v>
      </c>
      <c r="K787" s="31" t="s">
        <v>9433</v>
      </c>
    </row>
    <row r="788" spans="1:11" x14ac:dyDescent="0.3">
      <c r="A788" s="30" t="s">
        <v>9412</v>
      </c>
      <c r="B788" s="31" t="s">
        <v>12848</v>
      </c>
      <c r="C788" s="30" t="s">
        <v>7633</v>
      </c>
      <c r="D788" s="30" t="s">
        <v>428</v>
      </c>
      <c r="E788" s="31" t="s">
        <v>12849</v>
      </c>
      <c r="F788" s="31" t="s">
        <v>12850</v>
      </c>
      <c r="G788" s="31" t="s">
        <v>12851</v>
      </c>
      <c r="H788" s="31" t="s">
        <v>12852</v>
      </c>
      <c r="I788" s="31" t="s">
        <v>11206</v>
      </c>
      <c r="J788" s="31" t="s">
        <v>9763</v>
      </c>
      <c r="K788" s="31" t="s">
        <v>9994</v>
      </c>
    </row>
    <row r="789" spans="1:11" x14ac:dyDescent="0.3">
      <c r="A789" s="30" t="s">
        <v>9412</v>
      </c>
      <c r="B789" s="31" t="s">
        <v>12853</v>
      </c>
      <c r="C789" s="30" t="s">
        <v>7637</v>
      </c>
      <c r="D789" s="30" t="s">
        <v>428</v>
      </c>
      <c r="E789" s="31" t="s">
        <v>12854</v>
      </c>
      <c r="F789" s="30" t="s">
        <v>428</v>
      </c>
      <c r="G789" s="30" t="s">
        <v>428</v>
      </c>
      <c r="H789" s="31" t="s">
        <v>12855</v>
      </c>
      <c r="I789" s="31" t="s">
        <v>11785</v>
      </c>
      <c r="J789" s="31" t="s">
        <v>9433</v>
      </c>
      <c r="K789" s="31" t="s">
        <v>9433</v>
      </c>
    </row>
    <row r="790" spans="1:11" x14ac:dyDescent="0.3">
      <c r="A790" s="30" t="s">
        <v>9412</v>
      </c>
      <c r="B790" s="31" t="s">
        <v>12856</v>
      </c>
      <c r="C790" s="30" t="s">
        <v>7569</v>
      </c>
      <c r="D790" s="30" t="s">
        <v>428</v>
      </c>
      <c r="E790" s="31" t="s">
        <v>12857</v>
      </c>
      <c r="F790" s="30" t="s">
        <v>428</v>
      </c>
      <c r="G790" s="30" t="s">
        <v>428</v>
      </c>
      <c r="H790" s="31" t="s">
        <v>12858</v>
      </c>
      <c r="I790" s="31" t="s">
        <v>11958</v>
      </c>
      <c r="J790" s="31" t="s">
        <v>9433</v>
      </c>
      <c r="K790" s="31" t="s">
        <v>9433</v>
      </c>
    </row>
    <row r="791" spans="1:11" x14ac:dyDescent="0.3">
      <c r="A791" s="30" t="s">
        <v>9412</v>
      </c>
      <c r="B791" s="31" t="s">
        <v>12859</v>
      </c>
      <c r="C791" s="30" t="s">
        <v>12860</v>
      </c>
      <c r="D791" s="30" t="s">
        <v>428</v>
      </c>
      <c r="E791" s="31" t="s">
        <v>12861</v>
      </c>
      <c r="F791" s="31" t="s">
        <v>12862</v>
      </c>
      <c r="G791" s="31" t="s">
        <v>12863</v>
      </c>
      <c r="H791" s="31" t="s">
        <v>12864</v>
      </c>
      <c r="I791" s="31" t="s">
        <v>10281</v>
      </c>
      <c r="J791" s="31" t="s">
        <v>9433</v>
      </c>
      <c r="K791" s="31" t="s">
        <v>9433</v>
      </c>
    </row>
    <row r="792" spans="1:11" x14ac:dyDescent="0.3">
      <c r="A792" s="30" t="s">
        <v>9412</v>
      </c>
      <c r="B792" s="31" t="s">
        <v>12865</v>
      </c>
      <c r="C792" s="30" t="s">
        <v>7458</v>
      </c>
      <c r="D792" s="30" t="s">
        <v>428</v>
      </c>
      <c r="E792" s="31" t="s">
        <v>12866</v>
      </c>
      <c r="F792" s="31" t="s">
        <v>12867</v>
      </c>
      <c r="G792" s="31" t="s">
        <v>12868</v>
      </c>
      <c r="H792" s="31" t="s">
        <v>12869</v>
      </c>
      <c r="I792" s="31" t="s">
        <v>9535</v>
      </c>
      <c r="J792" s="31" t="s">
        <v>9433</v>
      </c>
      <c r="K792" s="31" t="s">
        <v>9433</v>
      </c>
    </row>
    <row r="793" spans="1:11" x14ac:dyDescent="0.3">
      <c r="A793" s="30" t="s">
        <v>9412</v>
      </c>
      <c r="B793" s="31" t="s">
        <v>12870</v>
      </c>
      <c r="C793" s="30" t="s">
        <v>7398</v>
      </c>
      <c r="D793" s="30" t="s">
        <v>428</v>
      </c>
      <c r="E793" s="31" t="s">
        <v>12871</v>
      </c>
      <c r="F793" s="31" t="s">
        <v>12872</v>
      </c>
      <c r="G793" s="31" t="s">
        <v>12873</v>
      </c>
      <c r="H793" s="31" t="s">
        <v>12874</v>
      </c>
      <c r="I793" s="31" t="s">
        <v>11958</v>
      </c>
      <c r="J793" s="31" t="s">
        <v>9586</v>
      </c>
      <c r="K793" s="31" t="s">
        <v>10132</v>
      </c>
    </row>
    <row r="794" spans="1:11" x14ac:dyDescent="0.3">
      <c r="A794" s="30" t="s">
        <v>9412</v>
      </c>
      <c r="B794" s="31" t="s">
        <v>12875</v>
      </c>
      <c r="C794" s="30" t="s">
        <v>6952</v>
      </c>
      <c r="D794" s="30" t="s">
        <v>428</v>
      </c>
      <c r="E794" s="31" t="s">
        <v>12876</v>
      </c>
      <c r="F794" s="31" t="s">
        <v>12877</v>
      </c>
      <c r="G794" s="31" t="s">
        <v>12878</v>
      </c>
      <c r="H794" s="31" t="s">
        <v>12879</v>
      </c>
      <c r="I794" s="31" t="s">
        <v>10105</v>
      </c>
      <c r="J794" s="31" t="s">
        <v>9560</v>
      </c>
      <c r="K794" s="31" t="s">
        <v>9904</v>
      </c>
    </row>
    <row r="795" spans="1:11" x14ac:dyDescent="0.3">
      <c r="A795" s="30" t="s">
        <v>9412</v>
      </c>
      <c r="B795" s="31" t="s">
        <v>12880</v>
      </c>
      <c r="C795" s="30" t="s">
        <v>6661</v>
      </c>
      <c r="D795" s="30" t="s">
        <v>428</v>
      </c>
      <c r="E795" s="31" t="s">
        <v>10761</v>
      </c>
      <c r="F795" s="31" t="s">
        <v>12881</v>
      </c>
      <c r="G795" s="31" t="s">
        <v>12882</v>
      </c>
      <c r="H795" s="31" t="s">
        <v>12883</v>
      </c>
      <c r="I795" s="31" t="s">
        <v>10738</v>
      </c>
      <c r="J795" s="31" t="s">
        <v>9433</v>
      </c>
      <c r="K795" s="31" t="s">
        <v>9433</v>
      </c>
    </row>
    <row r="796" spans="1:11" ht="25.5" x14ac:dyDescent="0.3">
      <c r="A796" s="30" t="s">
        <v>9412</v>
      </c>
      <c r="B796" s="31" t="s">
        <v>12884</v>
      </c>
      <c r="C796" s="30" t="s">
        <v>12885</v>
      </c>
      <c r="D796" s="30" t="s">
        <v>10644</v>
      </c>
      <c r="E796" s="31" t="s">
        <v>12886</v>
      </c>
      <c r="F796" s="30" t="s">
        <v>428</v>
      </c>
      <c r="G796" s="30" t="s">
        <v>428</v>
      </c>
      <c r="H796" s="31" t="s">
        <v>12887</v>
      </c>
      <c r="I796" s="31" t="s">
        <v>12888</v>
      </c>
      <c r="J796" s="31" t="s">
        <v>9433</v>
      </c>
      <c r="K796" s="31" t="s">
        <v>9433</v>
      </c>
    </row>
    <row r="797" spans="1:11" x14ac:dyDescent="0.3">
      <c r="A797" s="30" t="s">
        <v>9412</v>
      </c>
      <c r="B797" s="31" t="s">
        <v>12889</v>
      </c>
      <c r="C797" s="30" t="s">
        <v>5188</v>
      </c>
      <c r="D797" s="30" t="s">
        <v>428</v>
      </c>
      <c r="E797" s="31" t="s">
        <v>12890</v>
      </c>
      <c r="F797" s="31" t="s">
        <v>12891</v>
      </c>
      <c r="G797" s="31" t="s">
        <v>12892</v>
      </c>
      <c r="H797" s="31" t="s">
        <v>11953</v>
      </c>
      <c r="I797" s="31" t="s">
        <v>12893</v>
      </c>
      <c r="J797" s="31" t="s">
        <v>9433</v>
      </c>
      <c r="K797" s="31" t="s">
        <v>9433</v>
      </c>
    </row>
    <row r="798" spans="1:11" x14ac:dyDescent="0.3">
      <c r="A798" s="30" t="s">
        <v>9412</v>
      </c>
      <c r="B798" s="31" t="s">
        <v>12894</v>
      </c>
      <c r="C798" s="30" t="s">
        <v>7133</v>
      </c>
      <c r="D798" s="30" t="s">
        <v>428</v>
      </c>
      <c r="E798" s="31" t="s">
        <v>12895</v>
      </c>
      <c r="F798" s="31" t="s">
        <v>12896</v>
      </c>
      <c r="G798" s="31" t="s">
        <v>12897</v>
      </c>
      <c r="H798" s="31" t="s">
        <v>11510</v>
      </c>
      <c r="I798" s="31" t="s">
        <v>12757</v>
      </c>
      <c r="J798" s="31" t="s">
        <v>9433</v>
      </c>
      <c r="K798" s="31" t="s">
        <v>9433</v>
      </c>
    </row>
    <row r="799" spans="1:11" x14ac:dyDescent="0.3">
      <c r="A799" s="30" t="s">
        <v>9412</v>
      </c>
      <c r="B799" s="31" t="s">
        <v>12898</v>
      </c>
      <c r="C799" s="30" t="s">
        <v>7040</v>
      </c>
      <c r="D799" s="30" t="s">
        <v>428</v>
      </c>
      <c r="E799" s="31" t="s">
        <v>12899</v>
      </c>
      <c r="F799" s="31" t="s">
        <v>12900</v>
      </c>
      <c r="G799" s="31" t="s">
        <v>12901</v>
      </c>
      <c r="H799" s="31" t="s">
        <v>12902</v>
      </c>
      <c r="I799" s="31" t="s">
        <v>12903</v>
      </c>
      <c r="J799" s="31" t="s">
        <v>9939</v>
      </c>
      <c r="K799" s="31" t="s">
        <v>9836</v>
      </c>
    </row>
    <row r="800" spans="1:11" x14ac:dyDescent="0.3">
      <c r="A800" s="30" t="s">
        <v>9412</v>
      </c>
      <c r="B800" s="31" t="s">
        <v>12904</v>
      </c>
      <c r="C800" s="30" t="s">
        <v>6182</v>
      </c>
      <c r="D800" s="30" t="s">
        <v>428</v>
      </c>
      <c r="E800" s="31" t="s">
        <v>12905</v>
      </c>
      <c r="F800" s="31" t="s">
        <v>9689</v>
      </c>
      <c r="G800" s="31" t="s">
        <v>12906</v>
      </c>
      <c r="H800" s="31" t="s">
        <v>12907</v>
      </c>
      <c r="I800" s="31" t="s">
        <v>10212</v>
      </c>
      <c r="J800" s="31" t="s">
        <v>9939</v>
      </c>
      <c r="K800" s="31" t="s">
        <v>9416</v>
      </c>
    </row>
    <row r="801" spans="1:11" x14ac:dyDescent="0.3">
      <c r="A801" s="30" t="s">
        <v>9412</v>
      </c>
      <c r="B801" s="31" t="s">
        <v>12908</v>
      </c>
      <c r="C801" s="30" t="s">
        <v>6932</v>
      </c>
      <c r="D801" s="30" t="s">
        <v>428</v>
      </c>
      <c r="E801" s="31" t="s">
        <v>11086</v>
      </c>
      <c r="F801" s="31" t="s">
        <v>12909</v>
      </c>
      <c r="G801" s="31" t="s">
        <v>12910</v>
      </c>
      <c r="H801" s="31" t="s">
        <v>12911</v>
      </c>
      <c r="I801" s="31" t="s">
        <v>9960</v>
      </c>
      <c r="J801" s="31" t="s">
        <v>9560</v>
      </c>
      <c r="K801" s="31" t="s">
        <v>10627</v>
      </c>
    </row>
    <row r="802" spans="1:11" x14ac:dyDescent="0.3">
      <c r="A802" s="30" t="s">
        <v>9412</v>
      </c>
      <c r="B802" s="31" t="s">
        <v>12912</v>
      </c>
      <c r="C802" s="30" t="s">
        <v>7017</v>
      </c>
      <c r="D802" s="30" t="s">
        <v>428</v>
      </c>
      <c r="E802" s="31" t="s">
        <v>12913</v>
      </c>
      <c r="F802" s="31" t="s">
        <v>12914</v>
      </c>
      <c r="G802" s="31" t="s">
        <v>9675</v>
      </c>
      <c r="H802" s="31" t="s">
        <v>12915</v>
      </c>
      <c r="I802" s="31" t="s">
        <v>9913</v>
      </c>
      <c r="J802" s="31" t="s">
        <v>9433</v>
      </c>
      <c r="K802" s="31" t="s">
        <v>9433</v>
      </c>
    </row>
    <row r="803" spans="1:11" x14ac:dyDescent="0.3">
      <c r="A803" s="30" t="s">
        <v>9412</v>
      </c>
      <c r="B803" s="31" t="s">
        <v>12916</v>
      </c>
      <c r="C803" s="30" t="s">
        <v>6886</v>
      </c>
      <c r="D803" s="30" t="s">
        <v>428</v>
      </c>
      <c r="E803" s="31" t="s">
        <v>12917</v>
      </c>
      <c r="F803" s="31" t="s">
        <v>9610</v>
      </c>
      <c r="G803" s="31" t="s">
        <v>12918</v>
      </c>
      <c r="H803" s="31" t="s">
        <v>12919</v>
      </c>
      <c r="I803" s="31" t="s">
        <v>10015</v>
      </c>
      <c r="J803" s="31" t="s">
        <v>9433</v>
      </c>
      <c r="K803" s="31" t="s">
        <v>9433</v>
      </c>
    </row>
    <row r="804" spans="1:11" x14ac:dyDescent="0.3">
      <c r="A804" s="30" t="s">
        <v>9412</v>
      </c>
      <c r="B804" s="31" t="s">
        <v>12920</v>
      </c>
      <c r="C804" s="30" t="s">
        <v>6723</v>
      </c>
      <c r="D804" s="30" t="s">
        <v>428</v>
      </c>
      <c r="E804" s="31" t="s">
        <v>12921</v>
      </c>
      <c r="F804" s="31" t="s">
        <v>10595</v>
      </c>
      <c r="G804" s="31" t="s">
        <v>12922</v>
      </c>
      <c r="H804" s="31" t="s">
        <v>12923</v>
      </c>
      <c r="I804" s="31" t="s">
        <v>10972</v>
      </c>
      <c r="J804" s="31" t="s">
        <v>9433</v>
      </c>
      <c r="K804" s="31" t="s">
        <v>9433</v>
      </c>
    </row>
    <row r="805" spans="1:11" x14ac:dyDescent="0.3">
      <c r="A805" s="30" t="s">
        <v>9412</v>
      </c>
      <c r="B805" s="31" t="s">
        <v>12924</v>
      </c>
      <c r="C805" s="30" t="s">
        <v>6838</v>
      </c>
      <c r="D805" s="30" t="s">
        <v>428</v>
      </c>
      <c r="E805" s="31" t="s">
        <v>12925</v>
      </c>
      <c r="F805" s="31" t="s">
        <v>12926</v>
      </c>
      <c r="G805" s="31" t="s">
        <v>12927</v>
      </c>
      <c r="H805" s="31" t="s">
        <v>10872</v>
      </c>
      <c r="I805" s="31" t="s">
        <v>10513</v>
      </c>
      <c r="J805" s="31" t="s">
        <v>9689</v>
      </c>
      <c r="K805" s="31" t="s">
        <v>9917</v>
      </c>
    </row>
    <row r="806" spans="1:11" x14ac:dyDescent="0.3">
      <c r="A806" s="30" t="s">
        <v>9412</v>
      </c>
      <c r="B806" s="31" t="s">
        <v>12928</v>
      </c>
      <c r="C806" s="30" t="s">
        <v>6585</v>
      </c>
      <c r="D806" s="30" t="s">
        <v>428</v>
      </c>
      <c r="E806" s="31" t="s">
        <v>12258</v>
      </c>
      <c r="F806" s="31" t="s">
        <v>12929</v>
      </c>
      <c r="G806" s="31" t="s">
        <v>12930</v>
      </c>
      <c r="H806" s="31" t="s">
        <v>12931</v>
      </c>
      <c r="I806" s="31" t="s">
        <v>9929</v>
      </c>
      <c r="J806" s="31" t="s">
        <v>9560</v>
      </c>
      <c r="K806" s="31" t="s">
        <v>10320</v>
      </c>
    </row>
    <row r="807" spans="1:11" x14ac:dyDescent="0.3">
      <c r="A807" s="30" t="s">
        <v>9412</v>
      </c>
      <c r="B807" s="31" t="s">
        <v>12932</v>
      </c>
      <c r="C807" s="30" t="s">
        <v>6707</v>
      </c>
      <c r="D807" s="30" t="s">
        <v>428</v>
      </c>
      <c r="E807" s="31" t="s">
        <v>12933</v>
      </c>
      <c r="F807" s="31" t="s">
        <v>12934</v>
      </c>
      <c r="G807" s="31" t="s">
        <v>12935</v>
      </c>
      <c r="H807" s="31" t="s">
        <v>12936</v>
      </c>
      <c r="I807" s="31" t="s">
        <v>11461</v>
      </c>
      <c r="J807" s="31" t="s">
        <v>11531</v>
      </c>
      <c r="K807" s="31" t="s">
        <v>10048</v>
      </c>
    </row>
    <row r="808" spans="1:11" ht="25.5" x14ac:dyDescent="0.3">
      <c r="A808" s="30" t="s">
        <v>9412</v>
      </c>
      <c r="B808" s="31" t="s">
        <v>12937</v>
      </c>
      <c r="C808" s="30" t="s">
        <v>12938</v>
      </c>
      <c r="D808" s="30" t="s">
        <v>10644</v>
      </c>
      <c r="E808" s="31" t="s">
        <v>12939</v>
      </c>
      <c r="F808" s="30" t="s">
        <v>428</v>
      </c>
      <c r="G808" s="30" t="s">
        <v>428</v>
      </c>
      <c r="H808" s="31" t="s">
        <v>12940</v>
      </c>
      <c r="I808" s="31" t="s">
        <v>12941</v>
      </c>
      <c r="J808" s="31" t="s">
        <v>9433</v>
      </c>
      <c r="K808" s="31" t="s">
        <v>9433</v>
      </c>
    </row>
    <row r="809" spans="1:11" ht="25.5" x14ac:dyDescent="0.3">
      <c r="A809" s="30" t="s">
        <v>9412</v>
      </c>
      <c r="B809" s="31" t="s">
        <v>12942</v>
      </c>
      <c r="C809" s="30" t="s">
        <v>6633</v>
      </c>
      <c r="D809" s="30" t="s">
        <v>10644</v>
      </c>
      <c r="E809" s="31" t="s">
        <v>12943</v>
      </c>
      <c r="F809" s="30" t="s">
        <v>428</v>
      </c>
      <c r="G809" s="30" t="s">
        <v>428</v>
      </c>
      <c r="H809" s="31" t="s">
        <v>10064</v>
      </c>
      <c r="I809" s="31" t="s">
        <v>11229</v>
      </c>
      <c r="J809" s="31" t="s">
        <v>9433</v>
      </c>
      <c r="K809" s="31" t="s">
        <v>9433</v>
      </c>
    </row>
    <row r="810" spans="1:11" x14ac:dyDescent="0.3">
      <c r="A810" s="30" t="s">
        <v>9412</v>
      </c>
      <c r="B810" s="31" t="s">
        <v>12944</v>
      </c>
      <c r="C810" s="30" t="s">
        <v>5428</v>
      </c>
      <c r="D810" s="30" t="s">
        <v>428</v>
      </c>
      <c r="E810" s="31" t="s">
        <v>12945</v>
      </c>
      <c r="F810" s="31" t="s">
        <v>9586</v>
      </c>
      <c r="G810" s="31" t="s">
        <v>12946</v>
      </c>
      <c r="H810" s="31" t="s">
        <v>9937</v>
      </c>
      <c r="I810" s="31" t="s">
        <v>9599</v>
      </c>
      <c r="J810" s="31" t="s">
        <v>9433</v>
      </c>
      <c r="K810" s="31" t="s">
        <v>9433</v>
      </c>
    </row>
    <row r="811" spans="1:11" x14ac:dyDescent="0.3">
      <c r="A811" s="30" t="s">
        <v>9412</v>
      </c>
      <c r="B811" s="31" t="s">
        <v>12947</v>
      </c>
      <c r="C811" s="30" t="s">
        <v>6681</v>
      </c>
      <c r="D811" s="30" t="s">
        <v>428</v>
      </c>
      <c r="E811" s="31" t="s">
        <v>12948</v>
      </c>
      <c r="F811" s="31" t="s">
        <v>12949</v>
      </c>
      <c r="G811" s="31" t="s">
        <v>12950</v>
      </c>
      <c r="H811" s="31" t="s">
        <v>12951</v>
      </c>
      <c r="I811" s="31" t="s">
        <v>11332</v>
      </c>
      <c r="J811" s="31" t="s">
        <v>9433</v>
      </c>
      <c r="K811" s="31" t="s">
        <v>9433</v>
      </c>
    </row>
    <row r="812" spans="1:11" x14ac:dyDescent="0.3">
      <c r="A812" s="30" t="s">
        <v>9412</v>
      </c>
      <c r="B812" s="31" t="s">
        <v>12952</v>
      </c>
      <c r="C812" s="30" t="s">
        <v>4767</v>
      </c>
      <c r="D812" s="30" t="s">
        <v>428</v>
      </c>
      <c r="E812" s="31" t="s">
        <v>12953</v>
      </c>
      <c r="F812" s="31" t="s">
        <v>10970</v>
      </c>
      <c r="G812" s="31" t="s">
        <v>12954</v>
      </c>
      <c r="H812" s="31" t="s">
        <v>12955</v>
      </c>
      <c r="I812" s="31" t="s">
        <v>9938</v>
      </c>
      <c r="J812" s="31" t="s">
        <v>9778</v>
      </c>
      <c r="K812" s="31" t="s">
        <v>9830</v>
      </c>
    </row>
    <row r="813" spans="1:11" x14ac:dyDescent="0.3">
      <c r="A813" s="30" t="s">
        <v>9412</v>
      </c>
      <c r="B813" s="31" t="s">
        <v>12956</v>
      </c>
      <c r="C813" s="30" t="s">
        <v>4813</v>
      </c>
      <c r="D813" s="30" t="s">
        <v>428</v>
      </c>
      <c r="E813" s="31" t="s">
        <v>12957</v>
      </c>
      <c r="F813" s="31" t="s">
        <v>12958</v>
      </c>
      <c r="G813" s="31" t="s">
        <v>12959</v>
      </c>
      <c r="H813" s="31" t="s">
        <v>12960</v>
      </c>
      <c r="I813" s="31" t="s">
        <v>10248</v>
      </c>
      <c r="J813" s="31" t="s">
        <v>9417</v>
      </c>
      <c r="K813" s="31" t="s">
        <v>10300</v>
      </c>
    </row>
    <row r="814" spans="1:11" x14ac:dyDescent="0.3">
      <c r="A814" s="30" t="s">
        <v>9412</v>
      </c>
      <c r="B814" s="31" t="s">
        <v>12961</v>
      </c>
      <c r="C814" s="30" t="s">
        <v>12962</v>
      </c>
      <c r="D814" s="30" t="s">
        <v>428</v>
      </c>
      <c r="E814" s="31" t="s">
        <v>12963</v>
      </c>
      <c r="F814" s="31" t="s">
        <v>10743</v>
      </c>
      <c r="G814" s="31" t="s">
        <v>12964</v>
      </c>
      <c r="H814" s="31" t="s">
        <v>12965</v>
      </c>
      <c r="I814" s="31" t="s">
        <v>11084</v>
      </c>
      <c r="J814" s="31" t="s">
        <v>9433</v>
      </c>
      <c r="K814" s="31" t="s">
        <v>9433</v>
      </c>
    </row>
    <row r="815" spans="1:11" x14ac:dyDescent="0.3">
      <c r="A815" s="30" t="s">
        <v>9412</v>
      </c>
      <c r="B815" s="31" t="s">
        <v>12966</v>
      </c>
      <c r="C815" s="30" t="s">
        <v>6560</v>
      </c>
      <c r="D815" s="30" t="s">
        <v>428</v>
      </c>
      <c r="E815" s="31" t="s">
        <v>12967</v>
      </c>
      <c r="F815" s="31" t="s">
        <v>10975</v>
      </c>
      <c r="G815" s="31" t="s">
        <v>12968</v>
      </c>
      <c r="H815" s="31" t="s">
        <v>12969</v>
      </c>
      <c r="I815" s="31" t="s">
        <v>12970</v>
      </c>
      <c r="J815" s="31" t="s">
        <v>9763</v>
      </c>
      <c r="K815" s="31" t="s">
        <v>12971</v>
      </c>
    </row>
    <row r="816" spans="1:11" x14ac:dyDescent="0.3">
      <c r="A816" s="30" t="s">
        <v>9412</v>
      </c>
      <c r="B816" s="31" t="s">
        <v>12972</v>
      </c>
      <c r="C816" s="30" t="s">
        <v>6056</v>
      </c>
      <c r="D816" s="30" t="s">
        <v>428</v>
      </c>
      <c r="E816" s="31" t="s">
        <v>12973</v>
      </c>
      <c r="F816" s="31" t="s">
        <v>12974</v>
      </c>
      <c r="G816" s="31" t="s">
        <v>12975</v>
      </c>
      <c r="H816" s="31" t="s">
        <v>12035</v>
      </c>
      <c r="I816" s="31" t="s">
        <v>9424</v>
      </c>
      <c r="J816" s="31" t="s">
        <v>9689</v>
      </c>
      <c r="K816" s="31" t="s">
        <v>9683</v>
      </c>
    </row>
    <row r="817" spans="1:11" x14ac:dyDescent="0.3">
      <c r="A817" s="30" t="s">
        <v>9412</v>
      </c>
      <c r="B817" s="31" t="s">
        <v>12976</v>
      </c>
      <c r="C817" s="30" t="s">
        <v>6486</v>
      </c>
      <c r="D817" s="30" t="s">
        <v>428</v>
      </c>
      <c r="E817" s="31" t="s">
        <v>12977</v>
      </c>
      <c r="F817" s="31" t="s">
        <v>9481</v>
      </c>
      <c r="G817" s="31" t="s">
        <v>12978</v>
      </c>
      <c r="H817" s="31" t="s">
        <v>12979</v>
      </c>
      <c r="I817" s="31" t="s">
        <v>10114</v>
      </c>
      <c r="J817" s="31" t="s">
        <v>9731</v>
      </c>
      <c r="K817" s="31" t="s">
        <v>12980</v>
      </c>
    </row>
    <row r="818" spans="1:11" x14ac:dyDescent="0.3">
      <c r="A818" s="30" t="s">
        <v>9412</v>
      </c>
      <c r="B818" s="31" t="s">
        <v>12981</v>
      </c>
      <c r="C818" s="30" t="s">
        <v>6392</v>
      </c>
      <c r="D818" s="30" t="s">
        <v>428</v>
      </c>
      <c r="E818" s="31" t="s">
        <v>12982</v>
      </c>
      <c r="F818" s="31" t="s">
        <v>9505</v>
      </c>
      <c r="G818" s="31" t="s">
        <v>12983</v>
      </c>
      <c r="H818" s="31" t="s">
        <v>11146</v>
      </c>
      <c r="I818" s="31" t="s">
        <v>11233</v>
      </c>
      <c r="J818" s="31" t="s">
        <v>9560</v>
      </c>
      <c r="K818" s="31" t="s">
        <v>12971</v>
      </c>
    </row>
    <row r="819" spans="1:11" x14ac:dyDescent="0.3">
      <c r="A819" s="30" t="s">
        <v>9412</v>
      </c>
      <c r="B819" s="31" t="s">
        <v>12984</v>
      </c>
      <c r="C819" s="30" t="s">
        <v>6197</v>
      </c>
      <c r="D819" s="30" t="s">
        <v>428</v>
      </c>
      <c r="E819" s="31" t="s">
        <v>12985</v>
      </c>
      <c r="F819" s="31" t="s">
        <v>11509</v>
      </c>
      <c r="G819" s="31" t="s">
        <v>12986</v>
      </c>
      <c r="H819" s="31" t="s">
        <v>12987</v>
      </c>
      <c r="I819" s="31" t="s">
        <v>10430</v>
      </c>
      <c r="J819" s="31" t="s">
        <v>9572</v>
      </c>
      <c r="K819" s="31" t="s">
        <v>12988</v>
      </c>
    </row>
    <row r="820" spans="1:11" x14ac:dyDescent="0.3">
      <c r="A820" s="30" t="s">
        <v>9412</v>
      </c>
      <c r="B820" s="31" t="s">
        <v>12989</v>
      </c>
      <c r="C820" s="30" t="s">
        <v>6380</v>
      </c>
      <c r="D820" s="30" t="s">
        <v>428</v>
      </c>
      <c r="E820" s="31" t="s">
        <v>12990</v>
      </c>
      <c r="F820" s="31" t="s">
        <v>12991</v>
      </c>
      <c r="G820" s="31" t="s">
        <v>11429</v>
      </c>
      <c r="H820" s="31" t="s">
        <v>12992</v>
      </c>
      <c r="I820" s="31" t="s">
        <v>9880</v>
      </c>
      <c r="J820" s="31" t="s">
        <v>9763</v>
      </c>
      <c r="K820" s="31" t="s">
        <v>12993</v>
      </c>
    </row>
    <row r="821" spans="1:11" x14ac:dyDescent="0.3">
      <c r="A821" s="30" t="s">
        <v>9412</v>
      </c>
      <c r="B821" s="31" t="s">
        <v>12994</v>
      </c>
      <c r="C821" s="30" t="s">
        <v>12995</v>
      </c>
      <c r="D821" s="30" t="s">
        <v>428</v>
      </c>
      <c r="E821" s="31" t="s">
        <v>12996</v>
      </c>
      <c r="F821" s="31" t="s">
        <v>12997</v>
      </c>
      <c r="G821" s="31" t="s">
        <v>12998</v>
      </c>
      <c r="H821" s="31" t="s">
        <v>12999</v>
      </c>
      <c r="I821" s="31" t="s">
        <v>10076</v>
      </c>
      <c r="J821" s="31" t="s">
        <v>9481</v>
      </c>
      <c r="K821" s="31" t="s">
        <v>9836</v>
      </c>
    </row>
    <row r="822" spans="1:11" x14ac:dyDescent="0.3">
      <c r="A822" s="30" t="s">
        <v>9412</v>
      </c>
      <c r="B822" s="31" t="s">
        <v>13000</v>
      </c>
      <c r="C822" s="30" t="s">
        <v>5420</v>
      </c>
      <c r="D822" s="30" t="s">
        <v>428</v>
      </c>
      <c r="E822" s="31" t="s">
        <v>13001</v>
      </c>
      <c r="F822" s="31" t="s">
        <v>13002</v>
      </c>
      <c r="G822" s="31" t="s">
        <v>9984</v>
      </c>
      <c r="H822" s="31" t="s">
        <v>13003</v>
      </c>
      <c r="I822" s="31" t="s">
        <v>10042</v>
      </c>
      <c r="J822" s="31" t="s">
        <v>9497</v>
      </c>
      <c r="K822" s="31" t="s">
        <v>9730</v>
      </c>
    </row>
    <row r="823" spans="1:11" x14ac:dyDescent="0.3">
      <c r="A823" s="30" t="s">
        <v>9412</v>
      </c>
      <c r="B823" s="31" t="s">
        <v>13004</v>
      </c>
      <c r="C823" s="30" t="s">
        <v>13005</v>
      </c>
      <c r="D823" s="30" t="s">
        <v>428</v>
      </c>
      <c r="E823" s="31" t="s">
        <v>13006</v>
      </c>
      <c r="F823" s="30" t="s">
        <v>428</v>
      </c>
      <c r="G823" s="30" t="s">
        <v>428</v>
      </c>
      <c r="H823" s="31" t="s">
        <v>13007</v>
      </c>
      <c r="I823" s="31" t="s">
        <v>10149</v>
      </c>
      <c r="J823" s="31" t="s">
        <v>9433</v>
      </c>
      <c r="K823" s="31" t="s">
        <v>9433</v>
      </c>
    </row>
    <row r="824" spans="1:11" x14ac:dyDescent="0.3">
      <c r="A824" s="30" t="s">
        <v>9412</v>
      </c>
      <c r="B824" s="31" t="s">
        <v>13008</v>
      </c>
      <c r="C824" s="30" t="s">
        <v>5081</v>
      </c>
      <c r="D824" s="30" t="s">
        <v>428</v>
      </c>
      <c r="E824" s="31" t="s">
        <v>13009</v>
      </c>
      <c r="F824" s="31" t="s">
        <v>13010</v>
      </c>
      <c r="G824" s="31" t="s">
        <v>13011</v>
      </c>
      <c r="H824" s="31" t="s">
        <v>13012</v>
      </c>
      <c r="I824" s="31" t="s">
        <v>10524</v>
      </c>
      <c r="J824" s="31" t="s">
        <v>9689</v>
      </c>
      <c r="K824" s="31" t="s">
        <v>9960</v>
      </c>
    </row>
    <row r="825" spans="1:11" x14ac:dyDescent="0.3">
      <c r="A825" s="30" t="s">
        <v>9412</v>
      </c>
      <c r="B825" s="31" t="s">
        <v>13013</v>
      </c>
      <c r="C825" s="30" t="s">
        <v>5440</v>
      </c>
      <c r="D825" s="30" t="s">
        <v>428</v>
      </c>
      <c r="E825" s="31" t="s">
        <v>12766</v>
      </c>
      <c r="F825" s="31" t="s">
        <v>9520</v>
      </c>
      <c r="G825" s="31" t="s">
        <v>13014</v>
      </c>
      <c r="H825" s="31" t="s">
        <v>13015</v>
      </c>
      <c r="I825" s="31" t="s">
        <v>10878</v>
      </c>
      <c r="J825" s="31" t="s">
        <v>9433</v>
      </c>
      <c r="K825" s="31" t="s">
        <v>9433</v>
      </c>
    </row>
    <row r="826" spans="1:11" ht="25.5" x14ac:dyDescent="0.3">
      <c r="A826" s="30" t="s">
        <v>9412</v>
      </c>
      <c r="B826" s="31" t="s">
        <v>13016</v>
      </c>
      <c r="C826" s="30" t="s">
        <v>13017</v>
      </c>
      <c r="D826" s="30" t="s">
        <v>10644</v>
      </c>
      <c r="E826" s="31" t="s">
        <v>11465</v>
      </c>
      <c r="F826" s="30" t="s">
        <v>428</v>
      </c>
      <c r="G826" s="30" t="s">
        <v>428</v>
      </c>
      <c r="H826" s="31" t="s">
        <v>13018</v>
      </c>
      <c r="I826" s="31" t="s">
        <v>9472</v>
      </c>
      <c r="J826" s="31" t="s">
        <v>9433</v>
      </c>
      <c r="K826" s="31" t="s">
        <v>9433</v>
      </c>
    </row>
    <row r="827" spans="1:11" x14ac:dyDescent="0.3">
      <c r="A827" s="30" t="s">
        <v>9412</v>
      </c>
      <c r="B827" s="31" t="s">
        <v>13019</v>
      </c>
      <c r="C827" s="30" t="s">
        <v>13020</v>
      </c>
      <c r="D827" s="30" t="s">
        <v>428</v>
      </c>
      <c r="E827" s="31" t="s">
        <v>13021</v>
      </c>
      <c r="F827" s="31" t="s">
        <v>13022</v>
      </c>
      <c r="G827" s="31" t="s">
        <v>11468</v>
      </c>
      <c r="H827" s="31" t="s">
        <v>13023</v>
      </c>
      <c r="I827" s="31" t="s">
        <v>10452</v>
      </c>
      <c r="J827" s="31" t="s">
        <v>9433</v>
      </c>
      <c r="K827" s="31" t="s">
        <v>9433</v>
      </c>
    </row>
    <row r="828" spans="1:11" x14ac:dyDescent="0.3">
      <c r="A828" s="30" t="s">
        <v>9412</v>
      </c>
      <c r="B828" s="31" t="s">
        <v>13024</v>
      </c>
      <c r="C828" s="30" t="s">
        <v>5782</v>
      </c>
      <c r="D828" s="30" t="s">
        <v>428</v>
      </c>
      <c r="E828" s="31" t="s">
        <v>13025</v>
      </c>
      <c r="F828" s="31" t="s">
        <v>13026</v>
      </c>
      <c r="G828" s="31" t="s">
        <v>13027</v>
      </c>
      <c r="H828" s="31" t="s">
        <v>13028</v>
      </c>
      <c r="I828" s="31" t="s">
        <v>13029</v>
      </c>
      <c r="J828" s="31" t="s">
        <v>9489</v>
      </c>
      <c r="K828" s="31" t="s">
        <v>13030</v>
      </c>
    </row>
    <row r="829" spans="1:11" x14ac:dyDescent="0.3">
      <c r="A829" s="30" t="s">
        <v>9412</v>
      </c>
      <c r="B829" s="31" t="s">
        <v>13031</v>
      </c>
      <c r="C829" s="30" t="s">
        <v>5841</v>
      </c>
      <c r="D829" s="30" t="s">
        <v>428</v>
      </c>
      <c r="E829" s="31" t="s">
        <v>13032</v>
      </c>
      <c r="F829" s="31" t="s">
        <v>13033</v>
      </c>
      <c r="G829" s="31" t="s">
        <v>11810</v>
      </c>
      <c r="H829" s="31" t="s">
        <v>13034</v>
      </c>
      <c r="I829" s="31" t="s">
        <v>10973</v>
      </c>
      <c r="J829" s="31" t="s">
        <v>9560</v>
      </c>
      <c r="K829" s="31" t="s">
        <v>9452</v>
      </c>
    </row>
    <row r="830" spans="1:11" x14ac:dyDescent="0.3">
      <c r="A830" s="30" t="s">
        <v>9412</v>
      </c>
      <c r="B830" s="31" t="s">
        <v>13035</v>
      </c>
      <c r="C830" s="30" t="s">
        <v>5308</v>
      </c>
      <c r="D830" s="30" t="s">
        <v>428</v>
      </c>
      <c r="E830" s="31" t="s">
        <v>13036</v>
      </c>
      <c r="F830" s="31" t="s">
        <v>12369</v>
      </c>
      <c r="G830" s="31" t="s">
        <v>12111</v>
      </c>
      <c r="H830" s="31" t="s">
        <v>13037</v>
      </c>
      <c r="I830" s="31" t="s">
        <v>13038</v>
      </c>
      <c r="J830" s="31" t="s">
        <v>9433</v>
      </c>
      <c r="K830" s="31" t="s">
        <v>9433</v>
      </c>
    </row>
    <row r="831" spans="1:11" x14ac:dyDescent="0.3">
      <c r="A831" s="30" t="s">
        <v>9412</v>
      </c>
      <c r="B831" s="31" t="s">
        <v>13039</v>
      </c>
      <c r="C831" s="30" t="s">
        <v>13040</v>
      </c>
      <c r="D831" s="30" t="s">
        <v>428</v>
      </c>
      <c r="E831" s="31" t="s">
        <v>11905</v>
      </c>
      <c r="F831" s="31" t="s">
        <v>13041</v>
      </c>
      <c r="G831" s="31" t="s">
        <v>13042</v>
      </c>
      <c r="H831" s="31" t="s">
        <v>13043</v>
      </c>
      <c r="I831" s="31" t="s">
        <v>10878</v>
      </c>
      <c r="J831" s="31" t="s">
        <v>10041</v>
      </c>
      <c r="K831" s="31" t="s">
        <v>11584</v>
      </c>
    </row>
    <row r="832" spans="1:11" x14ac:dyDescent="0.3">
      <c r="A832" s="30" t="s">
        <v>9412</v>
      </c>
      <c r="B832" s="31" t="s">
        <v>13044</v>
      </c>
      <c r="C832" s="30" t="s">
        <v>5878</v>
      </c>
      <c r="D832" s="30" t="s">
        <v>428</v>
      </c>
      <c r="E832" s="31" t="s">
        <v>12943</v>
      </c>
      <c r="F832" s="31" t="s">
        <v>13045</v>
      </c>
      <c r="G832" s="31" t="s">
        <v>13046</v>
      </c>
      <c r="H832" s="31" t="s">
        <v>13047</v>
      </c>
      <c r="I832" s="31" t="s">
        <v>11120</v>
      </c>
      <c r="J832" s="31" t="s">
        <v>9433</v>
      </c>
      <c r="K832" s="31" t="s">
        <v>9433</v>
      </c>
    </row>
    <row r="833" spans="1:11" x14ac:dyDescent="0.3">
      <c r="A833" s="30" t="s">
        <v>9412</v>
      </c>
      <c r="B833" s="31" t="s">
        <v>13048</v>
      </c>
      <c r="C833" s="30" t="s">
        <v>5825</v>
      </c>
      <c r="D833" s="30" t="s">
        <v>428</v>
      </c>
      <c r="E833" s="31" t="s">
        <v>9980</v>
      </c>
      <c r="F833" s="31" t="s">
        <v>12561</v>
      </c>
      <c r="G833" s="31" t="s">
        <v>13049</v>
      </c>
      <c r="H833" s="31" t="s">
        <v>13050</v>
      </c>
      <c r="I833" s="31" t="s">
        <v>9488</v>
      </c>
      <c r="J833" s="31" t="s">
        <v>9433</v>
      </c>
      <c r="K833" s="31" t="s">
        <v>9433</v>
      </c>
    </row>
    <row r="834" spans="1:11" x14ac:dyDescent="0.3">
      <c r="A834" s="30" t="s">
        <v>9412</v>
      </c>
      <c r="B834" s="31" t="s">
        <v>13051</v>
      </c>
      <c r="C834" s="30" t="s">
        <v>5709</v>
      </c>
      <c r="D834" s="30" t="s">
        <v>428</v>
      </c>
      <c r="E834" s="31" t="s">
        <v>13052</v>
      </c>
      <c r="F834" s="30" t="s">
        <v>428</v>
      </c>
      <c r="G834" s="30" t="s">
        <v>428</v>
      </c>
      <c r="H834" s="31" t="s">
        <v>13053</v>
      </c>
      <c r="I834" s="31" t="s">
        <v>9611</v>
      </c>
      <c r="J834" s="31" t="s">
        <v>9433</v>
      </c>
      <c r="K834" s="31" t="s">
        <v>9433</v>
      </c>
    </row>
    <row r="835" spans="1:11" x14ac:dyDescent="0.3">
      <c r="A835" s="30" t="s">
        <v>9412</v>
      </c>
      <c r="B835" s="31" t="s">
        <v>13054</v>
      </c>
      <c r="C835" s="30" t="s">
        <v>5664</v>
      </c>
      <c r="D835" s="30" t="s">
        <v>428</v>
      </c>
      <c r="E835" s="31" t="s">
        <v>11386</v>
      </c>
      <c r="F835" s="31" t="s">
        <v>11570</v>
      </c>
      <c r="G835" s="31" t="s">
        <v>13055</v>
      </c>
      <c r="H835" s="31" t="s">
        <v>13056</v>
      </c>
      <c r="I835" s="31" t="s">
        <v>10237</v>
      </c>
      <c r="J835" s="31" t="s">
        <v>9433</v>
      </c>
      <c r="K835" s="31" t="s">
        <v>9433</v>
      </c>
    </row>
    <row r="836" spans="1:11" x14ac:dyDescent="0.3">
      <c r="A836" s="30" t="s">
        <v>9412</v>
      </c>
      <c r="B836" s="31" t="s">
        <v>13057</v>
      </c>
      <c r="C836" s="30" t="s">
        <v>5697</v>
      </c>
      <c r="D836" s="30" t="s">
        <v>428</v>
      </c>
      <c r="E836" s="31" t="s">
        <v>13058</v>
      </c>
      <c r="F836" s="31" t="s">
        <v>10385</v>
      </c>
      <c r="G836" s="31" t="s">
        <v>13059</v>
      </c>
      <c r="H836" s="31" t="s">
        <v>13060</v>
      </c>
      <c r="I836" s="31" t="s">
        <v>13061</v>
      </c>
      <c r="J836" s="31" t="s">
        <v>9433</v>
      </c>
      <c r="K836" s="31" t="s">
        <v>9433</v>
      </c>
    </row>
    <row r="837" spans="1:11" x14ac:dyDescent="0.3">
      <c r="A837" s="30" t="s">
        <v>9412</v>
      </c>
      <c r="B837" s="31" t="s">
        <v>13062</v>
      </c>
      <c r="C837" s="30" t="s">
        <v>5584</v>
      </c>
      <c r="D837" s="30" t="s">
        <v>428</v>
      </c>
      <c r="E837" s="31" t="s">
        <v>10522</v>
      </c>
      <c r="F837" s="30" t="s">
        <v>428</v>
      </c>
      <c r="G837" s="30" t="s">
        <v>428</v>
      </c>
      <c r="H837" s="31" t="s">
        <v>10943</v>
      </c>
      <c r="I837" s="31" t="s">
        <v>13063</v>
      </c>
      <c r="J837" s="31" t="s">
        <v>9433</v>
      </c>
      <c r="K837" s="31" t="s">
        <v>9433</v>
      </c>
    </row>
    <row r="838" spans="1:11" x14ac:dyDescent="0.3">
      <c r="A838" s="30" t="s">
        <v>9412</v>
      </c>
      <c r="B838" s="31" t="s">
        <v>13064</v>
      </c>
      <c r="C838" s="30" t="s">
        <v>5093</v>
      </c>
      <c r="D838" s="30" t="s">
        <v>428</v>
      </c>
      <c r="E838" s="31" t="s">
        <v>12641</v>
      </c>
      <c r="F838" s="31" t="s">
        <v>13065</v>
      </c>
      <c r="G838" s="31" t="s">
        <v>13066</v>
      </c>
      <c r="H838" s="31" t="s">
        <v>12525</v>
      </c>
      <c r="I838" s="31" t="s">
        <v>11229</v>
      </c>
      <c r="J838" s="31" t="s">
        <v>9433</v>
      </c>
      <c r="K838" s="31" t="s">
        <v>9433</v>
      </c>
    </row>
    <row r="839" spans="1:11" x14ac:dyDescent="0.3">
      <c r="A839" s="30" t="s">
        <v>9412</v>
      </c>
      <c r="B839" s="31" t="s">
        <v>13067</v>
      </c>
      <c r="C839" s="30" t="s">
        <v>13068</v>
      </c>
      <c r="D839" s="30" t="s">
        <v>428</v>
      </c>
      <c r="E839" s="31" t="s">
        <v>12310</v>
      </c>
      <c r="F839" s="30" t="s">
        <v>428</v>
      </c>
      <c r="G839" s="30" t="s">
        <v>428</v>
      </c>
      <c r="H839" s="30" t="s">
        <v>428</v>
      </c>
      <c r="I839" s="30" t="s">
        <v>428</v>
      </c>
      <c r="J839" s="31" t="s">
        <v>9433</v>
      </c>
      <c r="K839" s="31" t="s">
        <v>9433</v>
      </c>
    </row>
    <row r="840" spans="1:11" x14ac:dyDescent="0.3">
      <c r="A840" s="30" t="s">
        <v>9412</v>
      </c>
      <c r="B840" s="31" t="s">
        <v>13069</v>
      </c>
      <c r="C840" s="30" t="s">
        <v>4955</v>
      </c>
      <c r="D840" s="30" t="s">
        <v>428</v>
      </c>
      <c r="E840" s="31" t="s">
        <v>13070</v>
      </c>
      <c r="F840" s="30" t="s">
        <v>428</v>
      </c>
      <c r="G840" s="30" t="s">
        <v>428</v>
      </c>
      <c r="H840" s="31" t="s">
        <v>12669</v>
      </c>
      <c r="I840" s="31" t="s">
        <v>13071</v>
      </c>
      <c r="J840" s="31" t="s">
        <v>9433</v>
      </c>
      <c r="K840" s="31" t="s">
        <v>9433</v>
      </c>
    </row>
    <row r="841" spans="1:11" x14ac:dyDescent="0.3">
      <c r="A841" s="30" t="s">
        <v>9412</v>
      </c>
      <c r="B841" s="31" t="s">
        <v>13072</v>
      </c>
      <c r="C841" s="30" t="s">
        <v>5085</v>
      </c>
      <c r="D841" s="30" t="s">
        <v>428</v>
      </c>
      <c r="E841" s="31" t="s">
        <v>13073</v>
      </c>
      <c r="F841" s="30" t="s">
        <v>428</v>
      </c>
      <c r="G841" s="30" t="s">
        <v>428</v>
      </c>
      <c r="H841" s="31" t="s">
        <v>13074</v>
      </c>
      <c r="I841" s="31" t="s">
        <v>11731</v>
      </c>
      <c r="J841" s="31" t="s">
        <v>9433</v>
      </c>
      <c r="K841" s="31" t="s">
        <v>9433</v>
      </c>
    </row>
    <row r="842" spans="1:11" x14ac:dyDescent="0.3">
      <c r="A842" s="30" t="s">
        <v>9412</v>
      </c>
      <c r="B842" s="31" t="s">
        <v>13075</v>
      </c>
      <c r="C842" s="30" t="s">
        <v>5212</v>
      </c>
      <c r="D842" s="30" t="s">
        <v>428</v>
      </c>
      <c r="E842" s="31" t="s">
        <v>13076</v>
      </c>
      <c r="F842" s="31" t="s">
        <v>9534</v>
      </c>
      <c r="G842" s="31" t="s">
        <v>12780</v>
      </c>
      <c r="H842" s="31" t="s">
        <v>13077</v>
      </c>
      <c r="I842" s="31" t="s">
        <v>10348</v>
      </c>
      <c r="J842" s="31" t="s">
        <v>9731</v>
      </c>
      <c r="K842" s="31" t="s">
        <v>11410</v>
      </c>
    </row>
    <row r="843" spans="1:11" x14ac:dyDescent="0.3">
      <c r="A843" s="30" t="s">
        <v>9412</v>
      </c>
      <c r="B843" s="31" t="s">
        <v>13078</v>
      </c>
      <c r="C843" s="30" t="s">
        <v>5112</v>
      </c>
      <c r="D843" s="30" t="s">
        <v>428</v>
      </c>
      <c r="E843" s="31" t="s">
        <v>13079</v>
      </c>
      <c r="F843" s="31" t="s">
        <v>12881</v>
      </c>
      <c r="G843" s="31" t="s">
        <v>13080</v>
      </c>
      <c r="H843" s="31" t="s">
        <v>13081</v>
      </c>
      <c r="I843" s="31" t="s">
        <v>10223</v>
      </c>
      <c r="J843" s="31" t="s">
        <v>9572</v>
      </c>
      <c r="K843" s="31" t="s">
        <v>9923</v>
      </c>
    </row>
    <row r="844" spans="1:11" x14ac:dyDescent="0.3">
      <c r="A844" s="30" t="s">
        <v>9412</v>
      </c>
      <c r="B844" s="31" t="s">
        <v>13082</v>
      </c>
      <c r="C844" s="30" t="s">
        <v>4927</v>
      </c>
      <c r="D844" s="30" t="s">
        <v>428</v>
      </c>
      <c r="E844" s="31" t="s">
        <v>13083</v>
      </c>
      <c r="F844" s="31" t="s">
        <v>10920</v>
      </c>
      <c r="G844" s="31" t="s">
        <v>13084</v>
      </c>
      <c r="H844" s="31" t="s">
        <v>13085</v>
      </c>
      <c r="I844" s="31" t="s">
        <v>11120</v>
      </c>
      <c r="J844" s="31" t="s">
        <v>9586</v>
      </c>
      <c r="K844" s="31" t="s">
        <v>10342</v>
      </c>
    </row>
    <row r="845" spans="1:11" x14ac:dyDescent="0.3">
      <c r="A845" s="30" t="s">
        <v>9412</v>
      </c>
      <c r="B845" s="31" t="s">
        <v>13086</v>
      </c>
      <c r="C845" s="30" t="s">
        <v>4912</v>
      </c>
      <c r="D845" s="30" t="s">
        <v>428</v>
      </c>
      <c r="E845" s="31" t="s">
        <v>13087</v>
      </c>
      <c r="F845" s="31" t="s">
        <v>12471</v>
      </c>
      <c r="G845" s="31" t="s">
        <v>13088</v>
      </c>
      <c r="H845" s="31" t="s">
        <v>13089</v>
      </c>
      <c r="I845" s="31" t="s">
        <v>10859</v>
      </c>
      <c r="J845" s="31" t="s">
        <v>9433</v>
      </c>
      <c r="K845" s="31" t="s">
        <v>9433</v>
      </c>
    </row>
    <row r="846" spans="1:11" x14ac:dyDescent="0.3">
      <c r="A846" s="30" t="s">
        <v>9412</v>
      </c>
      <c r="B846" s="31" t="s">
        <v>13090</v>
      </c>
      <c r="C846" s="30" t="s">
        <v>13091</v>
      </c>
      <c r="D846" s="30" t="s">
        <v>428</v>
      </c>
      <c r="E846" s="31" t="s">
        <v>11823</v>
      </c>
      <c r="F846" s="31" t="s">
        <v>13092</v>
      </c>
      <c r="G846" s="31" t="s">
        <v>13093</v>
      </c>
      <c r="H846" s="31" t="s">
        <v>13094</v>
      </c>
      <c r="I846" s="31" t="s">
        <v>9669</v>
      </c>
      <c r="J846" s="31" t="s">
        <v>9763</v>
      </c>
      <c r="K846" s="31" t="s">
        <v>10167</v>
      </c>
    </row>
    <row r="847" spans="1:11" x14ac:dyDescent="0.3">
      <c r="A847" s="30" t="s">
        <v>9412</v>
      </c>
      <c r="B847" s="31" t="s">
        <v>13095</v>
      </c>
      <c r="C847" s="30" t="s">
        <v>5152</v>
      </c>
      <c r="D847" s="30" t="s">
        <v>428</v>
      </c>
      <c r="E847" s="31" t="s">
        <v>13096</v>
      </c>
      <c r="F847" s="31" t="s">
        <v>10653</v>
      </c>
      <c r="G847" s="31" t="s">
        <v>13097</v>
      </c>
      <c r="H847" s="31" t="s">
        <v>10433</v>
      </c>
      <c r="I847" s="31" t="s">
        <v>10430</v>
      </c>
      <c r="J847" s="31" t="s">
        <v>9433</v>
      </c>
      <c r="K847" s="31" t="s">
        <v>9433</v>
      </c>
    </row>
    <row r="848" spans="1:11" x14ac:dyDescent="0.3">
      <c r="A848" s="30" t="s">
        <v>9412</v>
      </c>
      <c r="B848" s="31" t="s">
        <v>13098</v>
      </c>
      <c r="C848" s="30" t="s">
        <v>5065</v>
      </c>
      <c r="D848" s="30" t="s">
        <v>428</v>
      </c>
      <c r="E848" s="31" t="s">
        <v>11141</v>
      </c>
      <c r="F848" s="30" t="s">
        <v>428</v>
      </c>
      <c r="G848" s="30" t="s">
        <v>428</v>
      </c>
      <c r="H848" s="31" t="s">
        <v>13099</v>
      </c>
      <c r="I848" s="31" t="s">
        <v>10838</v>
      </c>
      <c r="J848" s="31" t="s">
        <v>9433</v>
      </c>
      <c r="K848" s="31" t="s">
        <v>9433</v>
      </c>
    </row>
    <row r="849" spans="1:11" x14ac:dyDescent="0.3">
      <c r="A849" s="30" t="s">
        <v>9412</v>
      </c>
      <c r="B849" s="31" t="s">
        <v>13100</v>
      </c>
      <c r="C849" s="30" t="s">
        <v>7477</v>
      </c>
      <c r="D849" s="30" t="s">
        <v>428</v>
      </c>
      <c r="E849" s="31" t="s">
        <v>13101</v>
      </c>
      <c r="F849" s="30" t="s">
        <v>428</v>
      </c>
      <c r="G849" s="30" t="s">
        <v>428</v>
      </c>
      <c r="H849" s="31" t="s">
        <v>12431</v>
      </c>
      <c r="I849" s="31" t="s">
        <v>13102</v>
      </c>
      <c r="J849" s="31" t="s">
        <v>9433</v>
      </c>
      <c r="K849" s="31" t="s">
        <v>9433</v>
      </c>
    </row>
    <row r="850" spans="1:11" x14ac:dyDescent="0.3">
      <c r="A850" s="30" t="s">
        <v>9412</v>
      </c>
      <c r="B850" s="31" t="s">
        <v>13103</v>
      </c>
      <c r="C850" s="30" t="s">
        <v>7272</v>
      </c>
      <c r="D850" s="30" t="s">
        <v>428</v>
      </c>
      <c r="E850" s="31" t="s">
        <v>13104</v>
      </c>
      <c r="F850" s="31" t="s">
        <v>13105</v>
      </c>
      <c r="G850" s="31" t="s">
        <v>13106</v>
      </c>
      <c r="H850" s="31" t="s">
        <v>13107</v>
      </c>
      <c r="I850" s="31" t="s">
        <v>11435</v>
      </c>
      <c r="J850" s="31" t="s">
        <v>9433</v>
      </c>
      <c r="K850" s="31" t="s">
        <v>9433</v>
      </c>
    </row>
    <row r="851" spans="1:11" x14ac:dyDescent="0.3">
      <c r="A851" s="30" t="s">
        <v>9412</v>
      </c>
      <c r="B851" s="31" t="s">
        <v>13108</v>
      </c>
      <c r="C851" s="30" t="s">
        <v>13109</v>
      </c>
      <c r="D851" s="30" t="s">
        <v>428</v>
      </c>
      <c r="E851" s="31" t="s">
        <v>11799</v>
      </c>
      <c r="F851" s="30" t="s">
        <v>428</v>
      </c>
      <c r="G851" s="30" t="s">
        <v>428</v>
      </c>
      <c r="H851" s="30" t="s">
        <v>428</v>
      </c>
      <c r="I851" s="30" t="s">
        <v>428</v>
      </c>
      <c r="J851" s="31" t="s">
        <v>9433</v>
      </c>
      <c r="K851" s="31" t="s">
        <v>9433</v>
      </c>
    </row>
    <row r="852" spans="1:11" x14ac:dyDescent="0.3">
      <c r="A852" s="30" t="s">
        <v>9412</v>
      </c>
      <c r="B852" s="31" t="s">
        <v>13110</v>
      </c>
      <c r="C852" s="30" t="s">
        <v>9295</v>
      </c>
      <c r="D852" s="30" t="s">
        <v>428</v>
      </c>
      <c r="E852" s="31" t="s">
        <v>13111</v>
      </c>
      <c r="F852" s="31" t="s">
        <v>13112</v>
      </c>
      <c r="G852" s="31" t="s">
        <v>13113</v>
      </c>
      <c r="H852" s="31" t="s">
        <v>13114</v>
      </c>
      <c r="I852" s="31" t="s">
        <v>9533</v>
      </c>
      <c r="J852" s="31" t="s">
        <v>13115</v>
      </c>
      <c r="K852" s="31" t="s">
        <v>9545</v>
      </c>
    </row>
    <row r="853" spans="1:11" x14ac:dyDescent="0.3">
      <c r="A853" s="30" t="s">
        <v>9412</v>
      </c>
      <c r="B853" s="31" t="s">
        <v>13116</v>
      </c>
      <c r="C853" s="30" t="s">
        <v>8318</v>
      </c>
      <c r="D853" s="30" t="s">
        <v>428</v>
      </c>
      <c r="E853" s="31" t="s">
        <v>12987</v>
      </c>
      <c r="F853" s="31" t="s">
        <v>11531</v>
      </c>
      <c r="G853" s="31" t="s">
        <v>13117</v>
      </c>
      <c r="H853" s="31" t="s">
        <v>13118</v>
      </c>
      <c r="I853" s="31" t="s">
        <v>10608</v>
      </c>
      <c r="J853" s="31" t="s">
        <v>9433</v>
      </c>
      <c r="K853" s="31" t="s">
        <v>9433</v>
      </c>
    </row>
    <row r="854" spans="1:11" ht="25.5" x14ac:dyDescent="0.3">
      <c r="A854" s="30" t="s">
        <v>9412</v>
      </c>
      <c r="B854" s="31" t="s">
        <v>13119</v>
      </c>
      <c r="C854" s="30" t="s">
        <v>7810</v>
      </c>
      <c r="D854" s="30" t="s">
        <v>10644</v>
      </c>
      <c r="E854" s="31" t="s">
        <v>13120</v>
      </c>
      <c r="F854" s="30" t="s">
        <v>428</v>
      </c>
      <c r="G854" s="30" t="s">
        <v>428</v>
      </c>
      <c r="H854" s="31" t="s">
        <v>10278</v>
      </c>
      <c r="I854" s="31" t="s">
        <v>10348</v>
      </c>
      <c r="J854" s="31" t="s">
        <v>9433</v>
      </c>
      <c r="K854" s="31" t="s">
        <v>9433</v>
      </c>
    </row>
    <row r="855" spans="1:11" x14ac:dyDescent="0.3">
      <c r="A855" s="30" t="s">
        <v>9412</v>
      </c>
      <c r="B855" s="31" t="s">
        <v>13121</v>
      </c>
      <c r="C855" s="30" t="s">
        <v>13122</v>
      </c>
      <c r="D855" s="30" t="s">
        <v>428</v>
      </c>
      <c r="E855" s="31" t="s">
        <v>13123</v>
      </c>
      <c r="F855" s="30" t="s">
        <v>428</v>
      </c>
      <c r="G855" s="30" t="s">
        <v>428</v>
      </c>
      <c r="H855" s="31" t="s">
        <v>12352</v>
      </c>
      <c r="I855" s="31" t="s">
        <v>11088</v>
      </c>
      <c r="J855" s="31" t="s">
        <v>9433</v>
      </c>
      <c r="K855" s="31" t="s">
        <v>9433</v>
      </c>
    </row>
    <row r="856" spans="1:11" x14ac:dyDescent="0.3">
      <c r="A856" s="30" t="s">
        <v>9412</v>
      </c>
      <c r="B856" s="31" t="s">
        <v>13124</v>
      </c>
      <c r="C856" s="30" t="s">
        <v>6544</v>
      </c>
      <c r="D856" s="30" t="s">
        <v>428</v>
      </c>
      <c r="E856" s="31" t="s">
        <v>13125</v>
      </c>
      <c r="F856" s="31" t="s">
        <v>13126</v>
      </c>
      <c r="G856" s="31" t="s">
        <v>13127</v>
      </c>
      <c r="H856" s="31" t="s">
        <v>13128</v>
      </c>
      <c r="I856" s="31" t="s">
        <v>13129</v>
      </c>
      <c r="J856" s="31" t="s">
        <v>9433</v>
      </c>
      <c r="K856" s="31" t="s">
        <v>9433</v>
      </c>
    </row>
    <row r="857" spans="1:11" x14ac:dyDescent="0.3">
      <c r="A857" s="30" t="s">
        <v>9412</v>
      </c>
      <c r="B857" s="31" t="s">
        <v>13130</v>
      </c>
      <c r="C857" s="30" t="s">
        <v>5479</v>
      </c>
      <c r="D857" s="30" t="s">
        <v>428</v>
      </c>
      <c r="E857" s="31" t="s">
        <v>13131</v>
      </c>
      <c r="F857" s="31" t="s">
        <v>13022</v>
      </c>
      <c r="G857" s="31" t="s">
        <v>13132</v>
      </c>
      <c r="H857" s="31" t="s">
        <v>13133</v>
      </c>
      <c r="I857" s="31" t="s">
        <v>13134</v>
      </c>
      <c r="J857" s="31" t="s">
        <v>9560</v>
      </c>
      <c r="K857" s="31" t="s">
        <v>13135</v>
      </c>
    </row>
    <row r="858" spans="1:11" x14ac:dyDescent="0.3">
      <c r="A858" s="30" t="s">
        <v>9412</v>
      </c>
      <c r="B858" s="31" t="s">
        <v>13136</v>
      </c>
      <c r="C858" s="30" t="s">
        <v>5347</v>
      </c>
      <c r="D858" s="30" t="s">
        <v>428</v>
      </c>
      <c r="E858" s="31" t="s">
        <v>12359</v>
      </c>
      <c r="F858" s="31" t="s">
        <v>12230</v>
      </c>
      <c r="G858" s="31" t="s">
        <v>13137</v>
      </c>
      <c r="H858" s="31" t="s">
        <v>13138</v>
      </c>
      <c r="I858" s="31" t="s">
        <v>9934</v>
      </c>
      <c r="J858" s="31" t="s">
        <v>9433</v>
      </c>
      <c r="K858" s="31" t="s">
        <v>9433</v>
      </c>
    </row>
    <row r="859" spans="1:11" x14ac:dyDescent="0.3">
      <c r="A859" s="30" t="s">
        <v>9412</v>
      </c>
      <c r="B859" s="31" t="s">
        <v>13139</v>
      </c>
      <c r="C859" s="30" t="s">
        <v>6857</v>
      </c>
      <c r="D859" s="30" t="s">
        <v>428</v>
      </c>
      <c r="E859" s="31" t="s">
        <v>13140</v>
      </c>
      <c r="F859" s="30" t="s">
        <v>428</v>
      </c>
      <c r="G859" s="30" t="s">
        <v>428</v>
      </c>
      <c r="H859" s="31" t="s">
        <v>13141</v>
      </c>
      <c r="I859" s="31" t="s">
        <v>10291</v>
      </c>
      <c r="J859" s="31" t="s">
        <v>9433</v>
      </c>
      <c r="K859" s="31" t="s">
        <v>9433</v>
      </c>
    </row>
    <row r="860" spans="1:11" x14ac:dyDescent="0.3">
      <c r="A860" s="30" t="s">
        <v>9412</v>
      </c>
      <c r="B860" s="31" t="s">
        <v>13142</v>
      </c>
      <c r="C860" s="30" t="s">
        <v>5534</v>
      </c>
      <c r="D860" s="30" t="s">
        <v>428</v>
      </c>
      <c r="E860" s="31" t="s">
        <v>13143</v>
      </c>
      <c r="F860" s="31" t="s">
        <v>13144</v>
      </c>
      <c r="G860" s="31" t="s">
        <v>13145</v>
      </c>
      <c r="H860" s="31" t="s">
        <v>13146</v>
      </c>
      <c r="I860" s="31" t="s">
        <v>11917</v>
      </c>
      <c r="J860" s="31" t="s">
        <v>9433</v>
      </c>
      <c r="K860" s="31" t="s">
        <v>9433</v>
      </c>
    </row>
    <row r="861" spans="1:11" x14ac:dyDescent="0.3">
      <c r="A861" s="30" t="s">
        <v>9412</v>
      </c>
      <c r="B861" s="31" t="s">
        <v>13147</v>
      </c>
      <c r="C861" s="30" t="s">
        <v>5208</v>
      </c>
      <c r="D861" s="30" t="s">
        <v>428</v>
      </c>
      <c r="E861" s="31" t="s">
        <v>11231</v>
      </c>
      <c r="F861" s="31" t="s">
        <v>13148</v>
      </c>
      <c r="G861" s="31" t="s">
        <v>13149</v>
      </c>
      <c r="H861" s="31" t="s">
        <v>13150</v>
      </c>
      <c r="I861" s="31" t="s">
        <v>13151</v>
      </c>
      <c r="J861" s="31" t="s">
        <v>9433</v>
      </c>
      <c r="K861" s="31" t="s">
        <v>9433</v>
      </c>
    </row>
    <row r="862" spans="1:11" x14ac:dyDescent="0.3">
      <c r="A862" s="30" t="s">
        <v>9412</v>
      </c>
      <c r="B862" s="31" t="s">
        <v>13152</v>
      </c>
      <c r="C862" s="30" t="s">
        <v>9280</v>
      </c>
      <c r="D862" s="30" t="s">
        <v>428</v>
      </c>
      <c r="E862" s="31" t="s">
        <v>13153</v>
      </c>
      <c r="F862" s="31" t="s">
        <v>13154</v>
      </c>
      <c r="G862" s="31" t="s">
        <v>13155</v>
      </c>
      <c r="H862" s="31" t="s">
        <v>13156</v>
      </c>
      <c r="I862" s="31" t="s">
        <v>10258</v>
      </c>
      <c r="J862" s="31" t="s">
        <v>9586</v>
      </c>
      <c r="K862" s="31" t="s">
        <v>9783</v>
      </c>
    </row>
    <row r="863" spans="1:11" x14ac:dyDescent="0.3">
      <c r="A863" s="30" t="s">
        <v>9412</v>
      </c>
      <c r="B863" s="31" t="s">
        <v>13157</v>
      </c>
      <c r="C863" s="30" t="s">
        <v>13158</v>
      </c>
      <c r="D863" s="30" t="s">
        <v>428</v>
      </c>
      <c r="E863" s="31" t="s">
        <v>13159</v>
      </c>
      <c r="F863" s="30" t="s">
        <v>428</v>
      </c>
      <c r="G863" s="30" t="s">
        <v>428</v>
      </c>
      <c r="H863" s="30" t="s">
        <v>428</v>
      </c>
      <c r="I863" s="30" t="s">
        <v>428</v>
      </c>
      <c r="J863" s="30" t="s">
        <v>11849</v>
      </c>
      <c r="K863" s="30" t="s">
        <v>11849</v>
      </c>
    </row>
    <row r="864" spans="1:11" x14ac:dyDescent="0.3">
      <c r="A864" s="30" t="s">
        <v>9412</v>
      </c>
      <c r="B864" s="31" t="s">
        <v>13160</v>
      </c>
      <c r="C864" s="30" t="s">
        <v>7469</v>
      </c>
      <c r="D864" s="30" t="s">
        <v>428</v>
      </c>
      <c r="E864" s="31" t="s">
        <v>13161</v>
      </c>
      <c r="F864" s="31" t="s">
        <v>10136</v>
      </c>
      <c r="G864" s="31" t="s">
        <v>13162</v>
      </c>
      <c r="H864" s="31" t="s">
        <v>13163</v>
      </c>
      <c r="I864" s="31" t="s">
        <v>11478</v>
      </c>
      <c r="J864" s="31" t="s">
        <v>9433</v>
      </c>
      <c r="K864" s="31" t="s">
        <v>9433</v>
      </c>
    </row>
    <row r="865" spans="1:11" x14ac:dyDescent="0.3">
      <c r="A865" s="30" t="s">
        <v>9412</v>
      </c>
      <c r="B865" s="31" t="s">
        <v>13164</v>
      </c>
      <c r="C865" s="30" t="s">
        <v>8133</v>
      </c>
      <c r="D865" s="30" t="s">
        <v>428</v>
      </c>
      <c r="E865" s="31" t="s">
        <v>12352</v>
      </c>
      <c r="F865" s="30" t="s">
        <v>428</v>
      </c>
      <c r="G865" s="30" t="s">
        <v>428</v>
      </c>
      <c r="H865" s="31" t="s">
        <v>11587</v>
      </c>
      <c r="I865" s="31" t="s">
        <v>10320</v>
      </c>
      <c r="J865" s="31" t="s">
        <v>9433</v>
      </c>
      <c r="K865" s="31" t="s">
        <v>9433</v>
      </c>
    </row>
    <row r="866" spans="1:11" x14ac:dyDescent="0.3">
      <c r="A866" s="30" t="s">
        <v>9412</v>
      </c>
      <c r="B866" s="31" t="s">
        <v>13165</v>
      </c>
      <c r="C866" s="30" t="s">
        <v>5611</v>
      </c>
      <c r="D866" s="30" t="s">
        <v>428</v>
      </c>
      <c r="E866" s="31" t="s">
        <v>13166</v>
      </c>
      <c r="F866" s="30" t="s">
        <v>428</v>
      </c>
      <c r="G866" s="30" t="s">
        <v>428</v>
      </c>
      <c r="H866" s="31" t="s">
        <v>13167</v>
      </c>
      <c r="I866" s="31" t="s">
        <v>13168</v>
      </c>
      <c r="J866" s="31" t="s">
        <v>9433</v>
      </c>
      <c r="K866" s="31" t="s">
        <v>9433</v>
      </c>
    </row>
    <row r="867" spans="1:11" x14ac:dyDescent="0.3">
      <c r="A867" s="30" t="s">
        <v>9412</v>
      </c>
      <c r="B867" s="31" t="s">
        <v>13169</v>
      </c>
      <c r="C867" s="30" t="s">
        <v>4561</v>
      </c>
      <c r="D867" s="30" t="s">
        <v>428</v>
      </c>
      <c r="E867" s="31" t="s">
        <v>11727</v>
      </c>
      <c r="F867" s="30" t="s">
        <v>428</v>
      </c>
      <c r="G867" s="30" t="s">
        <v>428</v>
      </c>
      <c r="H867" s="30" t="s">
        <v>428</v>
      </c>
      <c r="I867" s="30" t="s">
        <v>428</v>
      </c>
      <c r="J867" s="30" t="s">
        <v>11849</v>
      </c>
      <c r="K867" s="30" t="s">
        <v>11849</v>
      </c>
    </row>
    <row r="868" spans="1:11" x14ac:dyDescent="0.3">
      <c r="A868" s="30" t="s">
        <v>9412</v>
      </c>
      <c r="B868" s="31" t="s">
        <v>13170</v>
      </c>
      <c r="C868" s="30" t="s">
        <v>13171</v>
      </c>
      <c r="D868" s="30" t="s">
        <v>428</v>
      </c>
      <c r="E868" s="31" t="s">
        <v>9555</v>
      </c>
      <c r="F868" s="30" t="s">
        <v>428</v>
      </c>
      <c r="G868" s="30" t="s">
        <v>428</v>
      </c>
      <c r="H868" s="31" t="s">
        <v>13172</v>
      </c>
      <c r="I868" s="31" t="s">
        <v>12023</v>
      </c>
      <c r="J868" s="31" t="s">
        <v>9433</v>
      </c>
      <c r="K868" s="31" t="s">
        <v>9433</v>
      </c>
    </row>
    <row r="869" spans="1:11" x14ac:dyDescent="0.3">
      <c r="A869" s="30" t="s">
        <v>9412</v>
      </c>
      <c r="B869" s="31" t="s">
        <v>13173</v>
      </c>
      <c r="C869" s="30" t="s">
        <v>7493</v>
      </c>
      <c r="D869" s="30" t="s">
        <v>428</v>
      </c>
      <c r="E869" s="31" t="s">
        <v>11978</v>
      </c>
      <c r="F869" s="30" t="s">
        <v>428</v>
      </c>
      <c r="G869" s="30" t="s">
        <v>428</v>
      </c>
      <c r="H869" s="31" t="s">
        <v>13174</v>
      </c>
      <c r="I869" s="31" t="s">
        <v>12183</v>
      </c>
      <c r="J869" s="31" t="s">
        <v>9433</v>
      </c>
      <c r="K869" s="31" t="s">
        <v>9433</v>
      </c>
    </row>
    <row r="870" spans="1:11" x14ac:dyDescent="0.3">
      <c r="A870" s="30" t="s">
        <v>9412</v>
      </c>
      <c r="B870" s="31" t="s">
        <v>13175</v>
      </c>
      <c r="C870" s="30" t="s">
        <v>5184</v>
      </c>
      <c r="D870" s="30" t="s">
        <v>428</v>
      </c>
      <c r="E870" s="31" t="s">
        <v>13176</v>
      </c>
      <c r="F870" s="31" t="s">
        <v>13177</v>
      </c>
      <c r="G870" s="31" t="s">
        <v>13178</v>
      </c>
      <c r="H870" s="31" t="s">
        <v>13179</v>
      </c>
      <c r="I870" s="31" t="s">
        <v>9488</v>
      </c>
      <c r="J870" s="31" t="s">
        <v>9433</v>
      </c>
      <c r="K870" s="31" t="s">
        <v>9433</v>
      </c>
    </row>
    <row r="871" spans="1:11" x14ac:dyDescent="0.3">
      <c r="A871" s="30" t="s">
        <v>9412</v>
      </c>
      <c r="B871" s="31" t="s">
        <v>13180</v>
      </c>
      <c r="C871" s="30" t="s">
        <v>6346</v>
      </c>
      <c r="D871" s="30" t="s">
        <v>428</v>
      </c>
      <c r="E871" s="31" t="s">
        <v>11268</v>
      </c>
      <c r="F871" s="31" t="s">
        <v>9823</v>
      </c>
      <c r="G871" s="31" t="s">
        <v>13181</v>
      </c>
      <c r="H871" s="31" t="s">
        <v>13182</v>
      </c>
      <c r="I871" s="31" t="s">
        <v>9504</v>
      </c>
      <c r="J871" s="31" t="s">
        <v>9433</v>
      </c>
      <c r="K871" s="31" t="s">
        <v>9433</v>
      </c>
    </row>
    <row r="872" spans="1:11" x14ac:dyDescent="0.3">
      <c r="A872" s="30" t="s">
        <v>9412</v>
      </c>
      <c r="B872" s="31" t="s">
        <v>13183</v>
      </c>
      <c r="C872" s="30" t="s">
        <v>5821</v>
      </c>
      <c r="D872" s="30" t="s">
        <v>428</v>
      </c>
      <c r="E872" s="31" t="s">
        <v>13050</v>
      </c>
      <c r="F872" s="30" t="s">
        <v>428</v>
      </c>
      <c r="G872" s="30" t="s">
        <v>428</v>
      </c>
      <c r="H872" s="31" t="s">
        <v>13184</v>
      </c>
      <c r="I872" s="31" t="s">
        <v>10139</v>
      </c>
      <c r="J872" s="31" t="s">
        <v>9433</v>
      </c>
      <c r="K872" s="31" t="s">
        <v>9433</v>
      </c>
    </row>
    <row r="873" spans="1:11" x14ac:dyDescent="0.3">
      <c r="A873" s="30" t="s">
        <v>9412</v>
      </c>
      <c r="B873" s="31" t="s">
        <v>13185</v>
      </c>
      <c r="C873" s="30" t="s">
        <v>5705</v>
      </c>
      <c r="D873" s="30" t="s">
        <v>428</v>
      </c>
      <c r="E873" s="31" t="s">
        <v>12740</v>
      </c>
      <c r="F873" s="30" t="s">
        <v>428</v>
      </c>
      <c r="G873" s="30" t="s">
        <v>428</v>
      </c>
      <c r="H873" s="31" t="s">
        <v>13022</v>
      </c>
      <c r="I873" s="31" t="s">
        <v>13186</v>
      </c>
      <c r="J873" s="31" t="s">
        <v>9433</v>
      </c>
      <c r="K873" s="31" t="s">
        <v>9433</v>
      </c>
    </row>
    <row r="874" spans="1:11" x14ac:dyDescent="0.3">
      <c r="A874" s="30" t="s">
        <v>9412</v>
      </c>
      <c r="B874" s="31" t="s">
        <v>13187</v>
      </c>
      <c r="C874" s="30" t="s">
        <v>13188</v>
      </c>
      <c r="D874" s="30" t="s">
        <v>428</v>
      </c>
      <c r="E874" s="31" t="s">
        <v>13189</v>
      </c>
      <c r="F874" s="30" t="s">
        <v>428</v>
      </c>
      <c r="G874" s="30" t="s">
        <v>428</v>
      </c>
      <c r="H874" s="30" t="s">
        <v>428</v>
      </c>
      <c r="I874" s="30" t="s">
        <v>428</v>
      </c>
      <c r="J874" s="30" t="s">
        <v>11849</v>
      </c>
      <c r="K874" s="30" t="s">
        <v>11849</v>
      </c>
    </row>
    <row r="875" spans="1:11" x14ac:dyDescent="0.3">
      <c r="A875" s="30" t="s">
        <v>9412</v>
      </c>
      <c r="B875" s="31" t="s">
        <v>13190</v>
      </c>
      <c r="C875" s="30" t="s">
        <v>13191</v>
      </c>
      <c r="D875" s="30" t="s">
        <v>428</v>
      </c>
      <c r="E875" s="31" t="s">
        <v>11784</v>
      </c>
      <c r="F875" s="31" t="s">
        <v>11114</v>
      </c>
      <c r="G875" s="31" t="s">
        <v>13192</v>
      </c>
      <c r="H875" s="31" t="s">
        <v>13193</v>
      </c>
      <c r="I875" s="31" t="s">
        <v>9800</v>
      </c>
      <c r="J875" s="31" t="s">
        <v>9433</v>
      </c>
      <c r="K875" s="31" t="s">
        <v>9433</v>
      </c>
    </row>
    <row r="876" spans="1:11" x14ac:dyDescent="0.3">
      <c r="A876" s="30" t="s">
        <v>9412</v>
      </c>
      <c r="B876" s="31" t="s">
        <v>13194</v>
      </c>
      <c r="C876" s="30" t="s">
        <v>8098</v>
      </c>
      <c r="D876" s="30" t="s">
        <v>428</v>
      </c>
      <c r="E876" s="31" t="s">
        <v>13195</v>
      </c>
      <c r="F876" s="30" t="s">
        <v>428</v>
      </c>
      <c r="G876" s="30" t="s">
        <v>428</v>
      </c>
      <c r="H876" s="31" t="s">
        <v>13196</v>
      </c>
      <c r="I876" s="31" t="s">
        <v>10002</v>
      </c>
      <c r="J876" s="31" t="s">
        <v>9433</v>
      </c>
      <c r="K876" s="31" t="s">
        <v>9433</v>
      </c>
    </row>
    <row r="877" spans="1:11" x14ac:dyDescent="0.3">
      <c r="A877" s="30" t="s">
        <v>9412</v>
      </c>
      <c r="B877" s="31" t="s">
        <v>13197</v>
      </c>
      <c r="C877" s="30" t="s">
        <v>7839</v>
      </c>
      <c r="D877" s="30" t="s">
        <v>428</v>
      </c>
      <c r="E877" s="31" t="s">
        <v>13198</v>
      </c>
      <c r="F877" s="31" t="s">
        <v>12369</v>
      </c>
      <c r="G877" s="31" t="s">
        <v>13199</v>
      </c>
      <c r="H877" s="31" t="s">
        <v>13200</v>
      </c>
      <c r="I877" s="31" t="s">
        <v>10621</v>
      </c>
      <c r="J877" s="31" t="s">
        <v>9430</v>
      </c>
      <c r="K877" s="31" t="s">
        <v>13201</v>
      </c>
    </row>
    <row r="878" spans="1:11" x14ac:dyDescent="0.3">
      <c r="A878" s="30" t="s">
        <v>9412</v>
      </c>
      <c r="B878" s="31" t="s">
        <v>13202</v>
      </c>
      <c r="C878" s="30" t="s">
        <v>4696</v>
      </c>
      <c r="D878" s="30" t="s">
        <v>428</v>
      </c>
      <c r="E878" s="31" t="s">
        <v>10880</v>
      </c>
      <c r="F878" s="30" t="s">
        <v>428</v>
      </c>
      <c r="G878" s="30" t="s">
        <v>428</v>
      </c>
      <c r="H878" s="31" t="s">
        <v>13203</v>
      </c>
      <c r="I878" s="31" t="s">
        <v>9611</v>
      </c>
      <c r="J878" s="31" t="s">
        <v>9433</v>
      </c>
      <c r="K878" s="31" t="s">
        <v>9433</v>
      </c>
    </row>
    <row r="879" spans="1:11" x14ac:dyDescent="0.3">
      <c r="A879" s="30" t="s">
        <v>9412</v>
      </c>
      <c r="B879" s="31" t="s">
        <v>13204</v>
      </c>
      <c r="C879" s="30" t="s">
        <v>9272</v>
      </c>
      <c r="D879" s="30" t="s">
        <v>428</v>
      </c>
      <c r="E879" s="31" t="s">
        <v>10781</v>
      </c>
      <c r="F879" s="31" t="s">
        <v>13205</v>
      </c>
      <c r="G879" s="31" t="s">
        <v>13206</v>
      </c>
      <c r="H879" s="31" t="s">
        <v>13207</v>
      </c>
      <c r="I879" s="31" t="s">
        <v>9504</v>
      </c>
      <c r="J879" s="31" t="s">
        <v>9481</v>
      </c>
      <c r="K879" s="31" t="s">
        <v>9751</v>
      </c>
    </row>
    <row r="880" spans="1:11" ht="25.5" x14ac:dyDescent="0.3">
      <c r="A880" s="30" t="s">
        <v>9412</v>
      </c>
      <c r="B880" s="31" t="s">
        <v>13208</v>
      </c>
      <c r="C880" s="30" t="s">
        <v>7550</v>
      </c>
      <c r="D880" s="30" t="s">
        <v>10644</v>
      </c>
      <c r="E880" s="31" t="s">
        <v>11773</v>
      </c>
      <c r="F880" s="30" t="s">
        <v>428</v>
      </c>
      <c r="G880" s="30" t="s">
        <v>428</v>
      </c>
      <c r="H880" s="31" t="s">
        <v>13209</v>
      </c>
      <c r="I880" s="31" t="s">
        <v>9718</v>
      </c>
      <c r="J880" s="31" t="s">
        <v>9433</v>
      </c>
      <c r="K880" s="31" t="s">
        <v>9433</v>
      </c>
    </row>
    <row r="881" spans="1:11" x14ac:dyDescent="0.3">
      <c r="A881" s="30" t="s">
        <v>9412</v>
      </c>
      <c r="B881" s="31" t="s">
        <v>13210</v>
      </c>
      <c r="C881" s="30" t="s">
        <v>5810</v>
      </c>
      <c r="D881" s="30" t="s">
        <v>428</v>
      </c>
      <c r="E881" s="31" t="s">
        <v>9992</v>
      </c>
      <c r="F881" s="30" t="s">
        <v>428</v>
      </c>
      <c r="G881" s="30" t="s">
        <v>428</v>
      </c>
      <c r="H881" s="31" t="s">
        <v>13211</v>
      </c>
      <c r="I881" s="31" t="s">
        <v>12903</v>
      </c>
      <c r="J881" s="31" t="s">
        <v>9433</v>
      </c>
      <c r="K881" s="31" t="s">
        <v>9433</v>
      </c>
    </row>
    <row r="882" spans="1:11" x14ac:dyDescent="0.3">
      <c r="A882" s="30" t="s">
        <v>9412</v>
      </c>
      <c r="B882" s="31" t="s">
        <v>13212</v>
      </c>
      <c r="C882" s="30" t="s">
        <v>13213</v>
      </c>
      <c r="D882" s="30" t="s">
        <v>428</v>
      </c>
      <c r="E882" s="31" t="s">
        <v>12627</v>
      </c>
      <c r="F882" s="30" t="s">
        <v>428</v>
      </c>
      <c r="G882" s="30" t="s">
        <v>428</v>
      </c>
      <c r="H882" s="31" t="s">
        <v>10788</v>
      </c>
      <c r="I882" s="31" t="s">
        <v>13214</v>
      </c>
      <c r="J882" s="31" t="s">
        <v>9433</v>
      </c>
      <c r="K882" s="31" t="s">
        <v>9433</v>
      </c>
    </row>
    <row r="883" spans="1:11" x14ac:dyDescent="0.3">
      <c r="A883" s="30" t="s">
        <v>9412</v>
      </c>
      <c r="B883" s="31" t="s">
        <v>13215</v>
      </c>
      <c r="C883" s="30" t="s">
        <v>7740</v>
      </c>
      <c r="D883" s="30" t="s">
        <v>428</v>
      </c>
      <c r="E883" s="31" t="s">
        <v>13216</v>
      </c>
      <c r="F883" s="31" t="s">
        <v>13217</v>
      </c>
      <c r="G883" s="31" t="s">
        <v>11528</v>
      </c>
      <c r="H883" s="31" t="s">
        <v>13218</v>
      </c>
      <c r="I883" s="31" t="s">
        <v>9571</v>
      </c>
      <c r="J883" s="31" t="s">
        <v>9433</v>
      </c>
      <c r="K883" s="31" t="s">
        <v>9433</v>
      </c>
    </row>
    <row r="884" spans="1:11" x14ac:dyDescent="0.3">
      <c r="A884" s="30" t="s">
        <v>9412</v>
      </c>
      <c r="B884" s="31" t="s">
        <v>13219</v>
      </c>
      <c r="C884" s="30" t="s">
        <v>7063</v>
      </c>
      <c r="D884" s="30" t="s">
        <v>428</v>
      </c>
      <c r="E884" s="31" t="s">
        <v>10610</v>
      </c>
      <c r="F884" s="31" t="s">
        <v>13220</v>
      </c>
      <c r="G884" s="31" t="s">
        <v>13221</v>
      </c>
      <c r="H884" s="31" t="s">
        <v>13222</v>
      </c>
      <c r="I884" s="31" t="s">
        <v>10114</v>
      </c>
      <c r="J884" s="31" t="s">
        <v>12440</v>
      </c>
      <c r="K884" s="31" t="s">
        <v>13223</v>
      </c>
    </row>
    <row r="885" spans="1:11" x14ac:dyDescent="0.3">
      <c r="A885" s="30" t="s">
        <v>9412</v>
      </c>
      <c r="B885" s="31" t="s">
        <v>13224</v>
      </c>
      <c r="C885" s="30" t="s">
        <v>6458</v>
      </c>
      <c r="D885" s="30" t="s">
        <v>428</v>
      </c>
      <c r="E885" s="31" t="s">
        <v>13225</v>
      </c>
      <c r="F885" s="30" t="s">
        <v>428</v>
      </c>
      <c r="G885" s="30" t="s">
        <v>428</v>
      </c>
      <c r="H885" s="31" t="s">
        <v>13226</v>
      </c>
      <c r="I885" s="31" t="s">
        <v>9677</v>
      </c>
      <c r="J885" s="31" t="s">
        <v>9433</v>
      </c>
      <c r="K885" s="31" t="s">
        <v>9433</v>
      </c>
    </row>
    <row r="886" spans="1:11" x14ac:dyDescent="0.3">
      <c r="A886" s="30" t="s">
        <v>9412</v>
      </c>
      <c r="B886" s="31" t="s">
        <v>13227</v>
      </c>
      <c r="C886" s="30" t="s">
        <v>5596</v>
      </c>
      <c r="D886" s="30" t="s">
        <v>428</v>
      </c>
      <c r="E886" s="31" t="s">
        <v>10079</v>
      </c>
      <c r="F886" s="30" t="s">
        <v>428</v>
      </c>
      <c r="G886" s="30" t="s">
        <v>428</v>
      </c>
      <c r="H886" s="31" t="s">
        <v>13228</v>
      </c>
      <c r="I886" s="31" t="s">
        <v>9800</v>
      </c>
      <c r="J886" s="31" t="s">
        <v>9433</v>
      </c>
      <c r="K886" s="31" t="s">
        <v>9433</v>
      </c>
    </row>
    <row r="887" spans="1:11" x14ac:dyDescent="0.3">
      <c r="A887" s="30" t="s">
        <v>9412</v>
      </c>
      <c r="B887" s="31" t="s">
        <v>13229</v>
      </c>
      <c r="C887" s="30" t="s">
        <v>5889</v>
      </c>
      <c r="D887" s="30" t="s">
        <v>428</v>
      </c>
      <c r="E887" s="31" t="s">
        <v>10536</v>
      </c>
      <c r="F887" s="31" t="s">
        <v>13230</v>
      </c>
      <c r="G887" s="31" t="s">
        <v>13231</v>
      </c>
      <c r="H887" s="31" t="s">
        <v>13232</v>
      </c>
      <c r="I887" s="31" t="s">
        <v>10042</v>
      </c>
      <c r="J887" s="31" t="s">
        <v>9433</v>
      </c>
      <c r="K887" s="31" t="s">
        <v>9433</v>
      </c>
    </row>
    <row r="888" spans="1:11" x14ac:dyDescent="0.3">
      <c r="A888" s="30" t="s">
        <v>9412</v>
      </c>
      <c r="B888" s="31" t="s">
        <v>13233</v>
      </c>
      <c r="C888" s="30" t="s">
        <v>5249</v>
      </c>
      <c r="D888" s="30" t="s">
        <v>428</v>
      </c>
      <c r="E888" s="31" t="s">
        <v>13234</v>
      </c>
      <c r="F888" s="30" t="s">
        <v>428</v>
      </c>
      <c r="G888" s="30" t="s">
        <v>428</v>
      </c>
      <c r="H888" s="31" t="s">
        <v>13235</v>
      </c>
      <c r="I888" s="31" t="s">
        <v>9930</v>
      </c>
      <c r="J888" s="31" t="s">
        <v>9433</v>
      </c>
      <c r="K888" s="31" t="s">
        <v>9433</v>
      </c>
    </row>
    <row r="889" spans="1:11" x14ac:dyDescent="0.3">
      <c r="A889" s="30" t="s">
        <v>9412</v>
      </c>
      <c r="B889" s="31" t="s">
        <v>13236</v>
      </c>
      <c r="C889" s="30" t="s">
        <v>5483</v>
      </c>
      <c r="D889" s="30" t="s">
        <v>428</v>
      </c>
      <c r="E889" s="31" t="s">
        <v>13237</v>
      </c>
      <c r="F889" s="30" t="s">
        <v>428</v>
      </c>
      <c r="G889" s="30" t="s">
        <v>428</v>
      </c>
      <c r="H889" s="31" t="s">
        <v>13238</v>
      </c>
      <c r="I889" s="31" t="s">
        <v>11389</v>
      </c>
      <c r="J889" s="31" t="s">
        <v>9433</v>
      </c>
      <c r="K889" s="31" t="s">
        <v>9433</v>
      </c>
    </row>
    <row r="890" spans="1:11" x14ac:dyDescent="0.3">
      <c r="A890" s="30" t="s">
        <v>9412</v>
      </c>
      <c r="B890" s="31" t="s">
        <v>13239</v>
      </c>
      <c r="C890" s="30" t="s">
        <v>9340</v>
      </c>
      <c r="D890" s="30" t="s">
        <v>428</v>
      </c>
      <c r="E890" s="31" t="s">
        <v>13240</v>
      </c>
      <c r="F890" s="31" t="s">
        <v>12391</v>
      </c>
      <c r="G890" s="31" t="s">
        <v>13241</v>
      </c>
      <c r="H890" s="31" t="s">
        <v>12236</v>
      </c>
      <c r="I890" s="31" t="s">
        <v>10684</v>
      </c>
      <c r="J890" s="31" t="s">
        <v>9433</v>
      </c>
      <c r="K890" s="31" t="s">
        <v>9433</v>
      </c>
    </row>
    <row r="891" spans="1:11" x14ac:dyDescent="0.3">
      <c r="A891" s="30" t="s">
        <v>9412</v>
      </c>
      <c r="B891" s="31" t="s">
        <v>13242</v>
      </c>
      <c r="C891" s="30" t="s">
        <v>8953</v>
      </c>
      <c r="D891" s="30" t="s">
        <v>428</v>
      </c>
      <c r="E891" s="31" t="s">
        <v>11892</v>
      </c>
      <c r="F891" s="31" t="s">
        <v>10297</v>
      </c>
      <c r="G891" s="31" t="s">
        <v>9984</v>
      </c>
      <c r="H891" s="31" t="s">
        <v>13243</v>
      </c>
      <c r="I891" s="31" t="s">
        <v>10505</v>
      </c>
      <c r="J891" s="31" t="s">
        <v>9433</v>
      </c>
      <c r="K891" s="31" t="s">
        <v>9433</v>
      </c>
    </row>
    <row r="892" spans="1:11" ht="25.5" x14ac:dyDescent="0.3">
      <c r="A892" s="30" t="s">
        <v>9412</v>
      </c>
      <c r="B892" s="31" t="s">
        <v>13244</v>
      </c>
      <c r="C892" s="30" t="s">
        <v>13245</v>
      </c>
      <c r="D892" s="30" t="s">
        <v>10644</v>
      </c>
      <c r="E892" s="31" t="s">
        <v>13246</v>
      </c>
      <c r="F892" s="30" t="s">
        <v>428</v>
      </c>
      <c r="G892" s="30" t="s">
        <v>428</v>
      </c>
      <c r="H892" s="31" t="s">
        <v>13247</v>
      </c>
      <c r="I892" s="31" t="s">
        <v>11177</v>
      </c>
      <c r="J892" s="31" t="s">
        <v>9433</v>
      </c>
      <c r="K892" s="31" t="s">
        <v>9433</v>
      </c>
    </row>
    <row r="893" spans="1:11" x14ac:dyDescent="0.3">
      <c r="A893" s="30" t="s">
        <v>9412</v>
      </c>
      <c r="B893" s="31" t="s">
        <v>13248</v>
      </c>
      <c r="C893" s="30" t="s">
        <v>8173</v>
      </c>
      <c r="D893" s="30" t="s">
        <v>428</v>
      </c>
      <c r="E893" s="31" t="s">
        <v>12236</v>
      </c>
      <c r="F893" s="30" t="s">
        <v>428</v>
      </c>
      <c r="G893" s="30" t="s">
        <v>428</v>
      </c>
      <c r="H893" s="31" t="s">
        <v>13249</v>
      </c>
      <c r="I893" s="31" t="s">
        <v>10946</v>
      </c>
      <c r="J893" s="31" t="s">
        <v>9433</v>
      </c>
      <c r="K893" s="31" t="s">
        <v>9433</v>
      </c>
    </row>
    <row r="894" spans="1:11" x14ac:dyDescent="0.3">
      <c r="A894" s="30" t="s">
        <v>9412</v>
      </c>
      <c r="B894" s="31" t="s">
        <v>13250</v>
      </c>
      <c r="C894" s="30" t="s">
        <v>5432</v>
      </c>
      <c r="D894" s="30" t="s">
        <v>428</v>
      </c>
      <c r="E894" s="31" t="s">
        <v>13251</v>
      </c>
      <c r="F894" s="30" t="s">
        <v>428</v>
      </c>
      <c r="G894" s="30" t="s">
        <v>428</v>
      </c>
      <c r="H894" s="31" t="s">
        <v>11208</v>
      </c>
      <c r="I894" s="31" t="s">
        <v>10483</v>
      </c>
      <c r="J894" s="31" t="s">
        <v>9433</v>
      </c>
      <c r="K894" s="31" t="s">
        <v>9433</v>
      </c>
    </row>
    <row r="895" spans="1:11" x14ac:dyDescent="0.3">
      <c r="A895" s="30" t="s">
        <v>9412</v>
      </c>
      <c r="B895" s="31" t="s">
        <v>13252</v>
      </c>
      <c r="C895" s="30" t="s">
        <v>9147</v>
      </c>
      <c r="D895" s="30" t="s">
        <v>428</v>
      </c>
      <c r="E895" s="31" t="s">
        <v>13253</v>
      </c>
      <c r="F895" s="31" t="s">
        <v>13254</v>
      </c>
      <c r="G895" s="31" t="s">
        <v>13255</v>
      </c>
      <c r="H895" s="31" t="s">
        <v>13256</v>
      </c>
      <c r="I895" s="31" t="s">
        <v>9724</v>
      </c>
      <c r="J895" s="31" t="s">
        <v>9417</v>
      </c>
      <c r="K895" s="31" t="s">
        <v>10093</v>
      </c>
    </row>
    <row r="896" spans="1:11" x14ac:dyDescent="0.3">
      <c r="A896" s="30" t="s">
        <v>9412</v>
      </c>
      <c r="B896" s="31" t="s">
        <v>13257</v>
      </c>
      <c r="C896" s="30" t="s">
        <v>6536</v>
      </c>
      <c r="D896" s="30" t="s">
        <v>428</v>
      </c>
      <c r="E896" s="31" t="s">
        <v>13258</v>
      </c>
      <c r="F896" s="30" t="s">
        <v>428</v>
      </c>
      <c r="G896" s="30" t="s">
        <v>428</v>
      </c>
      <c r="H896" s="31" t="s">
        <v>13259</v>
      </c>
      <c r="I896" s="31" t="s">
        <v>10859</v>
      </c>
      <c r="J896" s="31" t="s">
        <v>9433</v>
      </c>
      <c r="K896" s="31" t="s">
        <v>9433</v>
      </c>
    </row>
    <row r="897" spans="1:11" x14ac:dyDescent="0.3">
      <c r="A897" s="30" t="s">
        <v>9412</v>
      </c>
      <c r="B897" s="31" t="s">
        <v>13260</v>
      </c>
      <c r="C897" s="30" t="s">
        <v>6811</v>
      </c>
      <c r="D897" s="30" t="s">
        <v>428</v>
      </c>
      <c r="E897" s="31" t="s">
        <v>10442</v>
      </c>
      <c r="F897" s="30" t="s">
        <v>428</v>
      </c>
      <c r="G897" s="30" t="s">
        <v>428</v>
      </c>
      <c r="H897" s="31" t="s">
        <v>13261</v>
      </c>
      <c r="I897" s="31" t="s">
        <v>10212</v>
      </c>
      <c r="J897" s="31" t="s">
        <v>9433</v>
      </c>
      <c r="K897" s="31" t="s">
        <v>9433</v>
      </c>
    </row>
    <row r="898" spans="1:11" x14ac:dyDescent="0.3">
      <c r="A898" s="30" t="s">
        <v>9412</v>
      </c>
      <c r="B898" s="31" t="s">
        <v>13262</v>
      </c>
      <c r="C898" s="30" t="s">
        <v>5200</v>
      </c>
      <c r="D898" s="30" t="s">
        <v>428</v>
      </c>
      <c r="E898" s="31" t="s">
        <v>10511</v>
      </c>
      <c r="F898" s="31" t="s">
        <v>10197</v>
      </c>
      <c r="G898" s="31" t="s">
        <v>13263</v>
      </c>
      <c r="H898" s="31" t="s">
        <v>13264</v>
      </c>
      <c r="I898" s="31" t="s">
        <v>13265</v>
      </c>
      <c r="J898" s="31" t="s">
        <v>9433</v>
      </c>
      <c r="K898" s="31" t="s">
        <v>9433</v>
      </c>
    </row>
    <row r="899" spans="1:11" x14ac:dyDescent="0.3">
      <c r="A899" s="30" t="s">
        <v>9412</v>
      </c>
      <c r="B899" s="31" t="s">
        <v>13266</v>
      </c>
      <c r="C899" s="30" t="s">
        <v>5268</v>
      </c>
      <c r="D899" s="30" t="s">
        <v>428</v>
      </c>
      <c r="E899" s="31" t="s">
        <v>13267</v>
      </c>
      <c r="F899" s="31" t="s">
        <v>13268</v>
      </c>
      <c r="G899" s="31" t="s">
        <v>11825</v>
      </c>
      <c r="H899" s="31" t="s">
        <v>13269</v>
      </c>
      <c r="I899" s="31" t="s">
        <v>10838</v>
      </c>
      <c r="J899" s="31" t="s">
        <v>9433</v>
      </c>
      <c r="K899" s="31" t="s">
        <v>9433</v>
      </c>
    </row>
    <row r="900" spans="1:11" x14ac:dyDescent="0.3">
      <c r="A900" s="30" t="s">
        <v>9412</v>
      </c>
      <c r="B900" s="31" t="s">
        <v>13270</v>
      </c>
      <c r="C900" s="30" t="s">
        <v>13271</v>
      </c>
      <c r="D900" s="30" t="s">
        <v>428</v>
      </c>
      <c r="E900" s="31" t="s">
        <v>13272</v>
      </c>
      <c r="F900" s="31" t="s">
        <v>13273</v>
      </c>
      <c r="G900" s="31" t="s">
        <v>11550</v>
      </c>
      <c r="H900" s="31" t="s">
        <v>13274</v>
      </c>
      <c r="I900" s="31" t="s">
        <v>10310</v>
      </c>
      <c r="J900" s="31" t="s">
        <v>9473</v>
      </c>
      <c r="K900" s="31" t="s">
        <v>9836</v>
      </c>
    </row>
    <row r="901" spans="1:11" x14ac:dyDescent="0.3">
      <c r="A901" s="30" t="s">
        <v>9412</v>
      </c>
      <c r="B901" s="31" t="s">
        <v>13275</v>
      </c>
      <c r="C901" s="30" t="s">
        <v>5740</v>
      </c>
      <c r="D901" s="30" t="s">
        <v>428</v>
      </c>
      <c r="E901" s="31" t="s">
        <v>13276</v>
      </c>
      <c r="F901" s="31" t="s">
        <v>12079</v>
      </c>
      <c r="G901" s="31" t="s">
        <v>13277</v>
      </c>
      <c r="H901" s="31" t="s">
        <v>13278</v>
      </c>
      <c r="I901" s="31" t="s">
        <v>12993</v>
      </c>
      <c r="J901" s="31" t="s">
        <v>10433</v>
      </c>
      <c r="K901" s="31" t="s">
        <v>11588</v>
      </c>
    </row>
    <row r="902" spans="1:11" ht="25.5" x14ac:dyDescent="0.3">
      <c r="A902" s="30" t="s">
        <v>9412</v>
      </c>
      <c r="B902" s="31" t="s">
        <v>13279</v>
      </c>
      <c r="C902" s="30" t="s">
        <v>13280</v>
      </c>
      <c r="D902" s="30" t="s">
        <v>10644</v>
      </c>
      <c r="E902" s="31" t="s">
        <v>10182</v>
      </c>
      <c r="F902" s="30" t="s">
        <v>428</v>
      </c>
      <c r="G902" s="30" t="s">
        <v>428</v>
      </c>
      <c r="H902" s="31" t="s">
        <v>10971</v>
      </c>
      <c r="I902" s="31" t="s">
        <v>10187</v>
      </c>
      <c r="J902" s="31" t="s">
        <v>9433</v>
      </c>
      <c r="K902" s="31" t="s">
        <v>9433</v>
      </c>
    </row>
    <row r="903" spans="1:11" x14ac:dyDescent="0.3">
      <c r="A903" s="30" t="s">
        <v>9412</v>
      </c>
      <c r="B903" s="31" t="s">
        <v>13281</v>
      </c>
      <c r="C903" s="30" t="s">
        <v>8209</v>
      </c>
      <c r="D903" s="30" t="s">
        <v>428</v>
      </c>
      <c r="E903" s="31" t="s">
        <v>13225</v>
      </c>
      <c r="F903" s="30" t="s">
        <v>428</v>
      </c>
      <c r="G903" s="30" t="s">
        <v>428</v>
      </c>
      <c r="H903" s="31" t="s">
        <v>13282</v>
      </c>
      <c r="I903" s="31" t="s">
        <v>13283</v>
      </c>
      <c r="J903" s="31" t="s">
        <v>9433</v>
      </c>
      <c r="K903" s="31" t="s">
        <v>9433</v>
      </c>
    </row>
    <row r="904" spans="1:11" x14ac:dyDescent="0.3">
      <c r="A904" s="30" t="s">
        <v>9412</v>
      </c>
      <c r="B904" s="31" t="s">
        <v>13284</v>
      </c>
      <c r="C904" s="30" t="s">
        <v>7759</v>
      </c>
      <c r="D904" s="30" t="s">
        <v>428</v>
      </c>
      <c r="E904" s="31" t="s">
        <v>13285</v>
      </c>
      <c r="F904" s="31" t="s">
        <v>12300</v>
      </c>
      <c r="G904" s="31" t="s">
        <v>13286</v>
      </c>
      <c r="H904" s="31" t="s">
        <v>13287</v>
      </c>
      <c r="I904" s="31" t="s">
        <v>9724</v>
      </c>
      <c r="J904" s="31" t="s">
        <v>9433</v>
      </c>
      <c r="K904" s="31" t="s">
        <v>9433</v>
      </c>
    </row>
    <row r="905" spans="1:11" x14ac:dyDescent="0.3">
      <c r="A905" s="30" t="s">
        <v>9412</v>
      </c>
      <c r="B905" s="31" t="s">
        <v>13288</v>
      </c>
      <c r="C905" s="30" t="s">
        <v>7794</v>
      </c>
      <c r="D905" s="30" t="s">
        <v>428</v>
      </c>
      <c r="E905" s="31" t="s">
        <v>9530</v>
      </c>
      <c r="F905" s="30" t="s">
        <v>428</v>
      </c>
      <c r="G905" s="30" t="s">
        <v>428</v>
      </c>
      <c r="H905" s="31" t="s">
        <v>10561</v>
      </c>
      <c r="I905" s="31" t="s">
        <v>10167</v>
      </c>
      <c r="J905" s="31" t="s">
        <v>9433</v>
      </c>
      <c r="K905" s="31" t="s">
        <v>9433</v>
      </c>
    </row>
    <row r="906" spans="1:11" x14ac:dyDescent="0.3">
      <c r="A906" s="30" t="s">
        <v>9412</v>
      </c>
      <c r="B906" s="31" t="s">
        <v>13289</v>
      </c>
      <c r="C906" s="30" t="s">
        <v>6935</v>
      </c>
      <c r="D906" s="30" t="s">
        <v>428</v>
      </c>
      <c r="E906" s="31" t="s">
        <v>13290</v>
      </c>
      <c r="F906" s="30" t="s">
        <v>428</v>
      </c>
      <c r="G906" s="30" t="s">
        <v>428</v>
      </c>
      <c r="H906" s="31" t="s">
        <v>13291</v>
      </c>
      <c r="I906" s="31" t="s">
        <v>13292</v>
      </c>
      <c r="J906" s="31" t="s">
        <v>9433</v>
      </c>
      <c r="K906" s="31" t="s">
        <v>9433</v>
      </c>
    </row>
    <row r="907" spans="1:11" x14ac:dyDescent="0.3">
      <c r="A907" s="30" t="s">
        <v>9412</v>
      </c>
      <c r="B907" s="31" t="s">
        <v>13293</v>
      </c>
      <c r="C907" s="30" t="s">
        <v>6063</v>
      </c>
      <c r="D907" s="30" t="s">
        <v>428</v>
      </c>
      <c r="E907" s="31" t="s">
        <v>12331</v>
      </c>
      <c r="F907" s="31" t="s">
        <v>11413</v>
      </c>
      <c r="G907" s="31" t="s">
        <v>13294</v>
      </c>
      <c r="H907" s="31" t="s">
        <v>9829</v>
      </c>
      <c r="I907" s="31" t="s">
        <v>9527</v>
      </c>
      <c r="J907" s="31" t="s">
        <v>9433</v>
      </c>
      <c r="K907" s="31" t="s">
        <v>9433</v>
      </c>
    </row>
    <row r="908" spans="1:11" x14ac:dyDescent="0.3">
      <c r="A908" s="30" t="s">
        <v>9412</v>
      </c>
      <c r="B908" s="31" t="s">
        <v>13295</v>
      </c>
      <c r="C908" s="30" t="s">
        <v>13296</v>
      </c>
      <c r="D908" s="30" t="s">
        <v>428</v>
      </c>
      <c r="E908" s="31" t="s">
        <v>13297</v>
      </c>
      <c r="F908" s="31" t="s">
        <v>13298</v>
      </c>
      <c r="G908" s="31" t="s">
        <v>13299</v>
      </c>
      <c r="H908" s="31" t="s">
        <v>13300</v>
      </c>
      <c r="I908" s="31" t="s">
        <v>9498</v>
      </c>
      <c r="J908" s="31" t="s">
        <v>9731</v>
      </c>
      <c r="K908" s="31" t="s">
        <v>13301</v>
      </c>
    </row>
    <row r="909" spans="1:11" x14ac:dyDescent="0.3">
      <c r="A909" s="30" t="s">
        <v>9412</v>
      </c>
      <c r="B909" s="31" t="s">
        <v>13302</v>
      </c>
      <c r="C909" s="30" t="s">
        <v>13303</v>
      </c>
      <c r="D909" s="30" t="s">
        <v>428</v>
      </c>
      <c r="E909" s="31" t="s">
        <v>10695</v>
      </c>
      <c r="F909" s="30" t="s">
        <v>428</v>
      </c>
      <c r="G909" s="30" t="s">
        <v>428</v>
      </c>
      <c r="H909" s="31" t="s">
        <v>13304</v>
      </c>
      <c r="I909" s="31" t="s">
        <v>9837</v>
      </c>
      <c r="J909" s="31" t="s">
        <v>9433</v>
      </c>
      <c r="K909" s="31" t="s">
        <v>9433</v>
      </c>
    </row>
    <row r="910" spans="1:11" x14ac:dyDescent="0.3">
      <c r="A910" s="30" t="s">
        <v>9412</v>
      </c>
      <c r="B910" s="31" t="s">
        <v>13305</v>
      </c>
      <c r="C910" s="30" t="s">
        <v>7260</v>
      </c>
      <c r="D910" s="30" t="s">
        <v>428</v>
      </c>
      <c r="E910" s="31" t="s">
        <v>9870</v>
      </c>
      <c r="F910" s="30" t="s">
        <v>428</v>
      </c>
      <c r="G910" s="30" t="s">
        <v>428</v>
      </c>
      <c r="H910" s="31" t="s">
        <v>13306</v>
      </c>
      <c r="I910" s="31" t="s">
        <v>13307</v>
      </c>
      <c r="J910" s="31" t="s">
        <v>9433</v>
      </c>
      <c r="K910" s="31" t="s">
        <v>9433</v>
      </c>
    </row>
    <row r="911" spans="1:11" x14ac:dyDescent="0.3">
      <c r="A911" s="30" t="s">
        <v>9412</v>
      </c>
      <c r="B911" s="31" t="s">
        <v>13308</v>
      </c>
      <c r="C911" s="30" t="s">
        <v>9168</v>
      </c>
      <c r="D911" s="30" t="s">
        <v>428</v>
      </c>
      <c r="E911" s="31" t="s">
        <v>13309</v>
      </c>
      <c r="F911" s="30" t="s">
        <v>428</v>
      </c>
      <c r="G911" s="30" t="s">
        <v>428</v>
      </c>
      <c r="H911" s="31" t="s">
        <v>13310</v>
      </c>
      <c r="I911" s="31" t="s">
        <v>9629</v>
      </c>
      <c r="J911" s="31" t="s">
        <v>9433</v>
      </c>
      <c r="K911" s="31" t="s">
        <v>9433</v>
      </c>
    </row>
    <row r="912" spans="1:11" x14ac:dyDescent="0.3">
      <c r="A912" s="30" t="s">
        <v>9412</v>
      </c>
      <c r="B912" s="31" t="s">
        <v>13311</v>
      </c>
      <c r="C912" s="30" t="s">
        <v>6462</v>
      </c>
      <c r="D912" s="30" t="s">
        <v>428</v>
      </c>
      <c r="E912" s="31" t="s">
        <v>12990</v>
      </c>
      <c r="F912" s="30" t="s">
        <v>428</v>
      </c>
      <c r="G912" s="30" t="s">
        <v>428</v>
      </c>
      <c r="H912" s="31" t="s">
        <v>13312</v>
      </c>
      <c r="I912" s="31" t="s">
        <v>13151</v>
      </c>
      <c r="J912" s="31" t="s">
        <v>9433</v>
      </c>
      <c r="K912" s="31" t="s">
        <v>9433</v>
      </c>
    </row>
    <row r="913" spans="1:11" x14ac:dyDescent="0.3">
      <c r="A913" s="30" t="s">
        <v>9412</v>
      </c>
      <c r="B913" s="31" t="s">
        <v>13313</v>
      </c>
      <c r="C913" s="30" t="s">
        <v>4554</v>
      </c>
      <c r="D913" s="30" t="s">
        <v>428</v>
      </c>
      <c r="E913" s="31" t="s">
        <v>13314</v>
      </c>
      <c r="F913" s="30" t="s">
        <v>428</v>
      </c>
      <c r="G913" s="30" t="s">
        <v>428</v>
      </c>
      <c r="H913" s="31" t="s">
        <v>13315</v>
      </c>
      <c r="I913" s="31" t="s">
        <v>13316</v>
      </c>
      <c r="J913" s="31" t="s">
        <v>9433</v>
      </c>
      <c r="K913" s="31" t="s">
        <v>9433</v>
      </c>
    </row>
    <row r="914" spans="1:11" x14ac:dyDescent="0.3">
      <c r="A914" s="30" t="s">
        <v>9412</v>
      </c>
      <c r="B914" s="31" t="s">
        <v>13317</v>
      </c>
      <c r="C914" s="30" t="s">
        <v>8910</v>
      </c>
      <c r="D914" s="30" t="s">
        <v>428</v>
      </c>
      <c r="E914" s="31" t="s">
        <v>13318</v>
      </c>
      <c r="F914" s="31" t="s">
        <v>12060</v>
      </c>
      <c r="G914" s="31" t="s">
        <v>13319</v>
      </c>
      <c r="H914" s="31" t="s">
        <v>13320</v>
      </c>
      <c r="I914" s="31" t="s">
        <v>10972</v>
      </c>
      <c r="J914" s="31" t="s">
        <v>9560</v>
      </c>
      <c r="K914" s="31" t="s">
        <v>9651</v>
      </c>
    </row>
    <row r="915" spans="1:11" x14ac:dyDescent="0.3">
      <c r="A915" s="30" t="s">
        <v>9412</v>
      </c>
      <c r="B915" s="31" t="s">
        <v>13321</v>
      </c>
      <c r="C915" s="30" t="s">
        <v>8769</v>
      </c>
      <c r="D915" s="30" t="s">
        <v>428</v>
      </c>
      <c r="E915" s="31" t="s">
        <v>11521</v>
      </c>
      <c r="F915" s="31" t="s">
        <v>13322</v>
      </c>
      <c r="G915" s="31" t="s">
        <v>13323</v>
      </c>
      <c r="H915" s="31" t="s">
        <v>9530</v>
      </c>
      <c r="I915" s="31" t="s">
        <v>13324</v>
      </c>
      <c r="J915" s="31" t="s">
        <v>9433</v>
      </c>
      <c r="K915" s="31" t="s">
        <v>9433</v>
      </c>
    </row>
    <row r="916" spans="1:11" x14ac:dyDescent="0.3">
      <c r="A916" s="30" t="s">
        <v>9412</v>
      </c>
      <c r="B916" s="31" t="s">
        <v>13325</v>
      </c>
      <c r="C916" s="30" t="s">
        <v>8687</v>
      </c>
      <c r="D916" s="30" t="s">
        <v>428</v>
      </c>
      <c r="E916" s="31" t="s">
        <v>11185</v>
      </c>
      <c r="F916" s="31" t="s">
        <v>13326</v>
      </c>
      <c r="G916" s="31" t="s">
        <v>13327</v>
      </c>
      <c r="H916" s="31" t="s">
        <v>13328</v>
      </c>
      <c r="I916" s="31" t="s">
        <v>9426</v>
      </c>
      <c r="J916" s="31" t="s">
        <v>9763</v>
      </c>
      <c r="K916" s="31" t="s">
        <v>10458</v>
      </c>
    </row>
    <row r="917" spans="1:11" x14ac:dyDescent="0.3">
      <c r="A917" s="30" t="s">
        <v>9412</v>
      </c>
      <c r="B917" s="31" t="s">
        <v>13329</v>
      </c>
      <c r="C917" s="30" t="s">
        <v>7573</v>
      </c>
      <c r="D917" s="30" t="s">
        <v>428</v>
      </c>
      <c r="E917" s="31" t="s">
        <v>13330</v>
      </c>
      <c r="F917" s="30" t="s">
        <v>428</v>
      </c>
      <c r="G917" s="30" t="s">
        <v>428</v>
      </c>
      <c r="H917" s="31" t="s">
        <v>13331</v>
      </c>
      <c r="I917" s="31" t="s">
        <v>9664</v>
      </c>
      <c r="J917" s="31" t="s">
        <v>9433</v>
      </c>
      <c r="K917" s="31" t="s">
        <v>9433</v>
      </c>
    </row>
    <row r="918" spans="1:11" x14ac:dyDescent="0.3">
      <c r="A918" s="30" t="s">
        <v>9412</v>
      </c>
      <c r="B918" s="31" t="s">
        <v>13332</v>
      </c>
      <c r="C918" s="30" t="s">
        <v>6159</v>
      </c>
      <c r="D918" s="30" t="s">
        <v>428</v>
      </c>
      <c r="E918" s="31" t="s">
        <v>10287</v>
      </c>
      <c r="F918" s="31" t="s">
        <v>11438</v>
      </c>
      <c r="G918" s="31" t="s">
        <v>13333</v>
      </c>
      <c r="H918" s="31" t="s">
        <v>10056</v>
      </c>
      <c r="I918" s="31" t="s">
        <v>9559</v>
      </c>
      <c r="J918" s="31" t="s">
        <v>9433</v>
      </c>
      <c r="K918" s="31" t="s">
        <v>9433</v>
      </c>
    </row>
    <row r="919" spans="1:11" x14ac:dyDescent="0.3">
      <c r="A919" s="30" t="s">
        <v>9412</v>
      </c>
      <c r="B919" s="31" t="s">
        <v>13334</v>
      </c>
      <c r="C919" s="30" t="s">
        <v>9135</v>
      </c>
      <c r="D919" s="30" t="s">
        <v>428</v>
      </c>
      <c r="E919" s="31" t="s">
        <v>10442</v>
      </c>
      <c r="F919" s="31" t="s">
        <v>13335</v>
      </c>
      <c r="G919" s="31" t="s">
        <v>13336</v>
      </c>
      <c r="H919" s="31" t="s">
        <v>13337</v>
      </c>
      <c r="I919" s="31" t="s">
        <v>9717</v>
      </c>
      <c r="J919" s="31" t="s">
        <v>9425</v>
      </c>
      <c r="K919" s="31" t="s">
        <v>9972</v>
      </c>
    </row>
    <row r="920" spans="1:11" x14ac:dyDescent="0.3">
      <c r="A920" s="30" t="s">
        <v>9412</v>
      </c>
      <c r="B920" s="31" t="s">
        <v>13338</v>
      </c>
      <c r="C920" s="30" t="s">
        <v>8549</v>
      </c>
      <c r="D920" s="30" t="s">
        <v>428</v>
      </c>
      <c r="E920" s="31" t="s">
        <v>13339</v>
      </c>
      <c r="F920" s="30" t="s">
        <v>428</v>
      </c>
      <c r="G920" s="30" t="s">
        <v>428</v>
      </c>
      <c r="H920" s="31" t="s">
        <v>10502</v>
      </c>
      <c r="I920" s="31" t="s">
        <v>13340</v>
      </c>
      <c r="J920" s="31" t="s">
        <v>9433</v>
      </c>
      <c r="K920" s="31" t="s">
        <v>9433</v>
      </c>
    </row>
    <row r="921" spans="1:11" x14ac:dyDescent="0.3">
      <c r="A921" s="30" t="s">
        <v>9412</v>
      </c>
      <c r="B921" s="31" t="s">
        <v>13341</v>
      </c>
      <c r="C921" s="30" t="s">
        <v>8094</v>
      </c>
      <c r="D921" s="30" t="s">
        <v>428</v>
      </c>
      <c r="E921" s="31" t="s">
        <v>13342</v>
      </c>
      <c r="F921" s="30" t="s">
        <v>428</v>
      </c>
      <c r="G921" s="30" t="s">
        <v>428</v>
      </c>
      <c r="H921" s="31" t="s">
        <v>13343</v>
      </c>
      <c r="I921" s="31" t="s">
        <v>10817</v>
      </c>
      <c r="J921" s="31" t="s">
        <v>9433</v>
      </c>
      <c r="K921" s="31" t="s">
        <v>9433</v>
      </c>
    </row>
    <row r="922" spans="1:11" x14ac:dyDescent="0.3">
      <c r="A922" s="30" t="s">
        <v>9412</v>
      </c>
      <c r="B922" s="31" t="s">
        <v>13344</v>
      </c>
      <c r="C922" s="30" t="s">
        <v>13345</v>
      </c>
      <c r="D922" s="30" t="s">
        <v>428</v>
      </c>
      <c r="E922" s="31" t="s">
        <v>13346</v>
      </c>
      <c r="F922" s="30" t="s">
        <v>428</v>
      </c>
      <c r="G922" s="30" t="s">
        <v>428</v>
      </c>
      <c r="H922" s="31" t="s">
        <v>13347</v>
      </c>
      <c r="I922" s="31" t="s">
        <v>11152</v>
      </c>
      <c r="J922" s="31" t="s">
        <v>9433</v>
      </c>
      <c r="K922" s="31" t="s">
        <v>9433</v>
      </c>
    </row>
    <row r="923" spans="1:11" x14ac:dyDescent="0.3">
      <c r="A923" s="30" t="s">
        <v>9412</v>
      </c>
      <c r="B923" s="31" t="s">
        <v>13348</v>
      </c>
      <c r="C923" s="30" t="s">
        <v>7090</v>
      </c>
      <c r="D923" s="30" t="s">
        <v>428</v>
      </c>
      <c r="E923" s="31" t="s">
        <v>9698</v>
      </c>
      <c r="F923" s="31" t="s">
        <v>9999</v>
      </c>
      <c r="G923" s="31" t="s">
        <v>13349</v>
      </c>
      <c r="H923" s="31" t="s">
        <v>13300</v>
      </c>
      <c r="I923" s="31" t="s">
        <v>12183</v>
      </c>
      <c r="J923" s="31" t="s">
        <v>9433</v>
      </c>
      <c r="K923" s="31" t="s">
        <v>9433</v>
      </c>
    </row>
    <row r="924" spans="1:11" x14ac:dyDescent="0.3">
      <c r="A924" s="30" t="s">
        <v>9412</v>
      </c>
      <c r="B924" s="31" t="s">
        <v>13350</v>
      </c>
      <c r="C924" s="30" t="s">
        <v>13351</v>
      </c>
      <c r="D924" s="30" t="s">
        <v>428</v>
      </c>
      <c r="E924" s="31" t="s">
        <v>13352</v>
      </c>
      <c r="F924" s="31" t="s">
        <v>12011</v>
      </c>
      <c r="G924" s="31" t="s">
        <v>13353</v>
      </c>
      <c r="H924" s="31" t="s">
        <v>13354</v>
      </c>
      <c r="I924" s="31" t="s">
        <v>9454</v>
      </c>
      <c r="J924" s="31" t="s">
        <v>9433</v>
      </c>
      <c r="K924" s="31" t="s">
        <v>9433</v>
      </c>
    </row>
    <row r="925" spans="1:11" x14ac:dyDescent="0.3">
      <c r="A925" s="30" t="s">
        <v>9412</v>
      </c>
      <c r="B925" s="31" t="s">
        <v>13355</v>
      </c>
      <c r="C925" s="30" t="s">
        <v>5771</v>
      </c>
      <c r="D925" s="30" t="s">
        <v>428</v>
      </c>
      <c r="E925" s="31" t="s">
        <v>13356</v>
      </c>
      <c r="F925" s="30" t="s">
        <v>428</v>
      </c>
      <c r="G925" s="30" t="s">
        <v>428</v>
      </c>
      <c r="H925" s="31" t="s">
        <v>11367</v>
      </c>
      <c r="I925" s="31" t="s">
        <v>11187</v>
      </c>
      <c r="J925" s="31" t="s">
        <v>9433</v>
      </c>
      <c r="K925" s="31" t="s">
        <v>9433</v>
      </c>
    </row>
    <row r="926" spans="1:11" x14ac:dyDescent="0.3">
      <c r="A926" s="30" t="s">
        <v>9412</v>
      </c>
      <c r="B926" s="31" t="s">
        <v>13357</v>
      </c>
      <c r="C926" s="30" t="s">
        <v>5680</v>
      </c>
      <c r="D926" s="30" t="s">
        <v>428</v>
      </c>
      <c r="E926" s="31" t="s">
        <v>11982</v>
      </c>
      <c r="F926" s="30" t="s">
        <v>428</v>
      </c>
      <c r="G926" s="30" t="s">
        <v>428</v>
      </c>
      <c r="H926" s="31" t="s">
        <v>11744</v>
      </c>
      <c r="I926" s="31" t="s">
        <v>11516</v>
      </c>
      <c r="J926" s="31" t="s">
        <v>9433</v>
      </c>
      <c r="K926" s="31" t="s">
        <v>9433</v>
      </c>
    </row>
    <row r="927" spans="1:11" x14ac:dyDescent="0.3">
      <c r="A927" s="30" t="s">
        <v>9412</v>
      </c>
      <c r="B927" s="31" t="s">
        <v>13358</v>
      </c>
      <c r="C927" s="30" t="s">
        <v>4557</v>
      </c>
      <c r="D927" s="30" t="s">
        <v>428</v>
      </c>
      <c r="E927" s="31" t="s">
        <v>13359</v>
      </c>
      <c r="F927" s="31" t="s">
        <v>13360</v>
      </c>
      <c r="G927" s="31" t="s">
        <v>11662</v>
      </c>
      <c r="H927" s="31" t="s">
        <v>11372</v>
      </c>
      <c r="I927" s="31" t="s">
        <v>13361</v>
      </c>
      <c r="J927" s="31" t="s">
        <v>9433</v>
      </c>
      <c r="K927" s="31" t="s">
        <v>9433</v>
      </c>
    </row>
    <row r="928" spans="1:11" x14ac:dyDescent="0.3">
      <c r="A928" s="30" t="s">
        <v>9412</v>
      </c>
      <c r="B928" s="31" t="s">
        <v>13362</v>
      </c>
      <c r="C928" s="30" t="s">
        <v>6971</v>
      </c>
      <c r="D928" s="30" t="s">
        <v>428</v>
      </c>
      <c r="E928" s="31" t="s">
        <v>13363</v>
      </c>
      <c r="F928" s="31" t="s">
        <v>9579</v>
      </c>
      <c r="G928" s="31" t="s">
        <v>13364</v>
      </c>
      <c r="H928" s="31" t="s">
        <v>11030</v>
      </c>
      <c r="I928" s="31" t="s">
        <v>9816</v>
      </c>
      <c r="J928" s="31" t="s">
        <v>9433</v>
      </c>
      <c r="K928" s="31" t="s">
        <v>9433</v>
      </c>
    </row>
    <row r="929" spans="1:11" x14ac:dyDescent="0.3">
      <c r="A929" s="30" t="s">
        <v>9412</v>
      </c>
      <c r="B929" s="31" t="s">
        <v>13365</v>
      </c>
      <c r="C929" s="30" t="s">
        <v>13366</v>
      </c>
      <c r="D929" s="30" t="s">
        <v>428</v>
      </c>
      <c r="E929" s="31" t="s">
        <v>11793</v>
      </c>
      <c r="F929" s="30" t="s">
        <v>428</v>
      </c>
      <c r="G929" s="30" t="s">
        <v>428</v>
      </c>
      <c r="H929" s="30" t="s">
        <v>428</v>
      </c>
      <c r="I929" s="30" t="s">
        <v>428</v>
      </c>
      <c r="J929" s="31" t="s">
        <v>9433</v>
      </c>
      <c r="K929" s="31" t="s">
        <v>9433</v>
      </c>
    </row>
    <row r="930" spans="1:11" x14ac:dyDescent="0.3">
      <c r="A930" s="30" t="s">
        <v>9412</v>
      </c>
      <c r="B930" s="31" t="s">
        <v>13367</v>
      </c>
      <c r="C930" s="30" t="s">
        <v>13368</v>
      </c>
      <c r="D930" s="30" t="s">
        <v>428</v>
      </c>
      <c r="E930" s="31" t="s">
        <v>9742</v>
      </c>
      <c r="F930" s="30" t="s">
        <v>428</v>
      </c>
      <c r="G930" s="30" t="s">
        <v>428</v>
      </c>
      <c r="H930" s="30" t="s">
        <v>428</v>
      </c>
      <c r="I930" s="30" t="s">
        <v>428</v>
      </c>
      <c r="J930" s="30" t="s">
        <v>11849</v>
      </c>
      <c r="K930" s="30" t="s">
        <v>11849</v>
      </c>
    </row>
    <row r="931" spans="1:11" x14ac:dyDescent="0.3">
      <c r="A931" s="30" t="s">
        <v>9412</v>
      </c>
      <c r="B931" s="31" t="s">
        <v>13369</v>
      </c>
      <c r="C931" s="30" t="s">
        <v>13370</v>
      </c>
      <c r="D931" s="30" t="s">
        <v>428</v>
      </c>
      <c r="E931" s="31" t="s">
        <v>12310</v>
      </c>
      <c r="F931" s="30" t="s">
        <v>428</v>
      </c>
      <c r="G931" s="30" t="s">
        <v>428</v>
      </c>
      <c r="H931" s="30" t="s">
        <v>428</v>
      </c>
      <c r="I931" s="30" t="s">
        <v>428</v>
      </c>
      <c r="J931" s="30" t="s">
        <v>11849</v>
      </c>
      <c r="K931" s="30" t="s">
        <v>11849</v>
      </c>
    </row>
    <row r="932" spans="1:11" x14ac:dyDescent="0.3">
      <c r="A932" s="30" t="s">
        <v>9412</v>
      </c>
      <c r="B932" s="31" t="s">
        <v>13371</v>
      </c>
      <c r="C932" s="30" t="s">
        <v>8895</v>
      </c>
      <c r="D932" s="30" t="s">
        <v>428</v>
      </c>
      <c r="E932" s="31" t="s">
        <v>13372</v>
      </c>
      <c r="F932" s="31" t="s">
        <v>10508</v>
      </c>
      <c r="G932" s="31" t="s">
        <v>11924</v>
      </c>
      <c r="H932" s="31" t="s">
        <v>13373</v>
      </c>
      <c r="I932" s="31" t="s">
        <v>9861</v>
      </c>
      <c r="J932" s="31" t="s">
        <v>9610</v>
      </c>
      <c r="K932" s="31" t="s">
        <v>12187</v>
      </c>
    </row>
    <row r="933" spans="1:11" x14ac:dyDescent="0.3">
      <c r="A933" s="30" t="s">
        <v>9412</v>
      </c>
      <c r="B933" s="31" t="s">
        <v>13374</v>
      </c>
      <c r="C933" s="30" t="s">
        <v>13375</v>
      </c>
      <c r="D933" s="30" t="s">
        <v>428</v>
      </c>
      <c r="E933" s="31" t="s">
        <v>13376</v>
      </c>
      <c r="F933" s="30" t="s">
        <v>428</v>
      </c>
      <c r="G933" s="30" t="s">
        <v>428</v>
      </c>
      <c r="H933" s="31" t="s">
        <v>13377</v>
      </c>
      <c r="I933" s="31" t="s">
        <v>10076</v>
      </c>
      <c r="J933" s="31" t="s">
        <v>9433</v>
      </c>
      <c r="K933" s="31" t="s">
        <v>9433</v>
      </c>
    </row>
    <row r="934" spans="1:11" x14ac:dyDescent="0.3">
      <c r="A934" s="30" t="s">
        <v>9412</v>
      </c>
      <c r="B934" s="31" t="s">
        <v>13378</v>
      </c>
      <c r="C934" s="30" t="s">
        <v>13379</v>
      </c>
      <c r="D934" s="30" t="s">
        <v>428</v>
      </c>
      <c r="E934" s="31" t="s">
        <v>9476</v>
      </c>
      <c r="F934" s="30" t="s">
        <v>428</v>
      </c>
      <c r="G934" s="30" t="s">
        <v>428</v>
      </c>
      <c r="H934" s="31" t="s">
        <v>13380</v>
      </c>
      <c r="I934" s="31" t="s">
        <v>11370</v>
      </c>
      <c r="J934" s="31" t="s">
        <v>9433</v>
      </c>
      <c r="K934" s="31" t="s">
        <v>9433</v>
      </c>
    </row>
    <row r="935" spans="1:11" x14ac:dyDescent="0.3">
      <c r="A935" s="30" t="s">
        <v>9412</v>
      </c>
      <c r="B935" s="31" t="s">
        <v>13381</v>
      </c>
      <c r="C935" s="30" t="s">
        <v>6841</v>
      </c>
      <c r="D935" s="30" t="s">
        <v>428</v>
      </c>
      <c r="E935" s="31" t="s">
        <v>12774</v>
      </c>
      <c r="F935" s="31" t="s">
        <v>10516</v>
      </c>
      <c r="G935" s="31" t="s">
        <v>13382</v>
      </c>
      <c r="H935" s="31" t="s">
        <v>13383</v>
      </c>
      <c r="I935" s="31" t="s">
        <v>13384</v>
      </c>
      <c r="J935" s="31" t="s">
        <v>12711</v>
      </c>
      <c r="K935" s="31" t="s">
        <v>10953</v>
      </c>
    </row>
    <row r="936" spans="1:11" x14ac:dyDescent="0.3">
      <c r="A936" s="30" t="s">
        <v>9412</v>
      </c>
      <c r="B936" s="31" t="s">
        <v>13385</v>
      </c>
      <c r="C936" s="30" t="s">
        <v>4951</v>
      </c>
      <c r="D936" s="30" t="s">
        <v>428</v>
      </c>
      <c r="E936" s="31" t="s">
        <v>11600</v>
      </c>
      <c r="F936" s="31" t="s">
        <v>13386</v>
      </c>
      <c r="G936" s="31" t="s">
        <v>13387</v>
      </c>
      <c r="H936" s="31" t="s">
        <v>13388</v>
      </c>
      <c r="I936" s="31" t="s">
        <v>10133</v>
      </c>
      <c r="J936" s="31" t="s">
        <v>11546</v>
      </c>
      <c r="K936" s="31" t="s">
        <v>13389</v>
      </c>
    </row>
    <row r="937" spans="1:11" x14ac:dyDescent="0.3">
      <c r="A937" s="30" t="s">
        <v>9412</v>
      </c>
      <c r="B937" s="31" t="s">
        <v>13390</v>
      </c>
      <c r="C937" s="30" t="s">
        <v>13391</v>
      </c>
      <c r="D937" s="30" t="s">
        <v>428</v>
      </c>
      <c r="E937" s="31" t="s">
        <v>13392</v>
      </c>
      <c r="F937" s="30" t="s">
        <v>428</v>
      </c>
      <c r="G937" s="30" t="s">
        <v>428</v>
      </c>
      <c r="H937" s="30" t="s">
        <v>428</v>
      </c>
      <c r="I937" s="30" t="s">
        <v>428</v>
      </c>
      <c r="J937" s="31" t="s">
        <v>9433</v>
      </c>
      <c r="K937" s="31" t="s">
        <v>9433</v>
      </c>
    </row>
    <row r="938" spans="1:11" x14ac:dyDescent="0.3">
      <c r="A938" s="30" t="s">
        <v>9412</v>
      </c>
      <c r="B938" s="31" t="s">
        <v>13393</v>
      </c>
      <c r="C938" s="30" t="s">
        <v>7481</v>
      </c>
      <c r="D938" s="30" t="s">
        <v>428</v>
      </c>
      <c r="E938" s="31" t="s">
        <v>12627</v>
      </c>
      <c r="F938" s="30" t="s">
        <v>428</v>
      </c>
      <c r="G938" s="30" t="s">
        <v>428</v>
      </c>
      <c r="H938" s="31" t="s">
        <v>13394</v>
      </c>
      <c r="I938" s="31" t="s">
        <v>13395</v>
      </c>
      <c r="J938" s="31" t="s">
        <v>9433</v>
      </c>
      <c r="K938" s="31" t="s">
        <v>9433</v>
      </c>
    </row>
    <row r="939" spans="1:11" ht="25.5" x14ac:dyDescent="0.3">
      <c r="A939" s="30" t="s">
        <v>9412</v>
      </c>
      <c r="B939" s="31" t="s">
        <v>13396</v>
      </c>
      <c r="C939" s="30" t="s">
        <v>13397</v>
      </c>
      <c r="D939" s="30" t="s">
        <v>10644</v>
      </c>
      <c r="E939" s="31" t="s">
        <v>12564</v>
      </c>
      <c r="F939" s="30" t="s">
        <v>428</v>
      </c>
      <c r="G939" s="30" t="s">
        <v>428</v>
      </c>
      <c r="H939" s="31" t="s">
        <v>13398</v>
      </c>
      <c r="I939" s="31" t="s">
        <v>10972</v>
      </c>
      <c r="J939" s="31" t="s">
        <v>9433</v>
      </c>
      <c r="K939" s="31" t="s">
        <v>9433</v>
      </c>
    </row>
    <row r="940" spans="1:11" x14ac:dyDescent="0.3">
      <c r="A940" s="30" t="s">
        <v>9412</v>
      </c>
      <c r="B940" s="31" t="s">
        <v>13399</v>
      </c>
      <c r="C940" s="30" t="s">
        <v>100</v>
      </c>
      <c r="D940" s="30" t="s">
        <v>428</v>
      </c>
      <c r="E940" s="31" t="s">
        <v>11449</v>
      </c>
      <c r="F940" s="31" t="s">
        <v>13045</v>
      </c>
      <c r="G940" s="31" t="s">
        <v>13400</v>
      </c>
      <c r="H940" s="31" t="s">
        <v>13401</v>
      </c>
      <c r="I940" s="31" t="s">
        <v>9900</v>
      </c>
      <c r="J940" s="31" t="s">
        <v>9560</v>
      </c>
      <c r="K940" s="31" t="s">
        <v>10065</v>
      </c>
    </row>
    <row r="941" spans="1:11" x14ac:dyDescent="0.3">
      <c r="A941" s="30" t="s">
        <v>9412</v>
      </c>
      <c r="B941" s="31" t="s">
        <v>13402</v>
      </c>
      <c r="C941" s="30" t="s">
        <v>5829</v>
      </c>
      <c r="D941" s="30" t="s">
        <v>428</v>
      </c>
      <c r="E941" s="31" t="s">
        <v>13403</v>
      </c>
      <c r="F941" s="30" t="s">
        <v>428</v>
      </c>
      <c r="G941" s="30" t="s">
        <v>428</v>
      </c>
      <c r="H941" s="31" t="s">
        <v>13404</v>
      </c>
      <c r="I941" s="31" t="s">
        <v>10543</v>
      </c>
      <c r="J941" s="31" t="s">
        <v>12893</v>
      </c>
      <c r="K941" s="31" t="s">
        <v>13405</v>
      </c>
    </row>
    <row r="942" spans="1:11" x14ac:dyDescent="0.3">
      <c r="A942" s="30" t="s">
        <v>9412</v>
      </c>
      <c r="B942" s="31" t="s">
        <v>13406</v>
      </c>
      <c r="C942" s="30" t="s">
        <v>13407</v>
      </c>
      <c r="D942" s="30" t="s">
        <v>428</v>
      </c>
      <c r="E942" s="31" t="s">
        <v>13408</v>
      </c>
      <c r="F942" s="31" t="s">
        <v>12715</v>
      </c>
      <c r="G942" s="31" t="s">
        <v>13409</v>
      </c>
      <c r="H942" s="31" t="s">
        <v>13410</v>
      </c>
      <c r="I942" s="31" t="s">
        <v>13411</v>
      </c>
      <c r="J942" s="31" t="s">
        <v>9433</v>
      </c>
      <c r="K942" s="31" t="s">
        <v>9433</v>
      </c>
    </row>
    <row r="943" spans="1:11" x14ac:dyDescent="0.3">
      <c r="A943" s="30" t="s">
        <v>9412</v>
      </c>
      <c r="B943" s="31" t="s">
        <v>13412</v>
      </c>
      <c r="C943" s="30" t="s">
        <v>4739</v>
      </c>
      <c r="D943" s="30" t="s">
        <v>428</v>
      </c>
      <c r="E943" s="31" t="s">
        <v>13413</v>
      </c>
      <c r="F943" s="31" t="s">
        <v>13414</v>
      </c>
      <c r="G943" s="31" t="s">
        <v>13415</v>
      </c>
      <c r="H943" s="31" t="s">
        <v>13238</v>
      </c>
      <c r="I943" s="31" t="s">
        <v>10627</v>
      </c>
      <c r="J943" s="31" t="s">
        <v>9433</v>
      </c>
      <c r="K943" s="31" t="s">
        <v>9433</v>
      </c>
    </row>
    <row r="944" spans="1:11" x14ac:dyDescent="0.3">
      <c r="A944" s="30" t="s">
        <v>9412</v>
      </c>
      <c r="B944" s="31" t="s">
        <v>13416</v>
      </c>
      <c r="C944" s="30" t="s">
        <v>13417</v>
      </c>
      <c r="D944" s="30" t="s">
        <v>428</v>
      </c>
      <c r="E944" s="31" t="s">
        <v>13418</v>
      </c>
      <c r="F944" s="30" t="s">
        <v>428</v>
      </c>
      <c r="G944" s="30" t="s">
        <v>428</v>
      </c>
      <c r="H944" s="31" t="s">
        <v>13419</v>
      </c>
      <c r="I944" s="31" t="s">
        <v>10779</v>
      </c>
      <c r="J944" s="31" t="s">
        <v>9433</v>
      </c>
      <c r="K944" s="31" t="s">
        <v>9433</v>
      </c>
    </row>
    <row r="945" spans="1:11" x14ac:dyDescent="0.3">
      <c r="A945" s="30" t="s">
        <v>9412</v>
      </c>
      <c r="B945" s="31" t="s">
        <v>13420</v>
      </c>
      <c r="C945" s="30" t="s">
        <v>7406</v>
      </c>
      <c r="D945" s="30" t="s">
        <v>428</v>
      </c>
      <c r="E945" s="31" t="s">
        <v>11308</v>
      </c>
      <c r="F945" s="31" t="s">
        <v>13421</v>
      </c>
      <c r="G945" s="31" t="s">
        <v>13422</v>
      </c>
      <c r="H945" s="31" t="s">
        <v>13423</v>
      </c>
      <c r="I945" s="31" t="s">
        <v>9604</v>
      </c>
      <c r="J945" s="31" t="s">
        <v>9433</v>
      </c>
      <c r="K945" s="31" t="s">
        <v>9433</v>
      </c>
    </row>
    <row r="946" spans="1:11" ht="25.5" x14ac:dyDescent="0.3">
      <c r="A946" s="30" t="s">
        <v>9412</v>
      </c>
      <c r="B946" s="31" t="s">
        <v>13424</v>
      </c>
      <c r="C946" s="30" t="s">
        <v>13425</v>
      </c>
      <c r="D946" s="30" t="s">
        <v>10644</v>
      </c>
      <c r="E946" s="31" t="s">
        <v>13426</v>
      </c>
      <c r="F946" s="30" t="s">
        <v>428</v>
      </c>
      <c r="G946" s="30" t="s">
        <v>428</v>
      </c>
      <c r="H946" s="31" t="s">
        <v>10415</v>
      </c>
      <c r="I946" s="31" t="s">
        <v>12129</v>
      </c>
      <c r="J946" s="31" t="s">
        <v>9433</v>
      </c>
      <c r="K946" s="31" t="s">
        <v>9433</v>
      </c>
    </row>
    <row r="947" spans="1:11" x14ac:dyDescent="0.3">
      <c r="A947" s="30" t="s">
        <v>9412</v>
      </c>
      <c r="B947" s="31" t="s">
        <v>13427</v>
      </c>
      <c r="C947" s="30" t="s">
        <v>6625</v>
      </c>
      <c r="D947" s="30" t="s">
        <v>428</v>
      </c>
      <c r="E947" s="31" t="s">
        <v>13428</v>
      </c>
      <c r="F947" s="30" t="s">
        <v>428</v>
      </c>
      <c r="G947" s="30" t="s">
        <v>428</v>
      </c>
      <c r="H947" s="31" t="s">
        <v>13429</v>
      </c>
      <c r="I947" s="31" t="s">
        <v>9539</v>
      </c>
      <c r="J947" s="31" t="s">
        <v>9433</v>
      </c>
      <c r="K947" s="31" t="s">
        <v>9433</v>
      </c>
    </row>
    <row r="948" spans="1:11" x14ac:dyDescent="0.3">
      <c r="A948" s="30" t="s">
        <v>9412</v>
      </c>
      <c r="B948" s="31" t="s">
        <v>13430</v>
      </c>
      <c r="C948" s="30" t="s">
        <v>6372</v>
      </c>
      <c r="D948" s="30" t="s">
        <v>428</v>
      </c>
      <c r="E948" s="31" t="s">
        <v>13431</v>
      </c>
      <c r="F948" s="31" t="s">
        <v>10328</v>
      </c>
      <c r="G948" s="31" t="s">
        <v>13432</v>
      </c>
      <c r="H948" s="31" t="s">
        <v>13433</v>
      </c>
      <c r="I948" s="31" t="s">
        <v>10581</v>
      </c>
      <c r="J948" s="31" t="s">
        <v>9805</v>
      </c>
      <c r="K948" s="31" t="s">
        <v>10756</v>
      </c>
    </row>
    <row r="949" spans="1:11" x14ac:dyDescent="0.3">
      <c r="A949" s="30" t="s">
        <v>9412</v>
      </c>
      <c r="B949" s="31" t="s">
        <v>13434</v>
      </c>
      <c r="C949" s="30" t="s">
        <v>6067</v>
      </c>
      <c r="D949" s="30" t="s">
        <v>428</v>
      </c>
      <c r="E949" s="31" t="s">
        <v>10766</v>
      </c>
      <c r="F949" s="31" t="s">
        <v>12221</v>
      </c>
      <c r="G949" s="31" t="s">
        <v>13435</v>
      </c>
      <c r="H949" s="31" t="s">
        <v>13436</v>
      </c>
      <c r="I949" s="31" t="s">
        <v>9751</v>
      </c>
      <c r="J949" s="31" t="s">
        <v>9433</v>
      </c>
      <c r="K949" s="31" t="s">
        <v>9433</v>
      </c>
    </row>
    <row r="950" spans="1:11" ht="25.5" x14ac:dyDescent="0.3">
      <c r="A950" s="30" t="s">
        <v>9412</v>
      </c>
      <c r="B950" s="31" t="s">
        <v>13437</v>
      </c>
      <c r="C950" s="30" t="s">
        <v>13438</v>
      </c>
      <c r="D950" s="30" t="s">
        <v>10644</v>
      </c>
      <c r="E950" s="31" t="s">
        <v>10909</v>
      </c>
      <c r="F950" s="30" t="s">
        <v>428</v>
      </c>
      <c r="G950" s="30" t="s">
        <v>428</v>
      </c>
      <c r="H950" s="31" t="s">
        <v>9897</v>
      </c>
      <c r="I950" s="31" t="s">
        <v>9559</v>
      </c>
      <c r="J950" s="31" t="s">
        <v>9433</v>
      </c>
      <c r="K950" s="31" t="s">
        <v>9433</v>
      </c>
    </row>
    <row r="951" spans="1:11" x14ac:dyDescent="0.3">
      <c r="A951" s="30" t="s">
        <v>9412</v>
      </c>
      <c r="B951" s="31" t="s">
        <v>13439</v>
      </c>
      <c r="C951" s="30" t="s">
        <v>4545</v>
      </c>
      <c r="D951" s="30" t="s">
        <v>428</v>
      </c>
      <c r="E951" s="31" t="s">
        <v>13440</v>
      </c>
      <c r="F951" s="30" t="s">
        <v>428</v>
      </c>
      <c r="G951" s="30" t="s">
        <v>428</v>
      </c>
      <c r="H951" s="31" t="s">
        <v>13441</v>
      </c>
      <c r="I951" s="31" t="s">
        <v>12930</v>
      </c>
      <c r="J951" s="31" t="s">
        <v>9433</v>
      </c>
      <c r="K951" s="31" t="s">
        <v>9433</v>
      </c>
    </row>
    <row r="952" spans="1:11" x14ac:dyDescent="0.3">
      <c r="A952" s="30" t="s">
        <v>9412</v>
      </c>
      <c r="B952" s="31" t="s">
        <v>13442</v>
      </c>
      <c r="C952" s="30" t="s">
        <v>7224</v>
      </c>
      <c r="D952" s="30" t="s">
        <v>428</v>
      </c>
      <c r="E952" s="31" t="s">
        <v>13443</v>
      </c>
      <c r="F952" s="31" t="s">
        <v>10584</v>
      </c>
      <c r="G952" s="31" t="s">
        <v>13444</v>
      </c>
      <c r="H952" s="31" t="s">
        <v>12180</v>
      </c>
      <c r="I952" s="31" t="s">
        <v>12824</v>
      </c>
      <c r="J952" s="31" t="s">
        <v>9433</v>
      </c>
      <c r="K952" s="31" t="s">
        <v>9433</v>
      </c>
    </row>
    <row r="953" spans="1:11" x14ac:dyDescent="0.3">
      <c r="A953" s="30" t="s">
        <v>9412</v>
      </c>
      <c r="B953" s="31" t="s">
        <v>13445</v>
      </c>
      <c r="C953" s="30" t="s">
        <v>5945</v>
      </c>
      <c r="D953" s="30" t="s">
        <v>428</v>
      </c>
      <c r="E953" s="31" t="s">
        <v>13446</v>
      </c>
      <c r="F953" s="31" t="s">
        <v>13447</v>
      </c>
      <c r="G953" s="31" t="s">
        <v>13448</v>
      </c>
      <c r="H953" s="31" t="s">
        <v>13449</v>
      </c>
      <c r="I953" s="31" t="s">
        <v>10770</v>
      </c>
      <c r="J953" s="31" t="s">
        <v>9417</v>
      </c>
      <c r="K953" s="31" t="s">
        <v>13450</v>
      </c>
    </row>
    <row r="954" spans="1:11" x14ac:dyDescent="0.3">
      <c r="A954" s="30" t="s">
        <v>9412</v>
      </c>
      <c r="B954" s="31" t="s">
        <v>13451</v>
      </c>
      <c r="C954" s="30" t="s">
        <v>5320</v>
      </c>
      <c r="D954" s="30" t="s">
        <v>428</v>
      </c>
      <c r="E954" s="31" t="s">
        <v>13452</v>
      </c>
      <c r="F954" s="30" t="s">
        <v>428</v>
      </c>
      <c r="G954" s="30" t="s">
        <v>428</v>
      </c>
      <c r="H954" s="31" t="s">
        <v>10334</v>
      </c>
      <c r="I954" s="31" t="s">
        <v>13453</v>
      </c>
      <c r="J954" s="31" t="s">
        <v>9433</v>
      </c>
      <c r="K954" s="31" t="s">
        <v>9433</v>
      </c>
    </row>
    <row r="955" spans="1:11" x14ac:dyDescent="0.3">
      <c r="A955" s="30" t="s">
        <v>9412</v>
      </c>
      <c r="B955" s="31" t="s">
        <v>13454</v>
      </c>
      <c r="C955" s="30" t="s">
        <v>4743</v>
      </c>
      <c r="D955" s="30" t="s">
        <v>428</v>
      </c>
      <c r="E955" s="31" t="s">
        <v>13455</v>
      </c>
      <c r="F955" s="31" t="s">
        <v>13456</v>
      </c>
      <c r="G955" s="31" t="s">
        <v>13457</v>
      </c>
      <c r="H955" s="31" t="s">
        <v>13458</v>
      </c>
      <c r="I955" s="31" t="s">
        <v>10036</v>
      </c>
      <c r="J955" s="31" t="s">
        <v>9433</v>
      </c>
      <c r="K955" s="31" t="s">
        <v>9433</v>
      </c>
    </row>
    <row r="956" spans="1:11" ht="25.5" x14ac:dyDescent="0.3">
      <c r="A956" s="30" t="s">
        <v>9412</v>
      </c>
      <c r="B956" s="31" t="s">
        <v>13459</v>
      </c>
      <c r="C956" s="30" t="s">
        <v>8145</v>
      </c>
      <c r="D956" s="30" t="s">
        <v>10644</v>
      </c>
      <c r="E956" s="31" t="s">
        <v>9575</v>
      </c>
      <c r="F956" s="31" t="s">
        <v>10235</v>
      </c>
      <c r="G956" s="31" t="s">
        <v>13460</v>
      </c>
      <c r="H956" s="31" t="s">
        <v>13461</v>
      </c>
      <c r="I956" s="31" t="s">
        <v>13462</v>
      </c>
      <c r="J956" s="31" t="s">
        <v>9433</v>
      </c>
      <c r="K956" s="31" t="s">
        <v>9433</v>
      </c>
    </row>
    <row r="957" spans="1:11" x14ac:dyDescent="0.3">
      <c r="A957" s="30" t="s">
        <v>9412</v>
      </c>
      <c r="B957" s="31" t="s">
        <v>13463</v>
      </c>
      <c r="C957" s="30" t="s">
        <v>6946</v>
      </c>
      <c r="D957" s="30" t="s">
        <v>428</v>
      </c>
      <c r="E957" s="31" t="s">
        <v>10716</v>
      </c>
      <c r="F957" s="31" t="s">
        <v>13464</v>
      </c>
      <c r="G957" s="31" t="s">
        <v>13465</v>
      </c>
      <c r="H957" s="31" t="s">
        <v>13466</v>
      </c>
      <c r="I957" s="31" t="s">
        <v>9900</v>
      </c>
      <c r="J957" s="31" t="s">
        <v>9572</v>
      </c>
      <c r="K957" s="31" t="s">
        <v>9764</v>
      </c>
    </row>
    <row r="958" spans="1:11" x14ac:dyDescent="0.3">
      <c r="A958" s="30" t="s">
        <v>9412</v>
      </c>
      <c r="B958" s="31" t="s">
        <v>13467</v>
      </c>
      <c r="C958" s="30" t="s">
        <v>13468</v>
      </c>
      <c r="D958" s="30" t="s">
        <v>428</v>
      </c>
      <c r="E958" s="31" t="s">
        <v>11848</v>
      </c>
      <c r="F958" s="30" t="s">
        <v>428</v>
      </c>
      <c r="G958" s="30" t="s">
        <v>428</v>
      </c>
      <c r="H958" s="30" t="s">
        <v>428</v>
      </c>
      <c r="I958" s="30" t="s">
        <v>428</v>
      </c>
      <c r="J958" s="30" t="s">
        <v>11849</v>
      </c>
      <c r="K958" s="30" t="s">
        <v>11849</v>
      </c>
    </row>
    <row r="959" spans="1:11" x14ac:dyDescent="0.3">
      <c r="A959" s="30" t="s">
        <v>9412</v>
      </c>
      <c r="B959" s="31" t="s">
        <v>13469</v>
      </c>
      <c r="C959" s="30" t="s">
        <v>13470</v>
      </c>
      <c r="D959" s="30" t="s">
        <v>428</v>
      </c>
      <c r="E959" s="31" t="s">
        <v>10145</v>
      </c>
      <c r="F959" s="31" t="s">
        <v>9640</v>
      </c>
      <c r="G959" s="31" t="s">
        <v>13471</v>
      </c>
      <c r="H959" s="31" t="s">
        <v>13472</v>
      </c>
      <c r="I959" s="31" t="s">
        <v>10300</v>
      </c>
      <c r="J959" s="31" t="s">
        <v>9433</v>
      </c>
      <c r="K959" s="31" t="s">
        <v>9433</v>
      </c>
    </row>
    <row r="960" spans="1:11" x14ac:dyDescent="0.3">
      <c r="A960" s="30" t="s">
        <v>9412</v>
      </c>
      <c r="B960" s="31" t="s">
        <v>13473</v>
      </c>
      <c r="C960" s="30" t="s">
        <v>13474</v>
      </c>
      <c r="D960" s="30" t="s">
        <v>428</v>
      </c>
      <c r="E960" s="31" t="s">
        <v>13475</v>
      </c>
      <c r="F960" s="30" t="s">
        <v>428</v>
      </c>
      <c r="G960" s="30" t="s">
        <v>428</v>
      </c>
      <c r="H960" s="31" t="s">
        <v>9814</v>
      </c>
      <c r="I960" s="31" t="s">
        <v>13476</v>
      </c>
      <c r="J960" s="31" t="s">
        <v>9433</v>
      </c>
      <c r="K960" s="31" t="s">
        <v>9433</v>
      </c>
    </row>
    <row r="961" spans="1:11" x14ac:dyDescent="0.3">
      <c r="A961" s="30" t="s">
        <v>9412</v>
      </c>
      <c r="B961" s="31" t="s">
        <v>13477</v>
      </c>
      <c r="C961" s="30" t="s">
        <v>13478</v>
      </c>
      <c r="D961" s="30" t="s">
        <v>428</v>
      </c>
      <c r="E961" s="31" t="s">
        <v>13479</v>
      </c>
      <c r="F961" s="30" t="s">
        <v>428</v>
      </c>
      <c r="G961" s="30" t="s">
        <v>428</v>
      </c>
      <c r="H961" s="31" t="s">
        <v>13480</v>
      </c>
      <c r="I961" s="31" t="s">
        <v>13481</v>
      </c>
      <c r="J961" s="31" t="s">
        <v>9433</v>
      </c>
      <c r="K961" s="31" t="s">
        <v>9433</v>
      </c>
    </row>
    <row r="962" spans="1:11" x14ac:dyDescent="0.3">
      <c r="A962" s="30" t="s">
        <v>9412</v>
      </c>
      <c r="B962" s="31" t="s">
        <v>13482</v>
      </c>
      <c r="C962" s="30" t="s">
        <v>6815</v>
      </c>
      <c r="D962" s="30" t="s">
        <v>428</v>
      </c>
      <c r="E962" s="31" t="s">
        <v>12189</v>
      </c>
      <c r="F962" s="30" t="s">
        <v>428</v>
      </c>
      <c r="G962" s="30" t="s">
        <v>428</v>
      </c>
      <c r="H962" s="31" t="s">
        <v>11510</v>
      </c>
      <c r="I962" s="31" t="s">
        <v>9913</v>
      </c>
      <c r="J962" s="31" t="s">
        <v>9433</v>
      </c>
      <c r="K962" s="31" t="s">
        <v>9433</v>
      </c>
    </row>
    <row r="963" spans="1:11" x14ac:dyDescent="0.3">
      <c r="A963" s="30" t="s">
        <v>9412</v>
      </c>
      <c r="B963" s="31" t="s">
        <v>13483</v>
      </c>
      <c r="C963" s="30" t="s">
        <v>7843</v>
      </c>
      <c r="D963" s="30" t="s">
        <v>428</v>
      </c>
      <c r="E963" s="31" t="s">
        <v>13484</v>
      </c>
      <c r="F963" s="30" t="s">
        <v>428</v>
      </c>
      <c r="G963" s="30" t="s">
        <v>428</v>
      </c>
      <c r="H963" s="31" t="s">
        <v>13485</v>
      </c>
      <c r="I963" s="31" t="s">
        <v>10524</v>
      </c>
      <c r="J963" s="31" t="s">
        <v>9433</v>
      </c>
      <c r="K963" s="31" t="s">
        <v>9433</v>
      </c>
    </row>
    <row r="964" spans="1:11" x14ac:dyDescent="0.3">
      <c r="A964" s="30" t="s">
        <v>9412</v>
      </c>
      <c r="B964" s="31" t="s">
        <v>13486</v>
      </c>
      <c r="C964" s="30" t="s">
        <v>5994</v>
      </c>
      <c r="D964" s="30" t="s">
        <v>428</v>
      </c>
      <c r="E964" s="31" t="s">
        <v>10701</v>
      </c>
      <c r="F964" s="30" t="s">
        <v>428</v>
      </c>
      <c r="G964" s="30" t="s">
        <v>428</v>
      </c>
      <c r="H964" s="31" t="s">
        <v>13487</v>
      </c>
      <c r="I964" s="31" t="s">
        <v>9751</v>
      </c>
      <c r="J964" s="31" t="s">
        <v>9433</v>
      </c>
      <c r="K964" s="31" t="s">
        <v>9433</v>
      </c>
    </row>
    <row r="965" spans="1:11" x14ac:dyDescent="0.3">
      <c r="A965" s="30" t="s">
        <v>9412</v>
      </c>
      <c r="B965" s="31" t="s">
        <v>13488</v>
      </c>
      <c r="C965" s="30" t="s">
        <v>4537</v>
      </c>
      <c r="D965" s="30" t="s">
        <v>428</v>
      </c>
      <c r="E965" s="31" t="s">
        <v>13489</v>
      </c>
      <c r="F965" s="30" t="s">
        <v>428</v>
      </c>
      <c r="G965" s="30" t="s">
        <v>428</v>
      </c>
      <c r="H965" s="31" t="s">
        <v>13490</v>
      </c>
      <c r="I965" s="31" t="s">
        <v>13491</v>
      </c>
      <c r="J965" s="31" t="s">
        <v>9433</v>
      </c>
      <c r="K965" s="31" t="s">
        <v>9433</v>
      </c>
    </row>
    <row r="966" spans="1:11" x14ac:dyDescent="0.3">
      <c r="A966" s="30" t="s">
        <v>9412</v>
      </c>
      <c r="B966" s="31" t="s">
        <v>13492</v>
      </c>
      <c r="C966" s="30" t="s">
        <v>13493</v>
      </c>
      <c r="D966" s="30" t="s">
        <v>428</v>
      </c>
      <c r="E966" s="31" t="s">
        <v>13494</v>
      </c>
      <c r="F966" s="30" t="s">
        <v>428</v>
      </c>
      <c r="G966" s="30" t="s">
        <v>428</v>
      </c>
      <c r="H966" s="30" t="s">
        <v>428</v>
      </c>
      <c r="I966" s="30" t="s">
        <v>428</v>
      </c>
      <c r="J966" s="30" t="s">
        <v>11849</v>
      </c>
      <c r="K966" s="30" t="s">
        <v>11849</v>
      </c>
    </row>
    <row r="967" spans="1:11" x14ac:dyDescent="0.3">
      <c r="A967" s="30" t="s">
        <v>9412</v>
      </c>
      <c r="B967" s="31" t="s">
        <v>13495</v>
      </c>
      <c r="C967" s="30" t="s">
        <v>9044</v>
      </c>
      <c r="D967" s="30" t="s">
        <v>428</v>
      </c>
      <c r="E967" s="31" t="s">
        <v>13496</v>
      </c>
      <c r="F967" s="30" t="s">
        <v>428</v>
      </c>
      <c r="G967" s="30" t="s">
        <v>428</v>
      </c>
      <c r="H967" s="31" t="s">
        <v>13497</v>
      </c>
      <c r="I967" s="31" t="s">
        <v>10608</v>
      </c>
      <c r="J967" s="31" t="s">
        <v>9433</v>
      </c>
      <c r="K967" s="31" t="s">
        <v>9433</v>
      </c>
    </row>
    <row r="968" spans="1:11" x14ac:dyDescent="0.3">
      <c r="A968" s="30" t="s">
        <v>9412</v>
      </c>
      <c r="B968" s="31" t="s">
        <v>13498</v>
      </c>
      <c r="C968" s="30" t="s">
        <v>8981</v>
      </c>
      <c r="D968" s="30" t="s">
        <v>428</v>
      </c>
      <c r="E968" s="31" t="s">
        <v>13499</v>
      </c>
      <c r="F968" s="31" t="s">
        <v>13500</v>
      </c>
      <c r="G968" s="31" t="s">
        <v>11019</v>
      </c>
      <c r="H968" s="31" t="s">
        <v>13501</v>
      </c>
      <c r="I968" s="31" t="s">
        <v>10100</v>
      </c>
      <c r="J968" s="31" t="s">
        <v>9473</v>
      </c>
      <c r="K968" s="31" t="s">
        <v>13502</v>
      </c>
    </row>
    <row r="969" spans="1:11" x14ac:dyDescent="0.3">
      <c r="A969" s="30" t="s">
        <v>9412</v>
      </c>
      <c r="B969" s="31" t="s">
        <v>13503</v>
      </c>
      <c r="C969" s="30" t="s">
        <v>13504</v>
      </c>
      <c r="D969" s="30" t="s">
        <v>428</v>
      </c>
      <c r="E969" s="31" t="s">
        <v>13505</v>
      </c>
      <c r="F969" s="31" t="s">
        <v>9457</v>
      </c>
      <c r="G969" s="31" t="s">
        <v>10558</v>
      </c>
      <c r="H969" s="31" t="s">
        <v>13506</v>
      </c>
      <c r="I969" s="31" t="s">
        <v>11321</v>
      </c>
      <c r="J969" s="31" t="s">
        <v>9425</v>
      </c>
      <c r="K969" s="31" t="s">
        <v>12980</v>
      </c>
    </row>
    <row r="970" spans="1:11" x14ac:dyDescent="0.3">
      <c r="A970" s="30" t="s">
        <v>9412</v>
      </c>
      <c r="B970" s="31" t="s">
        <v>13507</v>
      </c>
      <c r="C970" s="30" t="s">
        <v>7721</v>
      </c>
      <c r="D970" s="30" t="s">
        <v>428</v>
      </c>
      <c r="E970" s="31" t="s">
        <v>12109</v>
      </c>
      <c r="F970" s="30" t="s">
        <v>428</v>
      </c>
      <c r="G970" s="30" t="s">
        <v>428</v>
      </c>
      <c r="H970" s="31" t="s">
        <v>13508</v>
      </c>
      <c r="I970" s="31" t="s">
        <v>9913</v>
      </c>
      <c r="J970" s="31" t="s">
        <v>9433</v>
      </c>
      <c r="K970" s="31" t="s">
        <v>9433</v>
      </c>
    </row>
    <row r="971" spans="1:11" x14ac:dyDescent="0.3">
      <c r="A971" s="30" t="s">
        <v>9412</v>
      </c>
      <c r="B971" s="31" t="s">
        <v>13509</v>
      </c>
      <c r="C971" s="30" t="s">
        <v>7375</v>
      </c>
      <c r="D971" s="30" t="s">
        <v>428</v>
      </c>
      <c r="E971" s="31" t="s">
        <v>13510</v>
      </c>
      <c r="F971" s="31" t="s">
        <v>11165</v>
      </c>
      <c r="G971" s="31" t="s">
        <v>13511</v>
      </c>
      <c r="H971" s="31" t="s">
        <v>13512</v>
      </c>
      <c r="I971" s="31" t="s">
        <v>9900</v>
      </c>
      <c r="J971" s="31" t="s">
        <v>9560</v>
      </c>
      <c r="K971" s="31" t="s">
        <v>10015</v>
      </c>
    </row>
    <row r="972" spans="1:11" x14ac:dyDescent="0.3">
      <c r="A972" s="30" t="s">
        <v>9412</v>
      </c>
      <c r="B972" s="31" t="s">
        <v>13513</v>
      </c>
      <c r="C972" s="30" t="s">
        <v>7252</v>
      </c>
      <c r="D972" s="30" t="s">
        <v>428</v>
      </c>
      <c r="E972" s="31" t="s">
        <v>13514</v>
      </c>
      <c r="F972" s="31" t="s">
        <v>13515</v>
      </c>
      <c r="G972" s="31" t="s">
        <v>13516</v>
      </c>
      <c r="H972" s="31" t="s">
        <v>13517</v>
      </c>
      <c r="I972" s="31" t="s">
        <v>10352</v>
      </c>
      <c r="J972" s="31" t="s">
        <v>11189</v>
      </c>
      <c r="K972" s="31" t="s">
        <v>11499</v>
      </c>
    </row>
    <row r="973" spans="1:11" x14ac:dyDescent="0.3">
      <c r="A973" s="30" t="s">
        <v>9412</v>
      </c>
      <c r="B973" s="31" t="s">
        <v>13518</v>
      </c>
      <c r="C973" s="30" t="s">
        <v>6239</v>
      </c>
      <c r="D973" s="30" t="s">
        <v>428</v>
      </c>
      <c r="E973" s="31" t="s">
        <v>10761</v>
      </c>
      <c r="F973" s="31" t="s">
        <v>13519</v>
      </c>
      <c r="G973" s="31" t="s">
        <v>13520</v>
      </c>
      <c r="H973" s="31" t="s">
        <v>13521</v>
      </c>
      <c r="I973" s="31" t="s">
        <v>10505</v>
      </c>
      <c r="J973" s="31" t="s">
        <v>11189</v>
      </c>
      <c r="K973" s="31" t="s">
        <v>10566</v>
      </c>
    </row>
    <row r="974" spans="1:11" x14ac:dyDescent="0.3">
      <c r="A974" s="30" t="s">
        <v>9412</v>
      </c>
      <c r="B974" s="31" t="s">
        <v>13522</v>
      </c>
      <c r="C974" s="30" t="s">
        <v>6693</v>
      </c>
      <c r="D974" s="30" t="s">
        <v>428</v>
      </c>
      <c r="E974" s="31" t="s">
        <v>10884</v>
      </c>
      <c r="F974" s="30" t="s">
        <v>428</v>
      </c>
      <c r="G974" s="30" t="s">
        <v>428</v>
      </c>
      <c r="H974" s="31" t="s">
        <v>13523</v>
      </c>
      <c r="I974" s="31" t="s">
        <v>9996</v>
      </c>
      <c r="J974" s="31" t="s">
        <v>9497</v>
      </c>
      <c r="K974" s="31" t="s">
        <v>11389</v>
      </c>
    </row>
    <row r="975" spans="1:11" x14ac:dyDescent="0.3">
      <c r="A975" s="30" t="s">
        <v>9412</v>
      </c>
      <c r="B975" s="31" t="s">
        <v>13524</v>
      </c>
      <c r="C975" s="30" t="s">
        <v>13525</v>
      </c>
      <c r="D975" s="30" t="s">
        <v>428</v>
      </c>
      <c r="E975" s="31" t="s">
        <v>13526</v>
      </c>
      <c r="F975" s="30" t="s">
        <v>428</v>
      </c>
      <c r="G975" s="30" t="s">
        <v>428</v>
      </c>
      <c r="H975" s="31" t="s">
        <v>9729</v>
      </c>
      <c r="I975" s="31" t="s">
        <v>9669</v>
      </c>
      <c r="J975" s="31" t="s">
        <v>9560</v>
      </c>
      <c r="K975" s="31" t="s">
        <v>11553</v>
      </c>
    </row>
    <row r="976" spans="1:11" x14ac:dyDescent="0.3">
      <c r="A976" s="30" t="s">
        <v>9412</v>
      </c>
      <c r="B976" s="31" t="s">
        <v>13527</v>
      </c>
      <c r="C976" s="30" t="s">
        <v>6501</v>
      </c>
      <c r="D976" s="30" t="s">
        <v>428</v>
      </c>
      <c r="E976" s="31" t="s">
        <v>13528</v>
      </c>
      <c r="F976" s="31" t="s">
        <v>13529</v>
      </c>
      <c r="G976" s="31" t="s">
        <v>13530</v>
      </c>
      <c r="H976" s="31" t="s">
        <v>13531</v>
      </c>
      <c r="I976" s="31" t="s">
        <v>11370</v>
      </c>
      <c r="J976" s="31" t="s">
        <v>9430</v>
      </c>
      <c r="K976" s="31" t="s">
        <v>10300</v>
      </c>
    </row>
    <row r="977" spans="1:11" x14ac:dyDescent="0.3">
      <c r="A977" s="30" t="s">
        <v>9412</v>
      </c>
      <c r="B977" s="31" t="s">
        <v>13532</v>
      </c>
      <c r="C977" s="30" t="s">
        <v>6317</v>
      </c>
      <c r="D977" s="30" t="s">
        <v>428</v>
      </c>
      <c r="E977" s="31" t="s">
        <v>11133</v>
      </c>
      <c r="F977" s="30" t="s">
        <v>428</v>
      </c>
      <c r="G977" s="30" t="s">
        <v>428</v>
      </c>
      <c r="H977" s="31" t="s">
        <v>13533</v>
      </c>
      <c r="I977" s="31" t="s">
        <v>9504</v>
      </c>
      <c r="J977" s="31" t="s">
        <v>12106</v>
      </c>
      <c r="K977" s="31" t="s">
        <v>10823</v>
      </c>
    </row>
    <row r="978" spans="1:11" x14ac:dyDescent="0.3">
      <c r="A978" s="30" t="s">
        <v>9412</v>
      </c>
      <c r="B978" s="31" t="s">
        <v>13534</v>
      </c>
      <c r="C978" s="30" t="s">
        <v>5763</v>
      </c>
      <c r="D978" s="30" t="s">
        <v>428</v>
      </c>
      <c r="E978" s="31" t="s">
        <v>9435</v>
      </c>
      <c r="F978" s="30" t="s">
        <v>428</v>
      </c>
      <c r="G978" s="30" t="s">
        <v>428</v>
      </c>
      <c r="H978" s="31" t="s">
        <v>13535</v>
      </c>
      <c r="I978" s="31" t="s">
        <v>9573</v>
      </c>
      <c r="J978" s="31" t="s">
        <v>9689</v>
      </c>
      <c r="K978" s="31" t="s">
        <v>9677</v>
      </c>
    </row>
    <row r="979" spans="1:11" x14ac:dyDescent="0.3">
      <c r="A979" s="30" t="s">
        <v>9412</v>
      </c>
      <c r="B979" s="31" t="s">
        <v>13536</v>
      </c>
      <c r="C979" s="30" t="s">
        <v>4700</v>
      </c>
      <c r="D979" s="30" t="s">
        <v>428</v>
      </c>
      <c r="E979" s="31" t="s">
        <v>12826</v>
      </c>
      <c r="F979" s="30" t="s">
        <v>428</v>
      </c>
      <c r="G979" s="30" t="s">
        <v>428</v>
      </c>
      <c r="H979" s="31" t="s">
        <v>13537</v>
      </c>
      <c r="I979" s="31" t="s">
        <v>13538</v>
      </c>
      <c r="J979" s="31" t="s">
        <v>9433</v>
      </c>
      <c r="K979" s="31" t="s">
        <v>9433</v>
      </c>
    </row>
    <row r="980" spans="1:11" x14ac:dyDescent="0.3">
      <c r="A980" s="30" t="s">
        <v>9412</v>
      </c>
      <c r="B980" s="31" t="s">
        <v>13539</v>
      </c>
      <c r="C980" s="30" t="s">
        <v>13540</v>
      </c>
      <c r="D980" s="30" t="s">
        <v>428</v>
      </c>
      <c r="E980" s="31" t="s">
        <v>9515</v>
      </c>
      <c r="F980" s="30" t="s">
        <v>428</v>
      </c>
      <c r="G980" s="30" t="s">
        <v>428</v>
      </c>
      <c r="H980" s="31" t="s">
        <v>13541</v>
      </c>
      <c r="I980" s="31" t="s">
        <v>12187</v>
      </c>
      <c r="J980" s="31" t="s">
        <v>9433</v>
      </c>
      <c r="K980" s="31" t="s">
        <v>9433</v>
      </c>
    </row>
    <row r="981" spans="1:11" ht="25.5" x14ac:dyDescent="0.3">
      <c r="A981" s="30" t="s">
        <v>9412</v>
      </c>
      <c r="B981" s="31" t="s">
        <v>13542</v>
      </c>
      <c r="C981" s="30" t="s">
        <v>13543</v>
      </c>
      <c r="D981" s="30" t="s">
        <v>10644</v>
      </c>
      <c r="E981" s="31" t="s">
        <v>13544</v>
      </c>
      <c r="F981" s="30" t="s">
        <v>428</v>
      </c>
      <c r="G981" s="30" t="s">
        <v>428</v>
      </c>
      <c r="H981" s="31" t="s">
        <v>13497</v>
      </c>
      <c r="I981" s="31" t="s">
        <v>13545</v>
      </c>
      <c r="J981" s="31" t="s">
        <v>9433</v>
      </c>
      <c r="K981" s="31" t="s">
        <v>9433</v>
      </c>
    </row>
    <row r="982" spans="1:11" x14ac:dyDescent="0.3">
      <c r="A982" s="30" t="s">
        <v>9412</v>
      </c>
      <c r="B982" s="31" t="s">
        <v>13546</v>
      </c>
      <c r="C982" s="30" t="s">
        <v>7193</v>
      </c>
      <c r="D982" s="30" t="s">
        <v>428</v>
      </c>
      <c r="E982" s="31" t="s">
        <v>13547</v>
      </c>
      <c r="F982" s="30" t="s">
        <v>428</v>
      </c>
      <c r="G982" s="30" t="s">
        <v>428</v>
      </c>
      <c r="H982" s="31" t="s">
        <v>13548</v>
      </c>
      <c r="I982" s="31" t="s">
        <v>10275</v>
      </c>
      <c r="J982" s="31" t="s">
        <v>9433</v>
      </c>
      <c r="K982" s="31" t="s">
        <v>9433</v>
      </c>
    </row>
    <row r="983" spans="1:11" x14ac:dyDescent="0.3">
      <c r="A983" s="30" t="s">
        <v>9412</v>
      </c>
      <c r="B983" s="30" t="s">
        <v>13549</v>
      </c>
      <c r="C983" s="30" t="s">
        <v>13550</v>
      </c>
      <c r="D983" s="30" t="s">
        <v>428</v>
      </c>
      <c r="E983" s="31" t="s">
        <v>10819</v>
      </c>
      <c r="F983" s="30" t="s">
        <v>428</v>
      </c>
      <c r="G983" s="30" t="s">
        <v>428</v>
      </c>
      <c r="H983" s="30" t="s">
        <v>428</v>
      </c>
      <c r="I983" s="30" t="s">
        <v>428</v>
      </c>
      <c r="J983" s="31" t="s">
        <v>9433</v>
      </c>
      <c r="K983" s="31" t="s">
        <v>9433</v>
      </c>
    </row>
    <row r="984" spans="1:11" x14ac:dyDescent="0.3">
      <c r="A984" s="30" t="s">
        <v>9412</v>
      </c>
      <c r="B984" s="31" t="s">
        <v>13551</v>
      </c>
      <c r="C984" s="30" t="s">
        <v>6762</v>
      </c>
      <c r="D984" s="30" t="s">
        <v>428</v>
      </c>
      <c r="E984" s="31" t="s">
        <v>13552</v>
      </c>
      <c r="F984" s="30" t="s">
        <v>428</v>
      </c>
      <c r="G984" s="30" t="s">
        <v>428</v>
      </c>
      <c r="H984" s="31" t="s">
        <v>11700</v>
      </c>
      <c r="I984" s="31" t="s">
        <v>9872</v>
      </c>
      <c r="J984" s="31" t="s">
        <v>9433</v>
      </c>
      <c r="K984" s="31" t="s">
        <v>9433</v>
      </c>
    </row>
    <row r="985" spans="1:11" x14ac:dyDescent="0.3">
      <c r="A985" s="30" t="s">
        <v>9412</v>
      </c>
      <c r="B985" s="31" t="s">
        <v>13553</v>
      </c>
      <c r="C985" s="30" t="s">
        <v>13554</v>
      </c>
      <c r="D985" s="30" t="s">
        <v>428</v>
      </c>
      <c r="E985" s="31" t="s">
        <v>11039</v>
      </c>
      <c r="F985" s="31" t="s">
        <v>9833</v>
      </c>
      <c r="G985" s="31" t="s">
        <v>13555</v>
      </c>
      <c r="H985" s="31" t="s">
        <v>13556</v>
      </c>
      <c r="I985" s="31" t="s">
        <v>9539</v>
      </c>
      <c r="J985" s="31" t="s">
        <v>9433</v>
      </c>
      <c r="K985" s="31" t="s">
        <v>9433</v>
      </c>
    </row>
    <row r="986" spans="1:11" x14ac:dyDescent="0.3">
      <c r="A986" s="30" t="s">
        <v>9412</v>
      </c>
      <c r="B986" s="31" t="s">
        <v>13557</v>
      </c>
      <c r="C986" s="30" t="s">
        <v>5377</v>
      </c>
      <c r="D986" s="30" t="s">
        <v>428</v>
      </c>
      <c r="E986" s="31" t="s">
        <v>11762</v>
      </c>
      <c r="F986" s="30" t="s">
        <v>428</v>
      </c>
      <c r="G986" s="30" t="s">
        <v>428</v>
      </c>
      <c r="H986" s="30" t="s">
        <v>428</v>
      </c>
      <c r="I986" s="30" t="s">
        <v>428</v>
      </c>
      <c r="J986" s="31" t="s">
        <v>9433</v>
      </c>
      <c r="K986" s="31" t="s">
        <v>9433</v>
      </c>
    </row>
    <row r="987" spans="1:11" x14ac:dyDescent="0.3">
      <c r="A987" s="30" t="s">
        <v>9412</v>
      </c>
      <c r="B987" s="31" t="s">
        <v>13558</v>
      </c>
      <c r="C987" s="30" t="s">
        <v>4845</v>
      </c>
      <c r="D987" s="30" t="s">
        <v>428</v>
      </c>
      <c r="E987" s="31" t="s">
        <v>10902</v>
      </c>
      <c r="F987" s="31" t="s">
        <v>12891</v>
      </c>
      <c r="G987" s="31" t="s">
        <v>13559</v>
      </c>
      <c r="H987" s="31" t="s">
        <v>11994</v>
      </c>
      <c r="I987" s="31" t="s">
        <v>13560</v>
      </c>
      <c r="J987" s="31" t="s">
        <v>9433</v>
      </c>
      <c r="K987" s="31" t="s">
        <v>9433</v>
      </c>
    </row>
    <row r="988" spans="1:11" x14ac:dyDescent="0.3">
      <c r="A988" s="30" t="s">
        <v>9412</v>
      </c>
      <c r="B988" s="31" t="s">
        <v>13561</v>
      </c>
      <c r="C988" s="30" t="s">
        <v>13562</v>
      </c>
      <c r="D988" s="30" t="s">
        <v>428</v>
      </c>
      <c r="E988" s="31" t="s">
        <v>9555</v>
      </c>
      <c r="F988" s="30" t="s">
        <v>428</v>
      </c>
      <c r="G988" s="30" t="s">
        <v>428</v>
      </c>
      <c r="H988" s="30" t="s">
        <v>428</v>
      </c>
      <c r="I988" s="30" t="s">
        <v>428</v>
      </c>
      <c r="J988" s="31" t="s">
        <v>9433</v>
      </c>
      <c r="K988" s="31" t="s">
        <v>9433</v>
      </c>
    </row>
    <row r="989" spans="1:11" x14ac:dyDescent="0.3">
      <c r="A989" s="30" t="s">
        <v>9412</v>
      </c>
      <c r="B989" s="31" t="s">
        <v>13563</v>
      </c>
      <c r="C989" s="30" t="s">
        <v>7378</v>
      </c>
      <c r="D989" s="30" t="s">
        <v>428</v>
      </c>
      <c r="E989" s="31" t="s">
        <v>11939</v>
      </c>
      <c r="F989" s="31" t="s">
        <v>9791</v>
      </c>
      <c r="G989" s="31" t="s">
        <v>13564</v>
      </c>
      <c r="H989" s="31" t="s">
        <v>13565</v>
      </c>
      <c r="I989" s="31" t="s">
        <v>13566</v>
      </c>
      <c r="J989" s="31" t="s">
        <v>9433</v>
      </c>
      <c r="K989" s="31" t="s">
        <v>9433</v>
      </c>
    </row>
    <row r="990" spans="1:11" x14ac:dyDescent="0.3">
      <c r="A990" s="30" t="s">
        <v>9412</v>
      </c>
      <c r="B990" s="31" t="s">
        <v>13567</v>
      </c>
      <c r="C990" s="30" t="s">
        <v>6434</v>
      </c>
      <c r="D990" s="30" t="s">
        <v>428</v>
      </c>
      <c r="E990" s="31" t="s">
        <v>12191</v>
      </c>
      <c r="F990" s="31" t="s">
        <v>10743</v>
      </c>
      <c r="G990" s="31" t="s">
        <v>13568</v>
      </c>
      <c r="H990" s="31" t="s">
        <v>12628</v>
      </c>
      <c r="I990" s="31" t="s">
        <v>9826</v>
      </c>
      <c r="J990" s="31" t="s">
        <v>9520</v>
      </c>
      <c r="K990" s="31" t="s">
        <v>11731</v>
      </c>
    </row>
    <row r="991" spans="1:11" x14ac:dyDescent="0.3">
      <c r="A991" s="30" t="s">
        <v>9412</v>
      </c>
      <c r="B991" s="31" t="s">
        <v>13569</v>
      </c>
      <c r="C991" s="30" t="s">
        <v>7876</v>
      </c>
      <c r="D991" s="30" t="s">
        <v>428</v>
      </c>
      <c r="E991" s="31" t="s">
        <v>11075</v>
      </c>
      <c r="F991" s="30" t="s">
        <v>428</v>
      </c>
      <c r="G991" s="30" t="s">
        <v>428</v>
      </c>
      <c r="H991" s="31" t="s">
        <v>9849</v>
      </c>
      <c r="I991" s="31" t="s">
        <v>11233</v>
      </c>
      <c r="J991" s="31" t="s">
        <v>9433</v>
      </c>
      <c r="K991" s="31" t="s">
        <v>9433</v>
      </c>
    </row>
    <row r="992" spans="1:11" x14ac:dyDescent="0.3">
      <c r="A992" s="30" t="s">
        <v>9412</v>
      </c>
      <c r="B992" s="31" t="s">
        <v>13570</v>
      </c>
      <c r="C992" s="30" t="s">
        <v>6271</v>
      </c>
      <c r="D992" s="30" t="s">
        <v>428</v>
      </c>
      <c r="E992" s="31" t="s">
        <v>13003</v>
      </c>
      <c r="F992" s="31" t="s">
        <v>12396</v>
      </c>
      <c r="G992" s="31" t="s">
        <v>12142</v>
      </c>
      <c r="H992" s="31" t="s">
        <v>10826</v>
      </c>
      <c r="I992" s="31" t="s">
        <v>10167</v>
      </c>
      <c r="J992" s="31" t="s">
        <v>9586</v>
      </c>
      <c r="K992" s="31" t="s">
        <v>11785</v>
      </c>
    </row>
    <row r="993" spans="1:11" x14ac:dyDescent="0.3">
      <c r="A993" s="30" t="s">
        <v>9412</v>
      </c>
      <c r="B993" s="31" t="s">
        <v>13571</v>
      </c>
      <c r="C993" s="30" t="s">
        <v>13572</v>
      </c>
      <c r="D993" s="30" t="s">
        <v>428</v>
      </c>
      <c r="E993" s="31" t="s">
        <v>13573</v>
      </c>
      <c r="F993" s="31" t="s">
        <v>9850</v>
      </c>
      <c r="G993" s="31" t="s">
        <v>13574</v>
      </c>
      <c r="H993" s="31" t="s">
        <v>13575</v>
      </c>
      <c r="I993" s="31" t="s">
        <v>13481</v>
      </c>
      <c r="J993" s="31" t="s">
        <v>9433</v>
      </c>
      <c r="K993" s="31" t="s">
        <v>9433</v>
      </c>
    </row>
    <row r="994" spans="1:11" ht="25.5" x14ac:dyDescent="0.3">
      <c r="A994" s="30" t="s">
        <v>9412</v>
      </c>
      <c r="B994" s="31" t="s">
        <v>13576</v>
      </c>
      <c r="C994" s="30" t="s">
        <v>5652</v>
      </c>
      <c r="D994" s="30" t="s">
        <v>10644</v>
      </c>
      <c r="E994" s="31" t="s">
        <v>13577</v>
      </c>
      <c r="F994" s="30" t="s">
        <v>428</v>
      </c>
      <c r="G994" s="30" t="s">
        <v>428</v>
      </c>
      <c r="H994" s="31" t="s">
        <v>13578</v>
      </c>
      <c r="I994" s="31" t="s">
        <v>9770</v>
      </c>
      <c r="J994" s="31" t="s">
        <v>9433</v>
      </c>
      <c r="K994" s="31" t="s">
        <v>9433</v>
      </c>
    </row>
    <row r="995" spans="1:11" x14ac:dyDescent="0.3">
      <c r="A995" s="30" t="s">
        <v>9412</v>
      </c>
      <c r="B995" s="31" t="s">
        <v>13579</v>
      </c>
      <c r="C995" s="30" t="s">
        <v>13580</v>
      </c>
      <c r="D995" s="30" t="s">
        <v>428</v>
      </c>
      <c r="E995" s="31" t="s">
        <v>13581</v>
      </c>
      <c r="F995" s="31" t="s">
        <v>9939</v>
      </c>
      <c r="G995" s="31" t="s">
        <v>13582</v>
      </c>
      <c r="H995" s="31" t="s">
        <v>11994</v>
      </c>
      <c r="I995" s="31" t="s">
        <v>9820</v>
      </c>
      <c r="J995" s="31" t="s">
        <v>9433</v>
      </c>
      <c r="K995" s="31" t="s">
        <v>9433</v>
      </c>
    </row>
    <row r="996" spans="1:11" x14ac:dyDescent="0.3">
      <c r="A996" s="30" t="s">
        <v>9412</v>
      </c>
      <c r="B996" s="31" t="s">
        <v>13583</v>
      </c>
      <c r="C996" s="30" t="s">
        <v>6673</v>
      </c>
      <c r="D996" s="30" t="s">
        <v>428</v>
      </c>
      <c r="E996" s="31" t="s">
        <v>10887</v>
      </c>
      <c r="F996" s="31" t="s">
        <v>11593</v>
      </c>
      <c r="G996" s="31" t="s">
        <v>13584</v>
      </c>
      <c r="H996" s="31" t="s">
        <v>13585</v>
      </c>
      <c r="I996" s="31" t="s">
        <v>10543</v>
      </c>
      <c r="J996" s="31" t="s">
        <v>9433</v>
      </c>
      <c r="K996" s="31" t="s">
        <v>9433</v>
      </c>
    </row>
    <row r="997" spans="1:11" x14ac:dyDescent="0.3">
      <c r="A997" s="30" t="s">
        <v>9412</v>
      </c>
      <c r="B997" s="31" t="s">
        <v>13586</v>
      </c>
      <c r="C997" s="30" t="s">
        <v>7667</v>
      </c>
      <c r="D997" s="30" t="s">
        <v>428</v>
      </c>
      <c r="E997" s="31" t="s">
        <v>12985</v>
      </c>
      <c r="F997" s="31" t="s">
        <v>12528</v>
      </c>
      <c r="G997" s="31" t="s">
        <v>13587</v>
      </c>
      <c r="H997" s="31" t="s">
        <v>13588</v>
      </c>
      <c r="I997" s="31" t="s">
        <v>10348</v>
      </c>
      <c r="J997" s="31" t="s">
        <v>13589</v>
      </c>
      <c r="K997" s="31" t="s">
        <v>9738</v>
      </c>
    </row>
    <row r="998" spans="1:11" x14ac:dyDescent="0.3">
      <c r="A998" s="30" t="s">
        <v>9412</v>
      </c>
      <c r="B998" s="31" t="s">
        <v>13590</v>
      </c>
      <c r="C998" s="30" t="s">
        <v>13591</v>
      </c>
      <c r="D998" s="30" t="s">
        <v>428</v>
      </c>
      <c r="E998" s="31" t="s">
        <v>13592</v>
      </c>
      <c r="F998" s="31" t="s">
        <v>13593</v>
      </c>
      <c r="G998" s="31" t="s">
        <v>13594</v>
      </c>
      <c r="H998" s="31" t="s">
        <v>13595</v>
      </c>
      <c r="I998" s="31" t="s">
        <v>9874</v>
      </c>
      <c r="J998" s="31" t="s">
        <v>13596</v>
      </c>
      <c r="K998" s="31" t="s">
        <v>11958</v>
      </c>
    </row>
    <row r="999" spans="1:11" x14ac:dyDescent="0.3">
      <c r="A999" s="30" t="s">
        <v>9412</v>
      </c>
      <c r="B999" s="31" t="s">
        <v>13597</v>
      </c>
      <c r="C999" s="30" t="s">
        <v>5542</v>
      </c>
      <c r="D999" s="30" t="s">
        <v>428</v>
      </c>
      <c r="E999" s="31" t="s">
        <v>10586</v>
      </c>
      <c r="F999" s="31" t="s">
        <v>10827</v>
      </c>
      <c r="G999" s="31" t="s">
        <v>13598</v>
      </c>
      <c r="H999" s="31" t="s">
        <v>13599</v>
      </c>
      <c r="I999" s="31" t="s">
        <v>13600</v>
      </c>
      <c r="J999" s="31" t="s">
        <v>9433</v>
      </c>
      <c r="K999" s="31" t="s">
        <v>9433</v>
      </c>
    </row>
    <row r="1000" spans="1:11" x14ac:dyDescent="0.3">
      <c r="A1000" s="30" t="s">
        <v>9412</v>
      </c>
      <c r="B1000" s="31" t="s">
        <v>13601</v>
      </c>
      <c r="C1000" s="30" t="s">
        <v>8523</v>
      </c>
      <c r="D1000" s="30" t="s">
        <v>428</v>
      </c>
      <c r="E1000" s="31" t="s">
        <v>13602</v>
      </c>
      <c r="F1000" s="30" t="s">
        <v>428</v>
      </c>
      <c r="G1000" s="30" t="s">
        <v>428</v>
      </c>
      <c r="H1000" s="31" t="s">
        <v>13603</v>
      </c>
      <c r="I1000" s="31" t="s">
        <v>10076</v>
      </c>
      <c r="J1000" s="31" t="s">
        <v>9433</v>
      </c>
      <c r="K1000" s="31" t="s">
        <v>9433</v>
      </c>
    </row>
    <row r="1001" spans="1:11" x14ac:dyDescent="0.3">
      <c r="A1001" s="30" t="s">
        <v>9412</v>
      </c>
      <c r="B1001" s="31" t="s">
        <v>13604</v>
      </c>
      <c r="C1001" s="30" t="s">
        <v>8410</v>
      </c>
      <c r="D1001" s="30" t="s">
        <v>428</v>
      </c>
      <c r="E1001" s="31" t="s">
        <v>13605</v>
      </c>
      <c r="F1001" s="31" t="s">
        <v>10030</v>
      </c>
      <c r="G1001" s="31" t="s">
        <v>13606</v>
      </c>
      <c r="H1001" s="31" t="s">
        <v>13607</v>
      </c>
      <c r="I1001" s="31" t="s">
        <v>11326</v>
      </c>
      <c r="J1001" s="31" t="s">
        <v>9731</v>
      </c>
      <c r="K1001" s="31" t="s">
        <v>11950</v>
      </c>
    </row>
    <row r="1002" spans="1:11" x14ac:dyDescent="0.3">
      <c r="A1002" s="30" t="s">
        <v>9412</v>
      </c>
      <c r="B1002" s="31" t="s">
        <v>13608</v>
      </c>
      <c r="C1002" s="30" t="s">
        <v>13609</v>
      </c>
      <c r="D1002" s="30" t="s">
        <v>428</v>
      </c>
      <c r="E1002" s="31" t="s">
        <v>10583</v>
      </c>
      <c r="F1002" s="30" t="s">
        <v>428</v>
      </c>
      <c r="G1002" s="30" t="s">
        <v>428</v>
      </c>
      <c r="H1002" s="31" t="s">
        <v>13610</v>
      </c>
      <c r="I1002" s="31" t="s">
        <v>13611</v>
      </c>
      <c r="J1002" s="31" t="s">
        <v>9433</v>
      </c>
      <c r="K1002" s="31" t="s">
        <v>9433</v>
      </c>
    </row>
    <row r="1003" spans="1:11" x14ac:dyDescent="0.3">
      <c r="A1003" s="30" t="s">
        <v>9412</v>
      </c>
      <c r="B1003" s="31" t="s">
        <v>13612</v>
      </c>
      <c r="C1003" s="30" t="s">
        <v>6438</v>
      </c>
      <c r="D1003" s="30" t="s">
        <v>428</v>
      </c>
      <c r="E1003" s="31" t="s">
        <v>13613</v>
      </c>
      <c r="F1003" s="31" t="s">
        <v>11367</v>
      </c>
      <c r="G1003" s="31" t="s">
        <v>13614</v>
      </c>
      <c r="H1003" s="31" t="s">
        <v>13615</v>
      </c>
      <c r="I1003" s="31" t="s">
        <v>9539</v>
      </c>
      <c r="J1003" s="31" t="s">
        <v>9433</v>
      </c>
      <c r="K1003" s="31" t="s">
        <v>9433</v>
      </c>
    </row>
    <row r="1004" spans="1:11" x14ac:dyDescent="0.3">
      <c r="A1004" s="30" t="s">
        <v>9412</v>
      </c>
      <c r="B1004" s="31" t="s">
        <v>13616</v>
      </c>
      <c r="C1004" s="30" t="s">
        <v>5817</v>
      </c>
      <c r="D1004" s="30" t="s">
        <v>428</v>
      </c>
      <c r="E1004" s="31" t="s">
        <v>11102</v>
      </c>
      <c r="F1004" s="31" t="s">
        <v>10197</v>
      </c>
      <c r="G1004" s="31" t="s">
        <v>13617</v>
      </c>
      <c r="H1004" s="31" t="s">
        <v>13618</v>
      </c>
      <c r="I1004" s="31" t="s">
        <v>10065</v>
      </c>
      <c r="J1004" s="31" t="s">
        <v>9433</v>
      </c>
      <c r="K1004" s="31" t="s">
        <v>9433</v>
      </c>
    </row>
    <row r="1005" spans="1:11" x14ac:dyDescent="0.3">
      <c r="A1005" s="30" t="s">
        <v>9412</v>
      </c>
      <c r="B1005" s="31" t="s">
        <v>13619</v>
      </c>
      <c r="C1005" s="30" t="s">
        <v>5234</v>
      </c>
      <c r="D1005" s="30" t="s">
        <v>428</v>
      </c>
      <c r="E1005" s="31" t="s">
        <v>13620</v>
      </c>
      <c r="F1005" s="31" t="s">
        <v>13621</v>
      </c>
      <c r="G1005" s="31" t="s">
        <v>13622</v>
      </c>
      <c r="H1005" s="31" t="s">
        <v>13623</v>
      </c>
      <c r="I1005" s="31" t="s">
        <v>9482</v>
      </c>
      <c r="J1005" s="31" t="s">
        <v>9473</v>
      </c>
      <c r="K1005" s="31" t="s">
        <v>10271</v>
      </c>
    </row>
    <row r="1006" spans="1:11" x14ac:dyDescent="0.3">
      <c r="A1006" s="30" t="s">
        <v>9412</v>
      </c>
      <c r="B1006" s="31" t="s">
        <v>13624</v>
      </c>
      <c r="C1006" s="30" t="s">
        <v>13625</v>
      </c>
      <c r="D1006" s="30" t="s">
        <v>428</v>
      </c>
      <c r="E1006" s="31" t="s">
        <v>11839</v>
      </c>
      <c r="F1006" s="30" t="s">
        <v>428</v>
      </c>
      <c r="G1006" s="30" t="s">
        <v>428</v>
      </c>
      <c r="H1006" s="30" t="s">
        <v>428</v>
      </c>
      <c r="I1006" s="30" t="s">
        <v>428</v>
      </c>
      <c r="J1006" s="30" t="s">
        <v>11849</v>
      </c>
      <c r="K1006" s="30" t="s">
        <v>11849</v>
      </c>
    </row>
    <row r="1007" spans="1:11" x14ac:dyDescent="0.3">
      <c r="A1007" s="30" t="s">
        <v>9412</v>
      </c>
      <c r="B1007" s="31" t="s">
        <v>13626</v>
      </c>
      <c r="C1007" s="30" t="s">
        <v>13627</v>
      </c>
      <c r="D1007" s="30" t="s">
        <v>428</v>
      </c>
      <c r="E1007" s="31" t="s">
        <v>13628</v>
      </c>
      <c r="F1007" s="30" t="s">
        <v>428</v>
      </c>
      <c r="G1007" s="30" t="s">
        <v>428</v>
      </c>
      <c r="H1007" s="31" t="s">
        <v>13629</v>
      </c>
      <c r="I1007" s="31" t="s">
        <v>13630</v>
      </c>
      <c r="J1007" s="31" t="s">
        <v>9433</v>
      </c>
      <c r="K1007" s="31" t="s">
        <v>9433</v>
      </c>
    </row>
    <row r="1008" spans="1:11" x14ac:dyDescent="0.3">
      <c r="A1008" s="30" t="s">
        <v>9412</v>
      </c>
      <c r="B1008" s="31" t="s">
        <v>13631</v>
      </c>
      <c r="C1008" s="30" t="s">
        <v>8799</v>
      </c>
      <c r="D1008" s="30" t="s">
        <v>428</v>
      </c>
      <c r="E1008" s="31" t="s">
        <v>10110</v>
      </c>
      <c r="F1008" s="31" t="s">
        <v>13632</v>
      </c>
      <c r="G1008" s="31" t="s">
        <v>11233</v>
      </c>
      <c r="H1008" s="31" t="s">
        <v>10588</v>
      </c>
      <c r="I1008" s="31" t="s">
        <v>10139</v>
      </c>
      <c r="J1008" s="31" t="s">
        <v>9433</v>
      </c>
      <c r="K1008" s="31" t="s">
        <v>9433</v>
      </c>
    </row>
    <row r="1009" spans="1:11" x14ac:dyDescent="0.3">
      <c r="A1009" s="30" t="s">
        <v>9412</v>
      </c>
      <c r="B1009" s="31" t="s">
        <v>13633</v>
      </c>
      <c r="C1009" s="30" t="s">
        <v>8541</v>
      </c>
      <c r="D1009" s="30" t="s">
        <v>428</v>
      </c>
      <c r="E1009" s="31" t="s">
        <v>12487</v>
      </c>
      <c r="F1009" s="30" t="s">
        <v>428</v>
      </c>
      <c r="G1009" s="30" t="s">
        <v>428</v>
      </c>
      <c r="H1009" s="31" t="s">
        <v>13634</v>
      </c>
      <c r="I1009" s="31" t="s">
        <v>11370</v>
      </c>
      <c r="J1009" s="31" t="s">
        <v>9433</v>
      </c>
      <c r="K1009" s="31" t="s">
        <v>9433</v>
      </c>
    </row>
    <row r="1010" spans="1:11" x14ac:dyDescent="0.3">
      <c r="A1010" s="30" t="s">
        <v>9412</v>
      </c>
      <c r="B1010" s="31" t="s">
        <v>13635</v>
      </c>
      <c r="C1010" s="30" t="s">
        <v>7216</v>
      </c>
      <c r="D1010" s="30" t="s">
        <v>428</v>
      </c>
      <c r="E1010" s="31" t="s">
        <v>10707</v>
      </c>
      <c r="F1010" s="31" t="s">
        <v>13636</v>
      </c>
      <c r="G1010" s="31" t="s">
        <v>13637</v>
      </c>
      <c r="H1010" s="31" t="s">
        <v>13638</v>
      </c>
      <c r="I1010" s="31" t="s">
        <v>10258</v>
      </c>
      <c r="J1010" s="31" t="s">
        <v>9481</v>
      </c>
      <c r="K1010" s="31" t="s">
        <v>9452</v>
      </c>
    </row>
    <row r="1011" spans="1:11" x14ac:dyDescent="0.3">
      <c r="A1011" s="30" t="s">
        <v>9412</v>
      </c>
      <c r="B1011" s="31" t="s">
        <v>13639</v>
      </c>
      <c r="C1011" s="30" t="s">
        <v>6653</v>
      </c>
      <c r="D1011" s="30" t="s">
        <v>428</v>
      </c>
      <c r="E1011" s="31" t="s">
        <v>13640</v>
      </c>
      <c r="F1011" s="30" t="s">
        <v>428</v>
      </c>
      <c r="G1011" s="30" t="s">
        <v>428</v>
      </c>
      <c r="H1011" s="31" t="s">
        <v>12060</v>
      </c>
      <c r="I1011" s="31" t="s">
        <v>9868</v>
      </c>
      <c r="J1011" s="31" t="s">
        <v>9433</v>
      </c>
      <c r="K1011" s="31" t="s">
        <v>9433</v>
      </c>
    </row>
    <row r="1012" spans="1:11" x14ac:dyDescent="0.3">
      <c r="A1012" s="30" t="s">
        <v>9412</v>
      </c>
      <c r="B1012" s="31" t="s">
        <v>13641</v>
      </c>
      <c r="C1012" s="30" t="s">
        <v>5511</v>
      </c>
      <c r="D1012" s="30" t="s">
        <v>428</v>
      </c>
      <c r="E1012" s="31" t="s">
        <v>13642</v>
      </c>
      <c r="F1012" s="30" t="s">
        <v>428</v>
      </c>
      <c r="G1012" s="30" t="s">
        <v>428</v>
      </c>
      <c r="H1012" s="31" t="s">
        <v>13643</v>
      </c>
      <c r="I1012" s="31" t="s">
        <v>10513</v>
      </c>
      <c r="J1012" s="31" t="s">
        <v>9433</v>
      </c>
      <c r="K1012" s="31" t="s">
        <v>9433</v>
      </c>
    </row>
    <row r="1013" spans="1:11" x14ac:dyDescent="0.3">
      <c r="A1013" s="30" t="s">
        <v>9412</v>
      </c>
      <c r="B1013" s="31" t="s">
        <v>13644</v>
      </c>
      <c r="C1013" s="30" t="s">
        <v>5618</v>
      </c>
      <c r="D1013" s="30" t="s">
        <v>428</v>
      </c>
      <c r="E1013" s="31" t="s">
        <v>11734</v>
      </c>
      <c r="F1013" s="31" t="s">
        <v>13645</v>
      </c>
      <c r="G1013" s="31" t="s">
        <v>10738</v>
      </c>
      <c r="H1013" s="31" t="s">
        <v>13646</v>
      </c>
      <c r="I1013" s="31" t="s">
        <v>9551</v>
      </c>
      <c r="J1013" s="31" t="s">
        <v>9497</v>
      </c>
      <c r="K1013" s="31" t="s">
        <v>13647</v>
      </c>
    </row>
    <row r="1014" spans="1:11" x14ac:dyDescent="0.3">
      <c r="A1014" s="30" t="s">
        <v>9412</v>
      </c>
      <c r="B1014" s="31" t="s">
        <v>13648</v>
      </c>
      <c r="C1014" s="30" t="s">
        <v>13649</v>
      </c>
      <c r="D1014" s="30" t="s">
        <v>428</v>
      </c>
      <c r="E1014" s="31" t="s">
        <v>13356</v>
      </c>
      <c r="F1014" s="30" t="s">
        <v>428</v>
      </c>
      <c r="G1014" s="30" t="s">
        <v>428</v>
      </c>
      <c r="H1014" s="31" t="s">
        <v>12900</v>
      </c>
      <c r="I1014" s="31" t="s">
        <v>10300</v>
      </c>
      <c r="J1014" s="31" t="s">
        <v>9433</v>
      </c>
      <c r="K1014" s="31" t="s">
        <v>9433</v>
      </c>
    </row>
    <row r="1015" spans="1:11" x14ac:dyDescent="0.3">
      <c r="A1015" s="30" t="s">
        <v>9412</v>
      </c>
      <c r="B1015" s="31" t="s">
        <v>13650</v>
      </c>
      <c r="C1015" s="30" t="s">
        <v>8603</v>
      </c>
      <c r="D1015" s="30" t="s">
        <v>428</v>
      </c>
      <c r="E1015" s="31" t="s">
        <v>13651</v>
      </c>
      <c r="F1015" s="31" t="s">
        <v>9430</v>
      </c>
      <c r="G1015" s="31" t="s">
        <v>13652</v>
      </c>
      <c r="H1015" s="31" t="s">
        <v>13653</v>
      </c>
      <c r="I1015" s="31" t="s">
        <v>11538</v>
      </c>
      <c r="J1015" s="31" t="s">
        <v>9560</v>
      </c>
      <c r="K1015" s="31" t="s">
        <v>9539</v>
      </c>
    </row>
    <row r="1016" spans="1:11" ht="25.5" x14ac:dyDescent="0.3">
      <c r="A1016" s="30" t="s">
        <v>9412</v>
      </c>
      <c r="B1016" s="31" t="s">
        <v>13654</v>
      </c>
      <c r="C1016" s="30" t="s">
        <v>13655</v>
      </c>
      <c r="D1016" s="30" t="s">
        <v>10644</v>
      </c>
      <c r="E1016" s="31" t="s">
        <v>13656</v>
      </c>
      <c r="F1016" s="30" t="s">
        <v>428</v>
      </c>
      <c r="G1016" s="30" t="s">
        <v>428</v>
      </c>
      <c r="H1016" s="31" t="s">
        <v>13657</v>
      </c>
      <c r="I1016" s="31" t="s">
        <v>10015</v>
      </c>
      <c r="J1016" s="31" t="s">
        <v>9433</v>
      </c>
      <c r="K1016" s="31" t="s">
        <v>9433</v>
      </c>
    </row>
    <row r="1017" spans="1:11" x14ac:dyDescent="0.3">
      <c r="A1017" s="30" t="s">
        <v>9412</v>
      </c>
      <c r="B1017" s="31" t="s">
        <v>13658</v>
      </c>
      <c r="C1017" s="30" t="s">
        <v>7497</v>
      </c>
      <c r="D1017" s="30" t="s">
        <v>428</v>
      </c>
      <c r="E1017" s="31" t="s">
        <v>9883</v>
      </c>
      <c r="F1017" s="31" t="s">
        <v>13298</v>
      </c>
      <c r="G1017" s="31" t="s">
        <v>13659</v>
      </c>
      <c r="H1017" s="31" t="s">
        <v>13660</v>
      </c>
      <c r="I1017" s="31" t="s">
        <v>10281</v>
      </c>
      <c r="J1017" s="31" t="s">
        <v>9689</v>
      </c>
      <c r="K1017" s="31" t="s">
        <v>9498</v>
      </c>
    </row>
    <row r="1018" spans="1:11" x14ac:dyDescent="0.3">
      <c r="A1018" s="30" t="s">
        <v>9412</v>
      </c>
      <c r="B1018" s="31" t="s">
        <v>13661</v>
      </c>
      <c r="C1018" s="30" t="s">
        <v>13662</v>
      </c>
      <c r="D1018" s="30" t="s">
        <v>428</v>
      </c>
      <c r="E1018" s="31" t="s">
        <v>11892</v>
      </c>
      <c r="F1018" s="30" t="s">
        <v>428</v>
      </c>
      <c r="G1018" s="30" t="s">
        <v>428</v>
      </c>
      <c r="H1018" s="31" t="s">
        <v>13663</v>
      </c>
      <c r="I1018" s="31" t="s">
        <v>11598</v>
      </c>
      <c r="J1018" s="31" t="s">
        <v>9433</v>
      </c>
      <c r="K1018" s="31" t="s">
        <v>9433</v>
      </c>
    </row>
    <row r="1019" spans="1:11" x14ac:dyDescent="0.3">
      <c r="A1019" s="30" t="s">
        <v>9412</v>
      </c>
      <c r="B1019" s="31" t="s">
        <v>13664</v>
      </c>
      <c r="C1019" s="30" t="s">
        <v>6719</v>
      </c>
      <c r="D1019" s="30" t="s">
        <v>428</v>
      </c>
      <c r="E1019" s="31" t="s">
        <v>11245</v>
      </c>
      <c r="F1019" s="30" t="s">
        <v>428</v>
      </c>
      <c r="G1019" s="30" t="s">
        <v>428</v>
      </c>
      <c r="H1019" s="31" t="s">
        <v>11876</v>
      </c>
      <c r="I1019" s="31" t="s">
        <v>10878</v>
      </c>
      <c r="J1019" s="31" t="s">
        <v>9689</v>
      </c>
      <c r="K1019" s="31" t="s">
        <v>11816</v>
      </c>
    </row>
    <row r="1020" spans="1:11" ht="25.5" x14ac:dyDescent="0.3">
      <c r="A1020" s="30" t="s">
        <v>9412</v>
      </c>
      <c r="B1020" s="31" t="s">
        <v>13665</v>
      </c>
      <c r="C1020" s="30" t="s">
        <v>13666</v>
      </c>
      <c r="D1020" s="30" t="s">
        <v>10644</v>
      </c>
      <c r="E1020" s="31" t="s">
        <v>12900</v>
      </c>
      <c r="F1020" s="30" t="s">
        <v>428</v>
      </c>
      <c r="G1020" s="30" t="s">
        <v>428</v>
      </c>
      <c r="H1020" s="31" t="s">
        <v>13667</v>
      </c>
      <c r="I1020" s="31" t="s">
        <v>10421</v>
      </c>
      <c r="J1020" s="31" t="s">
        <v>9433</v>
      </c>
      <c r="K1020" s="31" t="s">
        <v>9433</v>
      </c>
    </row>
    <row r="1021" spans="1:11" x14ac:dyDescent="0.3">
      <c r="A1021" s="30" t="s">
        <v>9412</v>
      </c>
      <c r="B1021" s="31" t="s">
        <v>13668</v>
      </c>
      <c r="C1021" s="30" t="s">
        <v>5837</v>
      </c>
      <c r="D1021" s="30" t="s">
        <v>428</v>
      </c>
      <c r="E1021" s="31" t="s">
        <v>13669</v>
      </c>
      <c r="F1021" s="31" t="s">
        <v>13670</v>
      </c>
      <c r="G1021" s="31" t="s">
        <v>13671</v>
      </c>
      <c r="H1021" s="31" t="s">
        <v>13672</v>
      </c>
      <c r="I1021" s="31" t="s">
        <v>12993</v>
      </c>
      <c r="J1021" s="31" t="s">
        <v>9560</v>
      </c>
      <c r="K1021" s="31" t="s">
        <v>9826</v>
      </c>
    </row>
    <row r="1022" spans="1:11" ht="25.5" x14ac:dyDescent="0.3">
      <c r="A1022" s="30" t="s">
        <v>9412</v>
      </c>
      <c r="B1022" s="31" t="s">
        <v>13673</v>
      </c>
      <c r="C1022" s="30" t="s">
        <v>13674</v>
      </c>
      <c r="D1022" s="30" t="s">
        <v>10644</v>
      </c>
      <c r="E1022" s="31" t="s">
        <v>13675</v>
      </c>
      <c r="F1022" s="30" t="s">
        <v>428</v>
      </c>
      <c r="G1022" s="30" t="s">
        <v>428</v>
      </c>
      <c r="H1022" s="31" t="s">
        <v>12090</v>
      </c>
      <c r="I1022" s="31" t="s">
        <v>13676</v>
      </c>
      <c r="J1022" s="31" t="s">
        <v>9433</v>
      </c>
      <c r="K1022" s="31" t="s">
        <v>9433</v>
      </c>
    </row>
    <row r="1023" spans="1:11" x14ac:dyDescent="0.3">
      <c r="A1023" s="30" t="s">
        <v>9412</v>
      </c>
      <c r="B1023" s="31" t="s">
        <v>13677</v>
      </c>
      <c r="C1023" s="30" t="s">
        <v>4880</v>
      </c>
      <c r="D1023" s="30" t="s">
        <v>428</v>
      </c>
      <c r="E1023" s="31" t="s">
        <v>9606</v>
      </c>
      <c r="F1023" s="31" t="s">
        <v>11114</v>
      </c>
      <c r="G1023" s="31" t="s">
        <v>13678</v>
      </c>
      <c r="H1023" s="31" t="s">
        <v>13679</v>
      </c>
      <c r="I1023" s="31" t="s">
        <v>10421</v>
      </c>
      <c r="J1023" s="31" t="s">
        <v>9433</v>
      </c>
      <c r="K1023" s="31" t="s">
        <v>9433</v>
      </c>
    </row>
    <row r="1024" spans="1:11" x14ac:dyDescent="0.3">
      <c r="A1024" s="30" t="s">
        <v>9412</v>
      </c>
      <c r="B1024" s="31" t="s">
        <v>13680</v>
      </c>
      <c r="C1024" s="30" t="s">
        <v>8750</v>
      </c>
      <c r="D1024" s="30" t="s">
        <v>428</v>
      </c>
      <c r="E1024" s="31" t="s">
        <v>12982</v>
      </c>
      <c r="F1024" s="31" t="s">
        <v>9897</v>
      </c>
      <c r="G1024" s="31" t="s">
        <v>13681</v>
      </c>
      <c r="H1024" s="31" t="s">
        <v>13682</v>
      </c>
      <c r="I1024" s="31" t="s">
        <v>9880</v>
      </c>
      <c r="J1024" s="31" t="s">
        <v>9453</v>
      </c>
      <c r="K1024" s="31" t="s">
        <v>10576</v>
      </c>
    </row>
    <row r="1025" spans="1:11" x14ac:dyDescent="0.3">
      <c r="A1025" s="30" t="s">
        <v>9412</v>
      </c>
      <c r="B1025" s="31" t="s">
        <v>13683</v>
      </c>
      <c r="C1025" s="30" t="s">
        <v>8426</v>
      </c>
      <c r="D1025" s="30" t="s">
        <v>428</v>
      </c>
      <c r="E1025" s="31" t="s">
        <v>9469</v>
      </c>
      <c r="F1025" s="31" t="s">
        <v>13684</v>
      </c>
      <c r="G1025" s="31" t="s">
        <v>13685</v>
      </c>
      <c r="H1025" s="31" t="s">
        <v>13686</v>
      </c>
      <c r="I1025" s="31" t="s">
        <v>10519</v>
      </c>
      <c r="J1025" s="31" t="s">
        <v>9433</v>
      </c>
      <c r="K1025" s="31" t="s">
        <v>9433</v>
      </c>
    </row>
    <row r="1026" spans="1:11" x14ac:dyDescent="0.3">
      <c r="A1026" s="30" t="s">
        <v>9412</v>
      </c>
      <c r="B1026" s="31" t="s">
        <v>13687</v>
      </c>
      <c r="C1026" s="30" t="s">
        <v>7889</v>
      </c>
      <c r="D1026" s="30" t="s">
        <v>428</v>
      </c>
      <c r="E1026" s="31" t="s">
        <v>10460</v>
      </c>
      <c r="F1026" s="30" t="s">
        <v>428</v>
      </c>
      <c r="G1026" s="30" t="s">
        <v>428</v>
      </c>
      <c r="H1026" s="31" t="s">
        <v>13541</v>
      </c>
      <c r="I1026" s="31" t="s">
        <v>13688</v>
      </c>
      <c r="J1026" s="31" t="s">
        <v>9433</v>
      </c>
      <c r="K1026" s="31" t="s">
        <v>9433</v>
      </c>
    </row>
    <row r="1027" spans="1:11" x14ac:dyDescent="0.3">
      <c r="A1027" s="30" t="s">
        <v>9412</v>
      </c>
      <c r="B1027" s="31" t="s">
        <v>13689</v>
      </c>
      <c r="C1027" s="30" t="s">
        <v>13690</v>
      </c>
      <c r="D1027" s="30" t="s">
        <v>428</v>
      </c>
      <c r="E1027" s="31" t="s">
        <v>13691</v>
      </c>
      <c r="F1027" s="30" t="s">
        <v>428</v>
      </c>
      <c r="G1027" s="30" t="s">
        <v>428</v>
      </c>
      <c r="H1027" s="31" t="s">
        <v>13692</v>
      </c>
      <c r="I1027" s="31" t="s">
        <v>10223</v>
      </c>
      <c r="J1027" s="31" t="s">
        <v>9433</v>
      </c>
      <c r="K1027" s="31" t="s">
        <v>9433</v>
      </c>
    </row>
    <row r="1028" spans="1:11" x14ac:dyDescent="0.3">
      <c r="A1028" s="30" t="s">
        <v>9412</v>
      </c>
      <c r="B1028" s="31" t="s">
        <v>13693</v>
      </c>
      <c r="C1028" s="30" t="s">
        <v>7116</v>
      </c>
      <c r="D1028" s="30" t="s">
        <v>428</v>
      </c>
      <c r="E1028" s="31" t="s">
        <v>13339</v>
      </c>
      <c r="F1028" s="30" t="s">
        <v>428</v>
      </c>
      <c r="G1028" s="30" t="s">
        <v>428</v>
      </c>
      <c r="H1028" s="31" t="s">
        <v>13694</v>
      </c>
      <c r="I1028" s="31" t="s">
        <v>13038</v>
      </c>
      <c r="J1028" s="31" t="s">
        <v>9433</v>
      </c>
      <c r="K1028" s="31" t="s">
        <v>9433</v>
      </c>
    </row>
    <row r="1029" spans="1:11" x14ac:dyDescent="0.3">
      <c r="A1029" s="30" t="s">
        <v>9412</v>
      </c>
      <c r="B1029" s="31" t="s">
        <v>13695</v>
      </c>
      <c r="C1029" s="30" t="s">
        <v>5487</v>
      </c>
      <c r="D1029" s="30" t="s">
        <v>428</v>
      </c>
      <c r="E1029" s="31" t="s">
        <v>13696</v>
      </c>
      <c r="F1029" s="30" t="s">
        <v>428</v>
      </c>
      <c r="G1029" s="30" t="s">
        <v>428</v>
      </c>
      <c r="H1029" s="31" t="s">
        <v>11908</v>
      </c>
      <c r="I1029" s="31" t="s">
        <v>12129</v>
      </c>
      <c r="J1029" s="31" t="s">
        <v>9433</v>
      </c>
      <c r="K1029" s="31" t="s">
        <v>9433</v>
      </c>
    </row>
    <row r="1030" spans="1:11" x14ac:dyDescent="0.3">
      <c r="A1030" s="30" t="s">
        <v>9412</v>
      </c>
      <c r="B1030" s="31" t="s">
        <v>13697</v>
      </c>
      <c r="C1030" s="30" t="s">
        <v>13698</v>
      </c>
      <c r="D1030" s="30" t="s">
        <v>428</v>
      </c>
      <c r="E1030" s="31" t="s">
        <v>11536</v>
      </c>
      <c r="F1030" s="30" t="s">
        <v>428</v>
      </c>
      <c r="G1030" s="30" t="s">
        <v>428</v>
      </c>
      <c r="H1030" s="31" t="s">
        <v>13699</v>
      </c>
      <c r="I1030" s="31" t="s">
        <v>11206</v>
      </c>
      <c r="J1030" s="31" t="s">
        <v>9433</v>
      </c>
      <c r="K1030" s="31" t="s">
        <v>9433</v>
      </c>
    </row>
    <row r="1031" spans="1:11" x14ac:dyDescent="0.3">
      <c r="A1031" s="30" t="s">
        <v>9412</v>
      </c>
      <c r="B1031" s="31" t="s">
        <v>13700</v>
      </c>
      <c r="C1031" s="30" t="s">
        <v>5089</v>
      </c>
      <c r="D1031" s="30" t="s">
        <v>428</v>
      </c>
      <c r="E1031" s="31" t="s">
        <v>9435</v>
      </c>
      <c r="F1031" s="31" t="s">
        <v>11587</v>
      </c>
      <c r="G1031" s="31" t="s">
        <v>11541</v>
      </c>
      <c r="H1031" s="31" t="s">
        <v>9828</v>
      </c>
      <c r="I1031" s="31" t="s">
        <v>10895</v>
      </c>
      <c r="J1031" s="31" t="s">
        <v>9763</v>
      </c>
      <c r="K1031" s="31" t="s">
        <v>11120</v>
      </c>
    </row>
    <row r="1032" spans="1:11" x14ac:dyDescent="0.3">
      <c r="A1032" s="30" t="s">
        <v>9412</v>
      </c>
      <c r="B1032" s="31" t="s">
        <v>13701</v>
      </c>
      <c r="C1032" s="30" t="s">
        <v>4793</v>
      </c>
      <c r="D1032" s="30" t="s">
        <v>428</v>
      </c>
      <c r="E1032" s="31" t="s">
        <v>10423</v>
      </c>
      <c r="F1032" s="31" t="s">
        <v>13702</v>
      </c>
      <c r="G1032" s="31" t="s">
        <v>13703</v>
      </c>
      <c r="H1032" s="31" t="s">
        <v>13704</v>
      </c>
      <c r="I1032" s="31" t="s">
        <v>9713</v>
      </c>
      <c r="J1032" s="31" t="s">
        <v>9473</v>
      </c>
      <c r="K1032" s="31" t="s">
        <v>13705</v>
      </c>
    </row>
    <row r="1033" spans="1:11" x14ac:dyDescent="0.3">
      <c r="A1033" s="30" t="s">
        <v>9412</v>
      </c>
      <c r="B1033" s="31" t="s">
        <v>13706</v>
      </c>
      <c r="C1033" s="30" t="s">
        <v>13707</v>
      </c>
      <c r="D1033" s="30" t="s">
        <v>428</v>
      </c>
      <c r="E1033" s="31" t="s">
        <v>13708</v>
      </c>
      <c r="F1033" s="30" t="s">
        <v>428</v>
      </c>
      <c r="G1033" s="30" t="s">
        <v>428</v>
      </c>
      <c r="H1033" s="30" t="s">
        <v>428</v>
      </c>
      <c r="I1033" s="30" t="s">
        <v>428</v>
      </c>
      <c r="J1033" s="30" t="s">
        <v>11849</v>
      </c>
      <c r="K1033" s="30" t="s">
        <v>11849</v>
      </c>
    </row>
    <row r="1034" spans="1:11" x14ac:dyDescent="0.3">
      <c r="A1034" s="30" t="s">
        <v>9412</v>
      </c>
      <c r="B1034" s="31" t="s">
        <v>13709</v>
      </c>
      <c r="C1034" s="30" t="s">
        <v>13710</v>
      </c>
      <c r="D1034" s="30" t="s">
        <v>428</v>
      </c>
      <c r="E1034" s="31" t="s">
        <v>13711</v>
      </c>
      <c r="F1034" s="30" t="s">
        <v>428</v>
      </c>
      <c r="G1034" s="30" t="s">
        <v>428</v>
      </c>
      <c r="H1034" s="30" t="s">
        <v>428</v>
      </c>
      <c r="I1034" s="30" t="s">
        <v>428</v>
      </c>
      <c r="J1034" s="30" t="s">
        <v>11849</v>
      </c>
      <c r="K1034" s="30" t="s">
        <v>11849</v>
      </c>
    </row>
    <row r="1035" spans="1:11" x14ac:dyDescent="0.3">
      <c r="A1035" s="30" t="s">
        <v>9412</v>
      </c>
      <c r="B1035" s="31" t="s">
        <v>13712</v>
      </c>
      <c r="C1035" s="30" t="s">
        <v>8572</v>
      </c>
      <c r="D1035" s="30" t="s">
        <v>428</v>
      </c>
      <c r="E1035" s="31" t="s">
        <v>11734</v>
      </c>
      <c r="F1035" s="31" t="s">
        <v>13713</v>
      </c>
      <c r="G1035" s="31" t="s">
        <v>13714</v>
      </c>
      <c r="H1035" s="31" t="s">
        <v>13715</v>
      </c>
      <c r="I1035" s="31" t="s">
        <v>10167</v>
      </c>
      <c r="J1035" s="31" t="s">
        <v>9505</v>
      </c>
      <c r="K1035" s="31" t="s">
        <v>13716</v>
      </c>
    </row>
    <row r="1036" spans="1:11" x14ac:dyDescent="0.3">
      <c r="A1036" s="30" t="s">
        <v>9412</v>
      </c>
      <c r="B1036" s="31" t="s">
        <v>13717</v>
      </c>
      <c r="C1036" s="30" t="s">
        <v>8738</v>
      </c>
      <c r="D1036" s="30" t="s">
        <v>428</v>
      </c>
      <c r="E1036" s="31" t="s">
        <v>11566</v>
      </c>
      <c r="F1036" s="31" t="s">
        <v>13718</v>
      </c>
      <c r="G1036" s="31" t="s">
        <v>13719</v>
      </c>
      <c r="H1036" s="31" t="s">
        <v>13720</v>
      </c>
      <c r="I1036" s="31" t="s">
        <v>10149</v>
      </c>
      <c r="J1036" s="31" t="s">
        <v>10306</v>
      </c>
      <c r="K1036" s="31" t="s">
        <v>9458</v>
      </c>
    </row>
    <row r="1037" spans="1:11" x14ac:dyDescent="0.3">
      <c r="A1037" s="30" t="s">
        <v>9412</v>
      </c>
      <c r="B1037" s="31" t="s">
        <v>13721</v>
      </c>
      <c r="C1037" s="30" t="s">
        <v>13722</v>
      </c>
      <c r="D1037" s="30" t="s">
        <v>428</v>
      </c>
      <c r="E1037" s="31" t="s">
        <v>9748</v>
      </c>
      <c r="F1037" s="30" t="s">
        <v>428</v>
      </c>
      <c r="G1037" s="30" t="s">
        <v>428</v>
      </c>
      <c r="H1037" s="31" t="s">
        <v>9457</v>
      </c>
      <c r="I1037" s="31" t="s">
        <v>9917</v>
      </c>
      <c r="J1037" s="31" t="s">
        <v>9433</v>
      </c>
      <c r="K1037" s="31" t="s">
        <v>9433</v>
      </c>
    </row>
    <row r="1038" spans="1:11" x14ac:dyDescent="0.3">
      <c r="A1038" s="30" t="s">
        <v>9412</v>
      </c>
      <c r="B1038" s="31" t="s">
        <v>13723</v>
      </c>
      <c r="C1038" s="30" t="s">
        <v>7751</v>
      </c>
      <c r="D1038" s="30" t="s">
        <v>428</v>
      </c>
      <c r="E1038" s="31" t="s">
        <v>13724</v>
      </c>
      <c r="F1038" s="30" t="s">
        <v>428</v>
      </c>
      <c r="G1038" s="30" t="s">
        <v>428</v>
      </c>
      <c r="H1038" s="31" t="s">
        <v>13725</v>
      </c>
      <c r="I1038" s="31" t="s">
        <v>13726</v>
      </c>
      <c r="J1038" s="31" t="s">
        <v>9433</v>
      </c>
      <c r="K1038" s="31" t="s">
        <v>9433</v>
      </c>
    </row>
    <row r="1039" spans="1:11" x14ac:dyDescent="0.3">
      <c r="A1039" s="30" t="s">
        <v>9412</v>
      </c>
      <c r="B1039" s="31" t="s">
        <v>13727</v>
      </c>
      <c r="C1039" s="30" t="s">
        <v>7344</v>
      </c>
      <c r="D1039" s="30" t="s">
        <v>428</v>
      </c>
      <c r="E1039" s="31" t="s">
        <v>13728</v>
      </c>
      <c r="F1039" s="31" t="s">
        <v>11974</v>
      </c>
      <c r="G1039" s="31" t="s">
        <v>13729</v>
      </c>
      <c r="H1039" s="31" t="s">
        <v>13730</v>
      </c>
      <c r="I1039" s="31" t="s">
        <v>9917</v>
      </c>
      <c r="J1039" s="31" t="s">
        <v>9586</v>
      </c>
      <c r="K1039" s="31" t="s">
        <v>11282</v>
      </c>
    </row>
    <row r="1040" spans="1:11" x14ac:dyDescent="0.3">
      <c r="A1040" s="30" t="s">
        <v>9412</v>
      </c>
      <c r="B1040" s="31" t="s">
        <v>13731</v>
      </c>
      <c r="C1040" s="30" t="s">
        <v>7047</v>
      </c>
      <c r="D1040" s="30" t="s">
        <v>428</v>
      </c>
      <c r="E1040" s="31" t="s">
        <v>13732</v>
      </c>
      <c r="F1040" s="30" t="s">
        <v>428</v>
      </c>
      <c r="G1040" s="30" t="s">
        <v>428</v>
      </c>
      <c r="H1040" s="31" t="s">
        <v>13733</v>
      </c>
      <c r="I1040" s="31" t="s">
        <v>9713</v>
      </c>
      <c r="J1040" s="31" t="s">
        <v>9433</v>
      </c>
      <c r="K1040" s="31" t="s">
        <v>9433</v>
      </c>
    </row>
    <row r="1041" spans="1:11" x14ac:dyDescent="0.3">
      <c r="A1041" s="30" t="s">
        <v>9412</v>
      </c>
      <c r="B1041" s="31" t="s">
        <v>13734</v>
      </c>
      <c r="C1041" s="30" t="s">
        <v>6320</v>
      </c>
      <c r="D1041" s="30" t="s">
        <v>428</v>
      </c>
      <c r="E1041" s="31" t="s">
        <v>13735</v>
      </c>
      <c r="F1041" s="31" t="s">
        <v>11903</v>
      </c>
      <c r="G1041" s="31" t="s">
        <v>13736</v>
      </c>
      <c r="H1041" s="31" t="s">
        <v>13737</v>
      </c>
      <c r="I1041" s="31" t="s">
        <v>10738</v>
      </c>
      <c r="J1041" s="31" t="s">
        <v>11113</v>
      </c>
      <c r="K1041" s="31" t="s">
        <v>11332</v>
      </c>
    </row>
    <row r="1042" spans="1:11" x14ac:dyDescent="0.3">
      <c r="A1042" s="30" t="s">
        <v>9412</v>
      </c>
      <c r="B1042" s="31" t="s">
        <v>13738</v>
      </c>
      <c r="C1042" s="30" t="s">
        <v>5893</v>
      </c>
      <c r="D1042" s="30" t="s">
        <v>428</v>
      </c>
      <c r="E1042" s="31" t="s">
        <v>13739</v>
      </c>
      <c r="F1042" s="30" t="s">
        <v>428</v>
      </c>
      <c r="G1042" s="30" t="s">
        <v>428</v>
      </c>
      <c r="H1042" s="31" t="s">
        <v>13740</v>
      </c>
      <c r="I1042" s="31" t="s">
        <v>9506</v>
      </c>
      <c r="J1042" s="31" t="s">
        <v>9433</v>
      </c>
      <c r="K1042" s="31" t="s">
        <v>9433</v>
      </c>
    </row>
    <row r="1043" spans="1:11" ht="25.5" x14ac:dyDescent="0.3">
      <c r="A1043" s="30" t="s">
        <v>9412</v>
      </c>
      <c r="B1043" s="31" t="s">
        <v>13741</v>
      </c>
      <c r="C1043" s="30" t="s">
        <v>13742</v>
      </c>
      <c r="D1043" s="30" t="s">
        <v>10644</v>
      </c>
      <c r="E1043" s="31" t="s">
        <v>13743</v>
      </c>
      <c r="F1043" s="30" t="s">
        <v>428</v>
      </c>
      <c r="G1043" s="30" t="s">
        <v>428</v>
      </c>
      <c r="H1043" s="31" t="s">
        <v>9963</v>
      </c>
      <c r="I1043" s="31" t="s">
        <v>13744</v>
      </c>
      <c r="J1043" s="31" t="s">
        <v>9433</v>
      </c>
      <c r="K1043" s="31" t="s">
        <v>9433</v>
      </c>
    </row>
    <row r="1044" spans="1:11" x14ac:dyDescent="0.3">
      <c r="A1044" s="30" t="s">
        <v>9412</v>
      </c>
      <c r="B1044" s="31" t="s">
        <v>13745</v>
      </c>
      <c r="C1044" s="30" t="s">
        <v>13746</v>
      </c>
      <c r="D1044" s="30" t="s">
        <v>428</v>
      </c>
      <c r="E1044" s="31" t="s">
        <v>10761</v>
      </c>
      <c r="F1044" s="30" t="s">
        <v>428</v>
      </c>
      <c r="G1044" s="30" t="s">
        <v>428</v>
      </c>
      <c r="H1044" s="31" t="s">
        <v>13747</v>
      </c>
      <c r="I1044" s="31" t="s">
        <v>9706</v>
      </c>
      <c r="J1044" s="31" t="s">
        <v>9433</v>
      </c>
      <c r="K1044" s="31" t="s">
        <v>9433</v>
      </c>
    </row>
    <row r="1045" spans="1:11" x14ac:dyDescent="0.3">
      <c r="A1045" s="30" t="s">
        <v>9412</v>
      </c>
      <c r="B1045" s="31" t="s">
        <v>13748</v>
      </c>
      <c r="C1045" s="30" t="s">
        <v>4884</v>
      </c>
      <c r="D1045" s="30" t="s">
        <v>428</v>
      </c>
      <c r="E1045" s="31" t="s">
        <v>10716</v>
      </c>
      <c r="F1045" s="31" t="s">
        <v>13749</v>
      </c>
      <c r="G1045" s="31" t="s">
        <v>13750</v>
      </c>
      <c r="H1045" s="31" t="s">
        <v>13751</v>
      </c>
      <c r="I1045" s="31" t="s">
        <v>11958</v>
      </c>
      <c r="J1045" s="31" t="s">
        <v>9433</v>
      </c>
      <c r="K1045" s="31" t="s">
        <v>9433</v>
      </c>
    </row>
    <row r="1046" spans="1:11" x14ac:dyDescent="0.3">
      <c r="A1046" s="30" t="s">
        <v>9412</v>
      </c>
      <c r="B1046" s="31" t="s">
        <v>13752</v>
      </c>
      <c r="C1046" s="30" t="s">
        <v>13753</v>
      </c>
      <c r="D1046" s="30" t="s">
        <v>428</v>
      </c>
      <c r="E1046" s="31" t="s">
        <v>10493</v>
      </c>
      <c r="F1046" s="30" t="s">
        <v>428</v>
      </c>
      <c r="G1046" s="30" t="s">
        <v>428</v>
      </c>
      <c r="H1046" s="31" t="s">
        <v>13754</v>
      </c>
      <c r="I1046" s="31" t="s">
        <v>9545</v>
      </c>
      <c r="J1046" s="31" t="s">
        <v>9433</v>
      </c>
      <c r="K1046" s="31" t="s">
        <v>9433</v>
      </c>
    </row>
    <row r="1047" spans="1:11" x14ac:dyDescent="0.3">
      <c r="A1047" s="30" t="s">
        <v>9412</v>
      </c>
      <c r="B1047" s="31" t="s">
        <v>13755</v>
      </c>
      <c r="C1047" s="30" t="s">
        <v>7145</v>
      </c>
      <c r="D1047" s="30" t="s">
        <v>428</v>
      </c>
      <c r="E1047" s="31" t="s">
        <v>13728</v>
      </c>
      <c r="F1047" s="31" t="s">
        <v>13756</v>
      </c>
      <c r="G1047" s="31" t="s">
        <v>13757</v>
      </c>
      <c r="H1047" s="31" t="s">
        <v>11527</v>
      </c>
      <c r="I1047" s="31" t="s">
        <v>12183</v>
      </c>
      <c r="J1047" s="31" t="s">
        <v>9433</v>
      </c>
      <c r="K1047" s="31" t="s">
        <v>9433</v>
      </c>
    </row>
    <row r="1048" spans="1:11" x14ac:dyDescent="0.3">
      <c r="A1048" s="30" t="s">
        <v>9412</v>
      </c>
      <c r="B1048" s="31" t="s">
        <v>13758</v>
      </c>
      <c r="C1048" s="30" t="s">
        <v>6905</v>
      </c>
      <c r="D1048" s="30" t="s">
        <v>428</v>
      </c>
      <c r="E1048" s="31" t="s">
        <v>13759</v>
      </c>
      <c r="F1048" s="30" t="s">
        <v>428</v>
      </c>
      <c r="G1048" s="30" t="s">
        <v>428</v>
      </c>
      <c r="H1048" s="31" t="s">
        <v>13760</v>
      </c>
      <c r="I1048" s="31" t="s">
        <v>9683</v>
      </c>
      <c r="J1048" s="31" t="s">
        <v>9433</v>
      </c>
      <c r="K1048" s="31" t="s">
        <v>9433</v>
      </c>
    </row>
    <row r="1049" spans="1:11" x14ac:dyDescent="0.3">
      <c r="A1049" s="30" t="s">
        <v>9412</v>
      </c>
      <c r="B1049" s="31" t="s">
        <v>13761</v>
      </c>
      <c r="C1049" s="30" t="s">
        <v>4867</v>
      </c>
      <c r="D1049" s="30" t="s">
        <v>428</v>
      </c>
      <c r="E1049" s="31" t="s">
        <v>13762</v>
      </c>
      <c r="F1049" s="31" t="s">
        <v>13763</v>
      </c>
      <c r="G1049" s="31" t="s">
        <v>12589</v>
      </c>
      <c r="H1049" s="31" t="s">
        <v>13764</v>
      </c>
      <c r="I1049" s="31" t="s">
        <v>10173</v>
      </c>
      <c r="J1049" s="31" t="s">
        <v>9430</v>
      </c>
      <c r="K1049" s="31" t="s">
        <v>11816</v>
      </c>
    </row>
    <row r="1050" spans="1:11" x14ac:dyDescent="0.3">
      <c r="A1050" s="30" t="s">
        <v>9412</v>
      </c>
      <c r="B1050" s="31" t="s">
        <v>13765</v>
      </c>
      <c r="C1050" s="30" t="s">
        <v>5926</v>
      </c>
      <c r="D1050" s="30" t="s">
        <v>428</v>
      </c>
      <c r="E1050" s="31" t="s">
        <v>13766</v>
      </c>
      <c r="F1050" s="31" t="s">
        <v>12604</v>
      </c>
      <c r="G1050" s="31" t="s">
        <v>13767</v>
      </c>
      <c r="H1050" s="31" t="s">
        <v>11268</v>
      </c>
      <c r="I1050" s="31" t="s">
        <v>9913</v>
      </c>
      <c r="J1050" s="31" t="s">
        <v>9447</v>
      </c>
      <c r="K1050" s="31" t="s">
        <v>9730</v>
      </c>
    </row>
    <row r="1051" spans="1:11" ht="25.5" x14ac:dyDescent="0.3">
      <c r="A1051" s="30" t="s">
        <v>9412</v>
      </c>
      <c r="B1051" s="31" t="s">
        <v>13768</v>
      </c>
      <c r="C1051" s="30" t="s">
        <v>5526</v>
      </c>
      <c r="D1051" s="30" t="s">
        <v>10644</v>
      </c>
      <c r="E1051" s="31" t="s">
        <v>13769</v>
      </c>
      <c r="F1051" s="31" t="s">
        <v>10234</v>
      </c>
      <c r="G1051" s="31" t="s">
        <v>13770</v>
      </c>
      <c r="H1051" s="31" t="s">
        <v>13771</v>
      </c>
      <c r="I1051" s="31" t="s">
        <v>12043</v>
      </c>
      <c r="J1051" s="31" t="s">
        <v>9489</v>
      </c>
      <c r="K1051" s="31" t="s">
        <v>9793</v>
      </c>
    </row>
    <row r="1052" spans="1:11" x14ac:dyDescent="0.3">
      <c r="A1052" s="30" t="s">
        <v>9412</v>
      </c>
      <c r="B1052" s="31" t="s">
        <v>13772</v>
      </c>
      <c r="C1052" s="30" t="s">
        <v>9041</v>
      </c>
      <c r="D1052" s="30" t="s">
        <v>428</v>
      </c>
      <c r="E1052" s="31" t="s">
        <v>12405</v>
      </c>
      <c r="F1052" s="31" t="s">
        <v>13773</v>
      </c>
      <c r="G1052" s="31" t="s">
        <v>13774</v>
      </c>
      <c r="H1052" s="31" t="s">
        <v>13775</v>
      </c>
      <c r="I1052" s="31" t="s">
        <v>9717</v>
      </c>
      <c r="J1052" s="31" t="s">
        <v>9572</v>
      </c>
      <c r="K1052" s="31" t="s">
        <v>13029</v>
      </c>
    </row>
    <row r="1053" spans="1:11" x14ac:dyDescent="0.3">
      <c r="A1053" s="30" t="s">
        <v>9412</v>
      </c>
      <c r="B1053" s="31" t="s">
        <v>13776</v>
      </c>
      <c r="C1053" s="30" t="s">
        <v>8993</v>
      </c>
      <c r="D1053" s="30" t="s">
        <v>428</v>
      </c>
      <c r="E1053" s="31" t="s">
        <v>9698</v>
      </c>
      <c r="F1053" s="31" t="s">
        <v>11279</v>
      </c>
      <c r="G1053" s="31" t="s">
        <v>13777</v>
      </c>
      <c r="H1053" s="31" t="s">
        <v>13778</v>
      </c>
      <c r="I1053" s="31" t="s">
        <v>9545</v>
      </c>
      <c r="J1053" s="31" t="s">
        <v>9689</v>
      </c>
      <c r="K1053" s="31" t="s">
        <v>9677</v>
      </c>
    </row>
    <row r="1054" spans="1:11" x14ac:dyDescent="0.3">
      <c r="A1054" s="30" t="s">
        <v>9412</v>
      </c>
      <c r="B1054" s="31" t="s">
        <v>13779</v>
      </c>
      <c r="C1054" s="30" t="s">
        <v>8647</v>
      </c>
      <c r="D1054" s="30" t="s">
        <v>428</v>
      </c>
      <c r="E1054" s="31" t="s">
        <v>13780</v>
      </c>
      <c r="F1054" s="31" t="s">
        <v>10064</v>
      </c>
      <c r="G1054" s="31" t="s">
        <v>13781</v>
      </c>
      <c r="H1054" s="31" t="s">
        <v>13782</v>
      </c>
      <c r="I1054" s="31" t="s">
        <v>11410</v>
      </c>
      <c r="J1054" s="31" t="s">
        <v>13783</v>
      </c>
      <c r="K1054" s="31" t="s">
        <v>10714</v>
      </c>
    </row>
    <row r="1055" spans="1:11" x14ac:dyDescent="0.3">
      <c r="A1055" s="30" t="s">
        <v>9412</v>
      </c>
      <c r="B1055" s="31" t="s">
        <v>13784</v>
      </c>
      <c r="C1055" s="30" t="s">
        <v>8557</v>
      </c>
      <c r="D1055" s="30" t="s">
        <v>428</v>
      </c>
      <c r="E1055" s="31" t="s">
        <v>13785</v>
      </c>
      <c r="F1055" s="30" t="s">
        <v>428</v>
      </c>
      <c r="G1055" s="30" t="s">
        <v>428</v>
      </c>
      <c r="H1055" s="31" t="s">
        <v>13786</v>
      </c>
      <c r="I1055" s="31" t="s">
        <v>10711</v>
      </c>
      <c r="J1055" s="31" t="s">
        <v>9433</v>
      </c>
      <c r="K1055" s="31" t="s">
        <v>9433</v>
      </c>
    </row>
    <row r="1056" spans="1:11" x14ac:dyDescent="0.3">
      <c r="A1056" s="30" t="s">
        <v>9412</v>
      </c>
      <c r="B1056" s="31" t="s">
        <v>13787</v>
      </c>
      <c r="C1056" s="30" t="s">
        <v>7861</v>
      </c>
      <c r="D1056" s="30" t="s">
        <v>428</v>
      </c>
      <c r="E1056" s="31" t="s">
        <v>13788</v>
      </c>
      <c r="F1056" s="30" t="s">
        <v>428</v>
      </c>
      <c r="G1056" s="30" t="s">
        <v>428</v>
      </c>
      <c r="H1056" s="31" t="s">
        <v>13789</v>
      </c>
      <c r="I1056" s="31" t="s">
        <v>10248</v>
      </c>
      <c r="J1056" s="31" t="s">
        <v>9433</v>
      </c>
      <c r="K1056" s="31" t="s">
        <v>9433</v>
      </c>
    </row>
    <row r="1057" spans="1:11" x14ac:dyDescent="0.3">
      <c r="A1057" s="30" t="s">
        <v>9412</v>
      </c>
      <c r="B1057" s="31" t="s">
        <v>13790</v>
      </c>
      <c r="C1057" s="30" t="s">
        <v>7953</v>
      </c>
      <c r="D1057" s="30" t="s">
        <v>428</v>
      </c>
      <c r="E1057" s="31" t="s">
        <v>13408</v>
      </c>
      <c r="F1057" s="31" t="s">
        <v>13791</v>
      </c>
      <c r="G1057" s="31" t="s">
        <v>13792</v>
      </c>
      <c r="H1057" s="31" t="s">
        <v>13793</v>
      </c>
      <c r="I1057" s="31" t="s">
        <v>9533</v>
      </c>
      <c r="J1057" s="31" t="s">
        <v>9763</v>
      </c>
      <c r="K1057" s="31" t="s">
        <v>10524</v>
      </c>
    </row>
    <row r="1058" spans="1:11" x14ac:dyDescent="0.3">
      <c r="A1058" s="30" t="s">
        <v>9412</v>
      </c>
      <c r="B1058" s="31" t="s">
        <v>13794</v>
      </c>
      <c r="C1058" s="30" t="s">
        <v>8365</v>
      </c>
      <c r="D1058" s="30" t="s">
        <v>428</v>
      </c>
      <c r="E1058" s="31" t="s">
        <v>13795</v>
      </c>
      <c r="F1058" s="30" t="s">
        <v>428</v>
      </c>
      <c r="G1058" s="30" t="s">
        <v>428</v>
      </c>
      <c r="H1058" s="31" t="s">
        <v>11913</v>
      </c>
      <c r="I1058" s="31" t="s">
        <v>10331</v>
      </c>
      <c r="J1058" s="31" t="s">
        <v>9789</v>
      </c>
      <c r="K1058" s="31" t="s">
        <v>10621</v>
      </c>
    </row>
    <row r="1059" spans="1:11" x14ac:dyDescent="0.3">
      <c r="A1059" s="30" t="s">
        <v>9412</v>
      </c>
      <c r="B1059" s="31" t="s">
        <v>13796</v>
      </c>
      <c r="C1059" s="30" t="s">
        <v>8243</v>
      </c>
      <c r="D1059" s="30" t="s">
        <v>428</v>
      </c>
      <c r="E1059" s="31" t="s">
        <v>13797</v>
      </c>
      <c r="F1059" s="31" t="s">
        <v>12561</v>
      </c>
      <c r="G1059" s="31" t="s">
        <v>13798</v>
      </c>
      <c r="H1059" s="31" t="s">
        <v>13799</v>
      </c>
      <c r="I1059" s="31" t="s">
        <v>9526</v>
      </c>
      <c r="J1059" s="31" t="s">
        <v>9473</v>
      </c>
      <c r="K1059" s="31" t="s">
        <v>13800</v>
      </c>
    </row>
    <row r="1060" spans="1:11" x14ac:dyDescent="0.3">
      <c r="A1060" s="30" t="s">
        <v>9412</v>
      </c>
      <c r="B1060" s="31" t="s">
        <v>13801</v>
      </c>
      <c r="C1060" s="30" t="s">
        <v>6597</v>
      </c>
      <c r="D1060" s="30" t="s">
        <v>428</v>
      </c>
      <c r="E1060" s="31" t="s">
        <v>13802</v>
      </c>
      <c r="F1060" s="31" t="s">
        <v>13803</v>
      </c>
      <c r="G1060" s="31" t="s">
        <v>13804</v>
      </c>
      <c r="H1060" s="31" t="s">
        <v>13805</v>
      </c>
      <c r="I1060" s="31" t="s">
        <v>10365</v>
      </c>
      <c r="J1060" s="31" t="s">
        <v>9453</v>
      </c>
      <c r="K1060" s="31" t="s">
        <v>10397</v>
      </c>
    </row>
    <row r="1061" spans="1:11" x14ac:dyDescent="0.3">
      <c r="A1061" s="30" t="s">
        <v>9412</v>
      </c>
      <c r="B1061" s="31" t="s">
        <v>13806</v>
      </c>
      <c r="C1061" s="30" t="s">
        <v>8177</v>
      </c>
      <c r="D1061" s="30" t="s">
        <v>428</v>
      </c>
      <c r="E1061" s="31" t="s">
        <v>12681</v>
      </c>
      <c r="F1061" s="31" t="s">
        <v>12127</v>
      </c>
      <c r="G1061" s="31" t="s">
        <v>11610</v>
      </c>
      <c r="H1061" s="31" t="s">
        <v>13807</v>
      </c>
      <c r="I1061" s="31" t="s">
        <v>9917</v>
      </c>
      <c r="J1061" s="31" t="s">
        <v>9586</v>
      </c>
      <c r="K1061" s="31" t="s">
        <v>13808</v>
      </c>
    </row>
    <row r="1062" spans="1:11" x14ac:dyDescent="0.3">
      <c r="A1062" s="30" t="s">
        <v>9412</v>
      </c>
      <c r="B1062" s="31" t="s">
        <v>13809</v>
      </c>
      <c r="C1062" s="30" t="s">
        <v>13810</v>
      </c>
      <c r="D1062" s="30" t="s">
        <v>428</v>
      </c>
      <c r="E1062" s="31" t="s">
        <v>13811</v>
      </c>
      <c r="F1062" s="30" t="s">
        <v>428</v>
      </c>
      <c r="G1062" s="30" t="s">
        <v>428</v>
      </c>
      <c r="H1062" s="31" t="s">
        <v>11004</v>
      </c>
      <c r="I1062" s="31" t="s">
        <v>13812</v>
      </c>
      <c r="J1062" s="31" t="s">
        <v>9433</v>
      </c>
      <c r="K1062" s="31" t="s">
        <v>9433</v>
      </c>
    </row>
    <row r="1063" spans="1:11" x14ac:dyDescent="0.3">
      <c r="A1063" s="30" t="s">
        <v>9412</v>
      </c>
      <c r="B1063" s="31" t="s">
        <v>13813</v>
      </c>
      <c r="C1063" s="30" t="s">
        <v>13814</v>
      </c>
      <c r="D1063" s="30" t="s">
        <v>428</v>
      </c>
      <c r="E1063" s="31" t="s">
        <v>13815</v>
      </c>
      <c r="F1063" s="31" t="s">
        <v>13268</v>
      </c>
      <c r="G1063" s="31" t="s">
        <v>13816</v>
      </c>
      <c r="H1063" s="31" t="s">
        <v>13817</v>
      </c>
      <c r="I1063" s="31" t="s">
        <v>9853</v>
      </c>
      <c r="J1063" s="31" t="s">
        <v>13783</v>
      </c>
      <c r="K1063" s="31" t="s">
        <v>13818</v>
      </c>
    </row>
    <row r="1064" spans="1:11" x14ac:dyDescent="0.3">
      <c r="A1064" s="30" t="s">
        <v>9412</v>
      </c>
      <c r="B1064" s="31" t="s">
        <v>13819</v>
      </c>
      <c r="C1064" s="30" t="s">
        <v>221</v>
      </c>
      <c r="D1064" s="30" t="s">
        <v>428</v>
      </c>
      <c r="E1064" s="31" t="s">
        <v>13820</v>
      </c>
      <c r="F1064" s="31" t="s">
        <v>13821</v>
      </c>
      <c r="G1064" s="31" t="s">
        <v>13822</v>
      </c>
      <c r="H1064" s="31" t="s">
        <v>13823</v>
      </c>
      <c r="I1064" s="31" t="s">
        <v>12206</v>
      </c>
      <c r="J1064" s="31" t="s">
        <v>9430</v>
      </c>
      <c r="K1064" s="31" t="s">
        <v>10598</v>
      </c>
    </row>
    <row r="1065" spans="1:11" x14ac:dyDescent="0.3">
      <c r="A1065" s="30" t="s">
        <v>9412</v>
      </c>
      <c r="B1065" s="31" t="s">
        <v>13824</v>
      </c>
      <c r="C1065" s="30" t="s">
        <v>6875</v>
      </c>
      <c r="D1065" s="30" t="s">
        <v>428</v>
      </c>
      <c r="E1065" s="31" t="s">
        <v>13825</v>
      </c>
      <c r="F1065" s="31" t="s">
        <v>13826</v>
      </c>
      <c r="G1065" s="31" t="s">
        <v>13559</v>
      </c>
      <c r="H1065" s="31" t="s">
        <v>13827</v>
      </c>
      <c r="I1065" s="31" t="s">
        <v>10002</v>
      </c>
      <c r="J1065" s="31" t="s">
        <v>9433</v>
      </c>
      <c r="K1065" s="31" t="s">
        <v>9433</v>
      </c>
    </row>
    <row r="1066" spans="1:11" x14ac:dyDescent="0.3">
      <c r="A1066" s="30" t="s">
        <v>9412</v>
      </c>
      <c r="B1066" s="31" t="s">
        <v>13828</v>
      </c>
      <c r="C1066" s="30" t="s">
        <v>6430</v>
      </c>
      <c r="D1066" s="30" t="s">
        <v>428</v>
      </c>
      <c r="E1066" s="31" t="s">
        <v>13829</v>
      </c>
      <c r="F1066" s="30" t="s">
        <v>428</v>
      </c>
      <c r="G1066" s="30" t="s">
        <v>428</v>
      </c>
      <c r="H1066" s="31" t="s">
        <v>13830</v>
      </c>
      <c r="I1066" s="31" t="s">
        <v>10714</v>
      </c>
      <c r="J1066" s="31" t="s">
        <v>9579</v>
      </c>
      <c r="K1066" s="31" t="s">
        <v>9793</v>
      </c>
    </row>
    <row r="1067" spans="1:11" x14ac:dyDescent="0.3">
      <c r="A1067" s="30" t="s">
        <v>9412</v>
      </c>
      <c r="B1067" s="31" t="s">
        <v>13831</v>
      </c>
      <c r="C1067" s="30" t="s">
        <v>5998</v>
      </c>
      <c r="D1067" s="30" t="s">
        <v>428</v>
      </c>
      <c r="E1067" s="31" t="s">
        <v>13832</v>
      </c>
      <c r="F1067" s="30" t="s">
        <v>428</v>
      </c>
      <c r="G1067" s="30" t="s">
        <v>428</v>
      </c>
      <c r="H1067" s="31" t="s">
        <v>9590</v>
      </c>
      <c r="I1067" s="31" t="s">
        <v>13833</v>
      </c>
      <c r="J1067" s="31" t="s">
        <v>9433</v>
      </c>
      <c r="K1067" s="31" t="s">
        <v>9433</v>
      </c>
    </row>
    <row r="1068" spans="1:11" x14ac:dyDescent="0.3">
      <c r="A1068" s="30" t="s">
        <v>9412</v>
      </c>
      <c r="B1068" s="31" t="s">
        <v>13834</v>
      </c>
      <c r="C1068" s="30" t="s">
        <v>5751</v>
      </c>
      <c r="D1068" s="30" t="s">
        <v>428</v>
      </c>
      <c r="E1068" s="31" t="s">
        <v>13835</v>
      </c>
      <c r="F1068" s="31" t="s">
        <v>12603</v>
      </c>
      <c r="G1068" s="31" t="s">
        <v>13836</v>
      </c>
      <c r="H1068" s="31" t="s">
        <v>13837</v>
      </c>
      <c r="I1068" s="31" t="s">
        <v>9837</v>
      </c>
      <c r="J1068" s="31" t="s">
        <v>9560</v>
      </c>
      <c r="K1068" s="31" t="s">
        <v>9498</v>
      </c>
    </row>
    <row r="1069" spans="1:11" x14ac:dyDescent="0.3">
      <c r="A1069" s="30" t="s">
        <v>9412</v>
      </c>
      <c r="B1069" s="31" t="s">
        <v>13838</v>
      </c>
      <c r="C1069" s="30" t="s">
        <v>13839</v>
      </c>
      <c r="D1069" s="30" t="s">
        <v>428</v>
      </c>
      <c r="E1069" s="31" t="s">
        <v>10350</v>
      </c>
      <c r="F1069" s="31" t="s">
        <v>13840</v>
      </c>
      <c r="G1069" s="31" t="s">
        <v>13841</v>
      </c>
      <c r="H1069" s="31" t="s">
        <v>13842</v>
      </c>
      <c r="I1069" s="31" t="s">
        <v>13843</v>
      </c>
      <c r="J1069" s="31" t="s">
        <v>9481</v>
      </c>
      <c r="K1069" s="31" t="s">
        <v>9488</v>
      </c>
    </row>
    <row r="1070" spans="1:11" x14ac:dyDescent="0.3">
      <c r="A1070" s="30" t="s">
        <v>9412</v>
      </c>
      <c r="B1070" s="31" t="s">
        <v>13844</v>
      </c>
      <c r="C1070" s="30" t="s">
        <v>5120</v>
      </c>
      <c r="D1070" s="30" t="s">
        <v>428</v>
      </c>
      <c r="E1070" s="31" t="s">
        <v>13845</v>
      </c>
      <c r="F1070" s="31" t="s">
        <v>13846</v>
      </c>
      <c r="G1070" s="31" t="s">
        <v>13847</v>
      </c>
      <c r="H1070" s="31" t="s">
        <v>9463</v>
      </c>
      <c r="I1070" s="31" t="s">
        <v>13808</v>
      </c>
      <c r="J1070" s="31" t="s">
        <v>11891</v>
      </c>
      <c r="K1070" s="31" t="s">
        <v>10649</v>
      </c>
    </row>
    <row r="1071" spans="1:11" x14ac:dyDescent="0.3">
      <c r="A1071" s="30" t="s">
        <v>9412</v>
      </c>
      <c r="B1071" s="31" t="s">
        <v>13848</v>
      </c>
      <c r="C1071" s="30" t="s">
        <v>13849</v>
      </c>
      <c r="D1071" s="30" t="s">
        <v>428</v>
      </c>
      <c r="E1071" s="31" t="s">
        <v>13850</v>
      </c>
      <c r="F1071" s="31" t="s">
        <v>9823</v>
      </c>
      <c r="G1071" s="31" t="s">
        <v>13851</v>
      </c>
      <c r="H1071" s="31" t="s">
        <v>13852</v>
      </c>
      <c r="I1071" s="31" t="s">
        <v>10430</v>
      </c>
      <c r="J1071" s="31" t="s">
        <v>10898</v>
      </c>
      <c r="K1071" s="31" t="s">
        <v>12118</v>
      </c>
    </row>
    <row r="1072" spans="1:11" x14ac:dyDescent="0.3">
      <c r="A1072" s="30" t="s">
        <v>9412</v>
      </c>
      <c r="B1072" s="31" t="s">
        <v>13853</v>
      </c>
      <c r="C1072" s="30" t="s">
        <v>13854</v>
      </c>
      <c r="D1072" s="30" t="s">
        <v>428</v>
      </c>
      <c r="E1072" s="31" t="s">
        <v>12007</v>
      </c>
      <c r="F1072" s="30" t="s">
        <v>428</v>
      </c>
      <c r="G1072" s="30" t="s">
        <v>428</v>
      </c>
      <c r="H1072" s="31" t="s">
        <v>13855</v>
      </c>
      <c r="I1072" s="31" t="s">
        <v>13168</v>
      </c>
      <c r="J1072" s="31" t="s">
        <v>9433</v>
      </c>
      <c r="K1072" s="31" t="s">
        <v>9433</v>
      </c>
    </row>
    <row r="1073" spans="1:11" x14ac:dyDescent="0.3">
      <c r="A1073" s="30" t="s">
        <v>9412</v>
      </c>
      <c r="B1073" s="31" t="s">
        <v>13856</v>
      </c>
      <c r="C1073" s="30" t="s">
        <v>5331</v>
      </c>
      <c r="D1073" s="30" t="s">
        <v>428</v>
      </c>
      <c r="E1073" s="31" t="s">
        <v>13857</v>
      </c>
      <c r="F1073" s="31" t="s">
        <v>12839</v>
      </c>
      <c r="G1073" s="31" t="s">
        <v>10556</v>
      </c>
      <c r="H1073" s="31" t="s">
        <v>13858</v>
      </c>
      <c r="I1073" s="31" t="s">
        <v>12422</v>
      </c>
      <c r="J1073" s="31" t="s">
        <v>11390</v>
      </c>
      <c r="K1073" s="31" t="s">
        <v>10505</v>
      </c>
    </row>
    <row r="1074" spans="1:11" x14ac:dyDescent="0.3">
      <c r="A1074" s="30" t="s">
        <v>9412</v>
      </c>
      <c r="B1074" s="31" t="s">
        <v>13859</v>
      </c>
      <c r="C1074" s="30" t="s">
        <v>9260</v>
      </c>
      <c r="D1074" s="30" t="s">
        <v>428</v>
      </c>
      <c r="E1074" s="31" t="s">
        <v>13860</v>
      </c>
      <c r="F1074" s="31" t="s">
        <v>13861</v>
      </c>
      <c r="G1074" s="31" t="s">
        <v>10690</v>
      </c>
      <c r="H1074" s="31" t="s">
        <v>13862</v>
      </c>
      <c r="I1074" s="31" t="s">
        <v>10973</v>
      </c>
      <c r="J1074" s="31" t="s">
        <v>9453</v>
      </c>
      <c r="K1074" s="31" t="s">
        <v>11338</v>
      </c>
    </row>
    <row r="1075" spans="1:11" x14ac:dyDescent="0.3">
      <c r="A1075" s="30" t="s">
        <v>9412</v>
      </c>
      <c r="B1075" s="31" t="s">
        <v>13863</v>
      </c>
      <c r="C1075" s="30" t="s">
        <v>9352</v>
      </c>
      <c r="D1075" s="30" t="s">
        <v>428</v>
      </c>
      <c r="E1075" s="31" t="s">
        <v>9643</v>
      </c>
      <c r="F1075" s="31" t="s">
        <v>9963</v>
      </c>
      <c r="G1075" s="31" t="s">
        <v>13864</v>
      </c>
      <c r="H1075" s="31" t="s">
        <v>13865</v>
      </c>
      <c r="I1075" s="31" t="s">
        <v>10105</v>
      </c>
      <c r="J1075" s="31" t="s">
        <v>9520</v>
      </c>
      <c r="K1075" s="31" t="s">
        <v>9777</v>
      </c>
    </row>
    <row r="1076" spans="1:11" x14ac:dyDescent="0.3">
      <c r="A1076" s="30" t="s">
        <v>9412</v>
      </c>
      <c r="B1076" s="31" t="s">
        <v>13866</v>
      </c>
      <c r="C1076" s="30" t="s">
        <v>8977</v>
      </c>
      <c r="D1076" s="30" t="s">
        <v>428</v>
      </c>
      <c r="E1076" s="31" t="s">
        <v>13867</v>
      </c>
      <c r="F1076" s="30" t="s">
        <v>428</v>
      </c>
      <c r="G1076" s="30" t="s">
        <v>428</v>
      </c>
      <c r="H1076" s="31" t="s">
        <v>13868</v>
      </c>
      <c r="I1076" s="31" t="s">
        <v>9482</v>
      </c>
      <c r="J1076" s="31" t="s">
        <v>9433</v>
      </c>
      <c r="K1076" s="31" t="s">
        <v>9433</v>
      </c>
    </row>
    <row r="1077" spans="1:11" x14ac:dyDescent="0.3">
      <c r="A1077" s="30" t="s">
        <v>9412</v>
      </c>
      <c r="B1077" s="31" t="s">
        <v>13869</v>
      </c>
      <c r="C1077" s="30" t="s">
        <v>6494</v>
      </c>
      <c r="D1077" s="30" t="s">
        <v>428</v>
      </c>
      <c r="E1077" s="31" t="s">
        <v>13870</v>
      </c>
      <c r="F1077" s="31" t="s">
        <v>10152</v>
      </c>
      <c r="G1077" s="31" t="s">
        <v>13871</v>
      </c>
      <c r="H1077" s="31" t="s">
        <v>13872</v>
      </c>
      <c r="I1077" s="31" t="s">
        <v>9580</v>
      </c>
      <c r="J1077" s="31" t="s">
        <v>9689</v>
      </c>
      <c r="K1077" s="31" t="s">
        <v>9938</v>
      </c>
    </row>
    <row r="1078" spans="1:11" x14ac:dyDescent="0.3">
      <c r="A1078" s="30" t="s">
        <v>9412</v>
      </c>
      <c r="B1078" s="31" t="s">
        <v>13873</v>
      </c>
      <c r="C1078" s="30" t="s">
        <v>6174</v>
      </c>
      <c r="D1078" s="30" t="s">
        <v>428</v>
      </c>
      <c r="E1078" s="31" t="s">
        <v>10122</v>
      </c>
      <c r="F1078" s="30" t="s">
        <v>428</v>
      </c>
      <c r="G1078" s="30" t="s">
        <v>428</v>
      </c>
      <c r="H1078" s="31" t="s">
        <v>13874</v>
      </c>
      <c r="I1078" s="31" t="s">
        <v>10140</v>
      </c>
      <c r="J1078" s="31" t="s">
        <v>9433</v>
      </c>
      <c r="K1078" s="31" t="s">
        <v>9433</v>
      </c>
    </row>
    <row r="1079" spans="1:11" x14ac:dyDescent="0.3">
      <c r="A1079" s="30" t="s">
        <v>9412</v>
      </c>
      <c r="B1079" s="31" t="s">
        <v>13875</v>
      </c>
      <c r="C1079" s="30" t="s">
        <v>6289</v>
      </c>
      <c r="D1079" s="30" t="s">
        <v>428</v>
      </c>
      <c r="E1079" s="31" t="s">
        <v>9460</v>
      </c>
      <c r="F1079" s="30" t="s">
        <v>428</v>
      </c>
      <c r="G1079" s="30" t="s">
        <v>428</v>
      </c>
      <c r="H1079" s="31" t="s">
        <v>13876</v>
      </c>
      <c r="I1079" s="31" t="s">
        <v>13877</v>
      </c>
      <c r="J1079" s="31" t="s">
        <v>9433</v>
      </c>
      <c r="K1079" s="31" t="s">
        <v>9433</v>
      </c>
    </row>
    <row r="1080" spans="1:11" x14ac:dyDescent="0.3">
      <c r="A1080" s="30" t="s">
        <v>9412</v>
      </c>
      <c r="B1080" s="31" t="s">
        <v>13878</v>
      </c>
      <c r="C1080" s="30" t="s">
        <v>5982</v>
      </c>
      <c r="D1080" s="30" t="s">
        <v>428</v>
      </c>
      <c r="E1080" s="31" t="s">
        <v>13879</v>
      </c>
      <c r="F1080" s="30" t="s">
        <v>428</v>
      </c>
      <c r="G1080" s="30" t="s">
        <v>428</v>
      </c>
      <c r="H1080" s="31" t="s">
        <v>13880</v>
      </c>
      <c r="I1080" s="31" t="s">
        <v>9416</v>
      </c>
      <c r="J1080" s="31" t="s">
        <v>9433</v>
      </c>
      <c r="K1080" s="31" t="s">
        <v>9433</v>
      </c>
    </row>
    <row r="1081" spans="1:11" x14ac:dyDescent="0.3">
      <c r="A1081" s="30" t="s">
        <v>9412</v>
      </c>
      <c r="B1081" s="31" t="s">
        <v>13881</v>
      </c>
      <c r="C1081" s="30" t="s">
        <v>4821</v>
      </c>
      <c r="D1081" s="30" t="s">
        <v>428</v>
      </c>
      <c r="E1081" s="31" t="s">
        <v>13882</v>
      </c>
      <c r="F1081" s="31" t="s">
        <v>13883</v>
      </c>
      <c r="G1081" s="31" t="s">
        <v>13884</v>
      </c>
      <c r="H1081" s="31" t="s">
        <v>13885</v>
      </c>
      <c r="I1081" s="31" t="s">
        <v>10467</v>
      </c>
      <c r="J1081" s="31" t="s">
        <v>9689</v>
      </c>
      <c r="K1081" s="31" t="s">
        <v>10232</v>
      </c>
    </row>
    <row r="1082" spans="1:11" x14ac:dyDescent="0.3">
      <c r="A1082" s="30" t="s">
        <v>9412</v>
      </c>
      <c r="B1082" s="31" t="s">
        <v>13886</v>
      </c>
      <c r="C1082" s="30" t="s">
        <v>4676</v>
      </c>
      <c r="D1082" s="30" t="s">
        <v>428</v>
      </c>
      <c r="E1082" s="31" t="s">
        <v>13887</v>
      </c>
      <c r="F1082" s="30" t="s">
        <v>428</v>
      </c>
      <c r="G1082" s="30" t="s">
        <v>428</v>
      </c>
      <c r="H1082" s="31" t="s">
        <v>13888</v>
      </c>
      <c r="I1082" s="31" t="s">
        <v>11120</v>
      </c>
      <c r="J1082" s="31" t="s">
        <v>9433</v>
      </c>
      <c r="K1082" s="31" t="s">
        <v>9433</v>
      </c>
    </row>
    <row r="1083" spans="1:11" x14ac:dyDescent="0.3">
      <c r="A1083" s="30" t="s">
        <v>9412</v>
      </c>
      <c r="B1083" s="31" t="s">
        <v>13889</v>
      </c>
      <c r="C1083" s="30" t="s">
        <v>9256</v>
      </c>
      <c r="D1083" s="30" t="s">
        <v>428</v>
      </c>
      <c r="E1083" s="31" t="s">
        <v>9653</v>
      </c>
      <c r="F1083" s="30" t="s">
        <v>428</v>
      </c>
      <c r="G1083" s="30" t="s">
        <v>428</v>
      </c>
      <c r="H1083" s="31" t="s">
        <v>13890</v>
      </c>
      <c r="I1083" s="31" t="s">
        <v>10642</v>
      </c>
      <c r="J1083" s="31" t="s">
        <v>9433</v>
      </c>
      <c r="K1083" s="31" t="s">
        <v>9433</v>
      </c>
    </row>
    <row r="1084" spans="1:11" x14ac:dyDescent="0.3">
      <c r="A1084" s="30" t="s">
        <v>9412</v>
      </c>
      <c r="B1084" s="31" t="s">
        <v>13891</v>
      </c>
      <c r="C1084" s="30" t="s">
        <v>13892</v>
      </c>
      <c r="D1084" s="30" t="s">
        <v>428</v>
      </c>
      <c r="E1084" s="31" t="s">
        <v>12164</v>
      </c>
      <c r="F1084" s="30" t="s">
        <v>428</v>
      </c>
      <c r="G1084" s="30" t="s">
        <v>428</v>
      </c>
      <c r="H1084" s="31" t="s">
        <v>13893</v>
      </c>
      <c r="I1084" s="31" t="s">
        <v>10331</v>
      </c>
      <c r="J1084" s="31" t="s">
        <v>9433</v>
      </c>
      <c r="K1084" s="31" t="s">
        <v>9433</v>
      </c>
    </row>
    <row r="1085" spans="1:11" x14ac:dyDescent="0.3">
      <c r="A1085" s="30" t="s">
        <v>9412</v>
      </c>
      <c r="B1085" s="31" t="s">
        <v>13894</v>
      </c>
      <c r="C1085" s="30" t="s">
        <v>13895</v>
      </c>
      <c r="D1085" s="30" t="s">
        <v>428</v>
      </c>
      <c r="E1085" s="31" t="s">
        <v>13896</v>
      </c>
      <c r="F1085" s="30" t="s">
        <v>428</v>
      </c>
      <c r="G1085" s="30" t="s">
        <v>428</v>
      </c>
      <c r="H1085" s="31" t="s">
        <v>11921</v>
      </c>
      <c r="I1085" s="31" t="s">
        <v>9678</v>
      </c>
      <c r="J1085" s="31" t="s">
        <v>9433</v>
      </c>
      <c r="K1085" s="31" t="s">
        <v>9433</v>
      </c>
    </row>
    <row r="1086" spans="1:11" x14ac:dyDescent="0.3">
      <c r="A1086" s="30" t="s">
        <v>9412</v>
      </c>
      <c r="B1086" s="31" t="s">
        <v>13897</v>
      </c>
      <c r="C1086" s="30" t="s">
        <v>7312</v>
      </c>
      <c r="D1086" s="30" t="s">
        <v>428</v>
      </c>
      <c r="E1086" s="31" t="s">
        <v>13898</v>
      </c>
      <c r="F1086" s="31" t="s">
        <v>9963</v>
      </c>
      <c r="G1086" s="31" t="s">
        <v>13899</v>
      </c>
      <c r="H1086" s="31" t="s">
        <v>13900</v>
      </c>
      <c r="I1086" s="31" t="s">
        <v>10320</v>
      </c>
      <c r="J1086" s="31" t="s">
        <v>9433</v>
      </c>
      <c r="K1086" s="31" t="s">
        <v>9433</v>
      </c>
    </row>
    <row r="1087" spans="1:11" x14ac:dyDescent="0.3">
      <c r="A1087" s="30" t="s">
        <v>9412</v>
      </c>
      <c r="B1087" s="31" t="s">
        <v>13901</v>
      </c>
      <c r="C1087" s="30" t="s">
        <v>8310</v>
      </c>
      <c r="D1087" s="30" t="s">
        <v>428</v>
      </c>
      <c r="E1087" s="31" t="s">
        <v>11734</v>
      </c>
      <c r="F1087" s="31" t="s">
        <v>9920</v>
      </c>
      <c r="G1087" s="31" t="s">
        <v>13902</v>
      </c>
      <c r="H1087" s="31" t="s">
        <v>13487</v>
      </c>
      <c r="I1087" s="31" t="s">
        <v>9746</v>
      </c>
      <c r="J1087" s="31" t="s">
        <v>9433</v>
      </c>
      <c r="K1087" s="31" t="s">
        <v>9433</v>
      </c>
    </row>
    <row r="1088" spans="1:11" ht="25.5" x14ac:dyDescent="0.3">
      <c r="A1088" s="30" t="s">
        <v>9412</v>
      </c>
      <c r="B1088" s="31" t="s">
        <v>13903</v>
      </c>
      <c r="C1088" s="30" t="s">
        <v>8071</v>
      </c>
      <c r="D1088" s="30" t="s">
        <v>10644</v>
      </c>
      <c r="E1088" s="31" t="s">
        <v>12440</v>
      </c>
      <c r="F1088" s="30" t="s">
        <v>428</v>
      </c>
      <c r="G1088" s="30" t="s">
        <v>428</v>
      </c>
      <c r="H1088" s="31" t="s">
        <v>13904</v>
      </c>
      <c r="I1088" s="31" t="s">
        <v>13905</v>
      </c>
      <c r="J1088" s="31" t="s">
        <v>9433</v>
      </c>
      <c r="K1088" s="31" t="s">
        <v>9433</v>
      </c>
    </row>
    <row r="1089" spans="1:11" x14ac:dyDescent="0.3">
      <c r="A1089" s="30" t="s">
        <v>9412</v>
      </c>
      <c r="B1089" s="31" t="s">
        <v>13906</v>
      </c>
      <c r="C1089" s="30" t="s">
        <v>13907</v>
      </c>
      <c r="D1089" s="30" t="s">
        <v>428</v>
      </c>
      <c r="E1089" s="31" t="s">
        <v>13908</v>
      </c>
      <c r="F1089" s="30" t="s">
        <v>428</v>
      </c>
      <c r="G1089" s="30" t="s">
        <v>428</v>
      </c>
      <c r="H1089" s="31" t="s">
        <v>11395</v>
      </c>
      <c r="I1089" s="31" t="s">
        <v>11031</v>
      </c>
      <c r="J1089" s="31" t="s">
        <v>9433</v>
      </c>
      <c r="K1089" s="31" t="s">
        <v>9433</v>
      </c>
    </row>
    <row r="1090" spans="1:11" x14ac:dyDescent="0.3">
      <c r="A1090" s="30" t="s">
        <v>9412</v>
      </c>
      <c r="B1090" s="31" t="s">
        <v>13909</v>
      </c>
      <c r="C1090" s="30" t="s">
        <v>13910</v>
      </c>
      <c r="D1090" s="30" t="s">
        <v>428</v>
      </c>
      <c r="E1090" s="31" t="s">
        <v>12252</v>
      </c>
      <c r="F1090" s="30" t="s">
        <v>428</v>
      </c>
      <c r="G1090" s="30" t="s">
        <v>428</v>
      </c>
      <c r="H1090" s="31" t="s">
        <v>13911</v>
      </c>
      <c r="I1090" s="31" t="s">
        <v>10094</v>
      </c>
      <c r="J1090" s="31" t="s">
        <v>9433</v>
      </c>
      <c r="K1090" s="31" t="s">
        <v>9433</v>
      </c>
    </row>
    <row r="1091" spans="1:11" x14ac:dyDescent="0.3">
      <c r="A1091" s="30" t="s">
        <v>9412</v>
      </c>
      <c r="B1091" s="31" t="s">
        <v>13912</v>
      </c>
      <c r="C1091" s="30" t="s">
        <v>6637</v>
      </c>
      <c r="D1091" s="30" t="s">
        <v>428</v>
      </c>
      <c r="E1091" s="31" t="s">
        <v>13159</v>
      </c>
      <c r="F1091" s="30" t="s">
        <v>428</v>
      </c>
      <c r="G1091" s="30" t="s">
        <v>428</v>
      </c>
      <c r="H1091" s="31" t="s">
        <v>13913</v>
      </c>
      <c r="I1091" s="31" t="s">
        <v>11421</v>
      </c>
      <c r="J1091" s="31" t="s">
        <v>9433</v>
      </c>
      <c r="K1091" s="31" t="s">
        <v>9433</v>
      </c>
    </row>
    <row r="1092" spans="1:11" x14ac:dyDescent="0.3">
      <c r="A1092" s="30" t="s">
        <v>9412</v>
      </c>
      <c r="B1092" s="31" t="s">
        <v>13914</v>
      </c>
      <c r="C1092" s="30" t="s">
        <v>6143</v>
      </c>
      <c r="D1092" s="30" t="s">
        <v>428</v>
      </c>
      <c r="E1092" s="31" t="s">
        <v>10164</v>
      </c>
      <c r="F1092" s="30" t="s">
        <v>428</v>
      </c>
      <c r="G1092" s="30" t="s">
        <v>428</v>
      </c>
      <c r="H1092" s="31" t="s">
        <v>13915</v>
      </c>
      <c r="I1092" s="31" t="s">
        <v>9660</v>
      </c>
      <c r="J1092" s="31" t="s">
        <v>9433</v>
      </c>
      <c r="K1092" s="31" t="s">
        <v>9433</v>
      </c>
    </row>
    <row r="1093" spans="1:11" x14ac:dyDescent="0.3">
      <c r="A1093" s="30" t="s">
        <v>9412</v>
      </c>
      <c r="B1093" s="31" t="s">
        <v>13916</v>
      </c>
      <c r="C1093" s="30" t="s">
        <v>6309</v>
      </c>
      <c r="D1093" s="30" t="s">
        <v>428</v>
      </c>
      <c r="E1093" s="31" t="s">
        <v>10914</v>
      </c>
      <c r="F1093" s="31" t="s">
        <v>9516</v>
      </c>
      <c r="G1093" s="31" t="s">
        <v>13917</v>
      </c>
      <c r="H1093" s="31" t="s">
        <v>10652</v>
      </c>
      <c r="I1093" s="31" t="s">
        <v>9444</v>
      </c>
      <c r="J1093" s="31" t="s">
        <v>9433</v>
      </c>
      <c r="K1093" s="31" t="s">
        <v>9433</v>
      </c>
    </row>
    <row r="1094" spans="1:11" x14ac:dyDescent="0.3">
      <c r="A1094" s="30" t="s">
        <v>9412</v>
      </c>
      <c r="B1094" s="31" t="s">
        <v>13918</v>
      </c>
      <c r="C1094" s="30" t="s">
        <v>5373</v>
      </c>
      <c r="D1094" s="30" t="s">
        <v>428</v>
      </c>
      <c r="E1094" s="31" t="s">
        <v>13919</v>
      </c>
      <c r="F1094" s="31" t="s">
        <v>12862</v>
      </c>
      <c r="G1094" s="31" t="s">
        <v>13920</v>
      </c>
      <c r="H1094" s="31" t="s">
        <v>13921</v>
      </c>
      <c r="I1094" s="31" t="s">
        <v>10467</v>
      </c>
      <c r="J1094" s="31" t="s">
        <v>9610</v>
      </c>
      <c r="K1094" s="31" t="s">
        <v>9804</v>
      </c>
    </row>
    <row r="1095" spans="1:11" x14ac:dyDescent="0.3">
      <c r="A1095" s="30" t="s">
        <v>9412</v>
      </c>
      <c r="B1095" s="31" t="s">
        <v>13922</v>
      </c>
      <c r="C1095" s="30" t="s">
        <v>4526</v>
      </c>
      <c r="D1095" s="30" t="s">
        <v>428</v>
      </c>
      <c r="E1095" s="31" t="s">
        <v>11260</v>
      </c>
      <c r="F1095" s="31" t="s">
        <v>13923</v>
      </c>
      <c r="G1095" s="31" t="s">
        <v>12453</v>
      </c>
      <c r="H1095" s="31" t="s">
        <v>13924</v>
      </c>
      <c r="I1095" s="31" t="s">
        <v>13925</v>
      </c>
      <c r="J1095" s="31" t="s">
        <v>9560</v>
      </c>
      <c r="K1095" s="31" t="s">
        <v>10105</v>
      </c>
    </row>
    <row r="1096" spans="1:11" x14ac:dyDescent="0.3">
      <c r="A1096" s="30" t="s">
        <v>9412</v>
      </c>
      <c r="B1096" s="31" t="s">
        <v>13926</v>
      </c>
      <c r="C1096" s="30" t="s">
        <v>68</v>
      </c>
      <c r="D1096" s="30" t="s">
        <v>428</v>
      </c>
      <c r="E1096" s="31" t="s">
        <v>13927</v>
      </c>
      <c r="F1096" s="31" t="s">
        <v>11082</v>
      </c>
      <c r="G1096" s="31" t="s">
        <v>13928</v>
      </c>
      <c r="H1096" s="31" t="s">
        <v>13929</v>
      </c>
      <c r="I1096" s="31" t="s">
        <v>10149</v>
      </c>
      <c r="J1096" s="31" t="s">
        <v>9433</v>
      </c>
      <c r="K1096" s="31" t="s">
        <v>9433</v>
      </c>
    </row>
    <row r="1097" spans="1:11" x14ac:dyDescent="0.3">
      <c r="A1097" s="30" t="s">
        <v>9412</v>
      </c>
      <c r="B1097" s="31" t="s">
        <v>13930</v>
      </c>
      <c r="C1097" s="30" t="s">
        <v>13931</v>
      </c>
      <c r="D1097" s="30" t="s">
        <v>428</v>
      </c>
      <c r="E1097" s="31" t="s">
        <v>13932</v>
      </c>
      <c r="F1097" s="31" t="s">
        <v>12127</v>
      </c>
      <c r="G1097" s="31" t="s">
        <v>13933</v>
      </c>
      <c r="H1097" s="31" t="s">
        <v>13934</v>
      </c>
      <c r="I1097" s="31" t="s">
        <v>9641</v>
      </c>
      <c r="J1097" s="31" t="s">
        <v>9433</v>
      </c>
      <c r="K1097" s="31" t="s">
        <v>9433</v>
      </c>
    </row>
    <row r="1098" spans="1:11" x14ac:dyDescent="0.3">
      <c r="A1098" s="30" t="s">
        <v>9412</v>
      </c>
      <c r="B1098" s="31" t="s">
        <v>13935</v>
      </c>
      <c r="C1098" s="30" t="s">
        <v>5786</v>
      </c>
      <c r="D1098" s="30" t="s">
        <v>428</v>
      </c>
      <c r="E1098" s="31" t="s">
        <v>9428</v>
      </c>
      <c r="F1098" s="31" t="s">
        <v>10111</v>
      </c>
      <c r="G1098" s="31" t="s">
        <v>13936</v>
      </c>
      <c r="H1098" s="31" t="s">
        <v>13937</v>
      </c>
      <c r="I1098" s="31" t="s">
        <v>10524</v>
      </c>
      <c r="J1098" s="31" t="s">
        <v>9433</v>
      </c>
      <c r="K1098" s="31" t="s">
        <v>9433</v>
      </c>
    </row>
    <row r="1099" spans="1:11" x14ac:dyDescent="0.3">
      <c r="A1099" s="30" t="s">
        <v>9412</v>
      </c>
      <c r="B1099" s="31" t="s">
        <v>13938</v>
      </c>
      <c r="C1099" s="30" t="s">
        <v>13939</v>
      </c>
      <c r="D1099" s="30" t="s">
        <v>428</v>
      </c>
      <c r="E1099" s="31" t="s">
        <v>13940</v>
      </c>
      <c r="F1099" s="30" t="s">
        <v>428</v>
      </c>
      <c r="G1099" s="30" t="s">
        <v>428</v>
      </c>
      <c r="H1099" s="31" t="s">
        <v>13941</v>
      </c>
      <c r="I1099" s="31" t="s">
        <v>12495</v>
      </c>
      <c r="J1099" s="31" t="s">
        <v>9433</v>
      </c>
      <c r="K1099" s="31" t="s">
        <v>9433</v>
      </c>
    </row>
    <row r="1100" spans="1:11" x14ac:dyDescent="0.3">
      <c r="A1100" s="30" t="s">
        <v>9412</v>
      </c>
      <c r="B1100" s="31" t="s">
        <v>13942</v>
      </c>
      <c r="C1100" s="30" t="s">
        <v>13943</v>
      </c>
      <c r="D1100" s="30" t="s">
        <v>428</v>
      </c>
      <c r="E1100" s="31" t="s">
        <v>11848</v>
      </c>
      <c r="F1100" s="30" t="s">
        <v>428</v>
      </c>
      <c r="G1100" s="30" t="s">
        <v>428</v>
      </c>
      <c r="H1100" s="30" t="s">
        <v>428</v>
      </c>
      <c r="I1100" s="30" t="s">
        <v>428</v>
      </c>
      <c r="J1100" s="31" t="s">
        <v>9433</v>
      </c>
      <c r="K1100" s="31" t="s">
        <v>9433</v>
      </c>
    </row>
    <row r="1101" spans="1:11" x14ac:dyDescent="0.3">
      <c r="A1101" s="30" t="s">
        <v>9412</v>
      </c>
      <c r="B1101" s="31" t="s">
        <v>13944</v>
      </c>
      <c r="C1101" s="30" t="s">
        <v>4636</v>
      </c>
      <c r="D1101" s="30" t="s">
        <v>428</v>
      </c>
      <c r="E1101" s="31" t="s">
        <v>13815</v>
      </c>
      <c r="F1101" s="31" t="s">
        <v>13945</v>
      </c>
      <c r="G1101" s="31" t="s">
        <v>13946</v>
      </c>
      <c r="H1101" s="31" t="s">
        <v>13947</v>
      </c>
      <c r="I1101" s="31" t="s">
        <v>13948</v>
      </c>
      <c r="J1101" s="31" t="s">
        <v>9433</v>
      </c>
      <c r="K1101" s="31" t="s">
        <v>9433</v>
      </c>
    </row>
    <row r="1102" spans="1:11" x14ac:dyDescent="0.3">
      <c r="A1102" s="30" t="s">
        <v>9412</v>
      </c>
      <c r="B1102" s="31" t="s">
        <v>13949</v>
      </c>
      <c r="C1102" s="30" t="s">
        <v>6967</v>
      </c>
      <c r="D1102" s="30" t="s">
        <v>428</v>
      </c>
      <c r="E1102" s="31" t="s">
        <v>12197</v>
      </c>
      <c r="F1102" s="30" t="s">
        <v>428</v>
      </c>
      <c r="G1102" s="30" t="s">
        <v>428</v>
      </c>
      <c r="H1102" s="31" t="s">
        <v>13950</v>
      </c>
      <c r="I1102" s="31" t="s">
        <v>10228</v>
      </c>
      <c r="J1102" s="31" t="s">
        <v>9433</v>
      </c>
      <c r="K1102" s="31" t="s">
        <v>9433</v>
      </c>
    </row>
    <row r="1103" spans="1:11" x14ac:dyDescent="0.3">
      <c r="A1103" s="30" t="s">
        <v>9412</v>
      </c>
      <c r="B1103" s="31" t="s">
        <v>13951</v>
      </c>
      <c r="C1103" s="30" t="s">
        <v>6665</v>
      </c>
      <c r="D1103" s="30" t="s">
        <v>428</v>
      </c>
      <c r="E1103" s="31" t="s">
        <v>13952</v>
      </c>
      <c r="F1103" s="31" t="s">
        <v>9607</v>
      </c>
      <c r="G1103" s="31" t="s">
        <v>13953</v>
      </c>
      <c r="H1103" s="31" t="s">
        <v>13114</v>
      </c>
      <c r="I1103" s="31" t="s">
        <v>9608</v>
      </c>
      <c r="J1103" s="31" t="s">
        <v>9560</v>
      </c>
      <c r="K1103" s="31" t="s">
        <v>10071</v>
      </c>
    </row>
    <row r="1104" spans="1:11" ht="25.5" x14ac:dyDescent="0.3">
      <c r="A1104" s="30" t="s">
        <v>9412</v>
      </c>
      <c r="B1104" s="31" t="s">
        <v>13954</v>
      </c>
      <c r="C1104" s="30" t="s">
        <v>7450</v>
      </c>
      <c r="D1104" s="30" t="s">
        <v>10644</v>
      </c>
      <c r="E1104" s="31" t="s">
        <v>13076</v>
      </c>
      <c r="F1104" s="30" t="s">
        <v>428</v>
      </c>
      <c r="G1104" s="30" t="s">
        <v>428</v>
      </c>
      <c r="H1104" s="31" t="s">
        <v>13955</v>
      </c>
      <c r="I1104" s="31" t="s">
        <v>13956</v>
      </c>
      <c r="J1104" s="31" t="s">
        <v>9433</v>
      </c>
      <c r="K1104" s="31" t="s">
        <v>9433</v>
      </c>
    </row>
    <row r="1105" spans="1:11" x14ac:dyDescent="0.3">
      <c r="A1105" s="30" t="s">
        <v>9412</v>
      </c>
      <c r="B1105" s="31" t="s">
        <v>13957</v>
      </c>
      <c r="C1105" s="30" t="s">
        <v>7157</v>
      </c>
      <c r="D1105" s="30" t="s">
        <v>428</v>
      </c>
      <c r="E1105" s="31" t="s">
        <v>13958</v>
      </c>
      <c r="F1105" s="31" t="s">
        <v>13959</v>
      </c>
      <c r="G1105" s="31" t="s">
        <v>13960</v>
      </c>
      <c r="H1105" s="31" t="s">
        <v>13961</v>
      </c>
      <c r="I1105" s="31" t="s">
        <v>13948</v>
      </c>
      <c r="J1105" s="31" t="s">
        <v>9433</v>
      </c>
      <c r="K1105" s="31" t="s">
        <v>9433</v>
      </c>
    </row>
    <row r="1106" spans="1:11" x14ac:dyDescent="0.3">
      <c r="A1106" s="30" t="s">
        <v>9412</v>
      </c>
      <c r="B1106" s="31" t="s">
        <v>13962</v>
      </c>
      <c r="C1106" s="30" t="s">
        <v>4920</v>
      </c>
      <c r="D1106" s="30" t="s">
        <v>428</v>
      </c>
      <c r="E1106" s="31" t="s">
        <v>9698</v>
      </c>
      <c r="F1106" s="31" t="s">
        <v>13045</v>
      </c>
      <c r="G1106" s="31" t="s">
        <v>13963</v>
      </c>
      <c r="H1106" s="31" t="s">
        <v>13964</v>
      </c>
      <c r="I1106" s="31" t="s">
        <v>13965</v>
      </c>
      <c r="J1106" s="31" t="s">
        <v>9433</v>
      </c>
      <c r="K1106" s="31" t="s">
        <v>9433</v>
      </c>
    </row>
    <row r="1107" spans="1:11" x14ac:dyDescent="0.3">
      <c r="A1107" s="30" t="s">
        <v>9412</v>
      </c>
      <c r="B1107" s="31" t="s">
        <v>13966</v>
      </c>
      <c r="C1107" s="30" t="s">
        <v>13967</v>
      </c>
      <c r="D1107" s="30" t="s">
        <v>428</v>
      </c>
      <c r="E1107" s="31" t="s">
        <v>13968</v>
      </c>
      <c r="F1107" s="31" t="s">
        <v>10953</v>
      </c>
      <c r="G1107" s="31" t="s">
        <v>13968</v>
      </c>
      <c r="H1107" s="31" t="s">
        <v>13969</v>
      </c>
      <c r="I1107" s="31" t="s">
        <v>11370</v>
      </c>
      <c r="J1107" s="31" t="s">
        <v>9433</v>
      </c>
      <c r="K1107" s="31" t="s">
        <v>9433</v>
      </c>
    </row>
    <row r="1108" spans="1:11" x14ac:dyDescent="0.3">
      <c r="A1108" s="30" t="s">
        <v>9412</v>
      </c>
      <c r="B1108" s="31" t="s">
        <v>13970</v>
      </c>
      <c r="C1108" s="30" t="s">
        <v>13971</v>
      </c>
      <c r="D1108" s="30" t="s">
        <v>428</v>
      </c>
      <c r="E1108" s="31" t="s">
        <v>10564</v>
      </c>
      <c r="F1108" s="31" t="s">
        <v>11494</v>
      </c>
      <c r="G1108" s="31" t="s">
        <v>12690</v>
      </c>
      <c r="H1108" s="31" t="s">
        <v>13972</v>
      </c>
      <c r="I1108" s="31" t="s">
        <v>10359</v>
      </c>
      <c r="J1108" s="31" t="s">
        <v>9433</v>
      </c>
      <c r="K1108" s="31" t="s">
        <v>9433</v>
      </c>
    </row>
    <row r="1109" spans="1:11" x14ac:dyDescent="0.3">
      <c r="A1109" s="30" t="s">
        <v>9412</v>
      </c>
      <c r="B1109" s="31" t="s">
        <v>13973</v>
      </c>
      <c r="C1109" s="30" t="s">
        <v>13974</v>
      </c>
      <c r="D1109" s="30" t="s">
        <v>428</v>
      </c>
      <c r="E1109" s="31" t="s">
        <v>13975</v>
      </c>
      <c r="F1109" s="30" t="s">
        <v>428</v>
      </c>
      <c r="G1109" s="30" t="s">
        <v>428</v>
      </c>
      <c r="H1109" s="30" t="s">
        <v>428</v>
      </c>
      <c r="I1109" s="30" t="s">
        <v>428</v>
      </c>
      <c r="J1109" s="31" t="s">
        <v>9433</v>
      </c>
      <c r="K1109" s="31" t="s">
        <v>9433</v>
      </c>
    </row>
    <row r="1110" spans="1:11" x14ac:dyDescent="0.3">
      <c r="A1110" s="30" t="s">
        <v>9412</v>
      </c>
      <c r="B1110" s="31" t="s">
        <v>13976</v>
      </c>
      <c r="C1110" s="30" t="s">
        <v>13977</v>
      </c>
      <c r="D1110" s="30" t="s">
        <v>428</v>
      </c>
      <c r="E1110" s="31" t="s">
        <v>13811</v>
      </c>
      <c r="F1110" s="30" t="s">
        <v>428</v>
      </c>
      <c r="G1110" s="30" t="s">
        <v>428</v>
      </c>
      <c r="H1110" s="30" t="s">
        <v>428</v>
      </c>
      <c r="I1110" s="30" t="s">
        <v>428</v>
      </c>
      <c r="J1110" s="31" t="s">
        <v>9433</v>
      </c>
      <c r="K1110" s="31" t="s">
        <v>9433</v>
      </c>
    </row>
    <row r="1111" spans="1:11" x14ac:dyDescent="0.3">
      <c r="A1111" s="30" t="s">
        <v>9412</v>
      </c>
      <c r="B1111" s="31" t="s">
        <v>13978</v>
      </c>
      <c r="C1111" s="30" t="s">
        <v>8468</v>
      </c>
      <c r="D1111" s="30" t="s">
        <v>428</v>
      </c>
      <c r="E1111" s="31" t="s">
        <v>13979</v>
      </c>
      <c r="F1111" s="31" t="s">
        <v>10728</v>
      </c>
      <c r="G1111" s="31" t="s">
        <v>13980</v>
      </c>
      <c r="H1111" s="31" t="s">
        <v>13981</v>
      </c>
      <c r="I1111" s="31" t="s">
        <v>13982</v>
      </c>
      <c r="J1111" s="31" t="s">
        <v>9433</v>
      </c>
      <c r="K1111" s="31" t="s">
        <v>9433</v>
      </c>
    </row>
    <row r="1112" spans="1:11" x14ac:dyDescent="0.3">
      <c r="A1112" s="30" t="s">
        <v>9412</v>
      </c>
      <c r="B1112" s="31" t="s">
        <v>13983</v>
      </c>
      <c r="C1112" s="30" t="s">
        <v>8599</v>
      </c>
      <c r="D1112" s="30" t="s">
        <v>428</v>
      </c>
      <c r="E1112" s="31" t="s">
        <v>10486</v>
      </c>
      <c r="F1112" s="30" t="s">
        <v>428</v>
      </c>
      <c r="G1112" s="30" t="s">
        <v>428</v>
      </c>
      <c r="H1112" s="31" t="s">
        <v>11070</v>
      </c>
      <c r="I1112" s="31" t="s">
        <v>10678</v>
      </c>
      <c r="J1112" s="31" t="s">
        <v>9433</v>
      </c>
      <c r="K1112" s="31" t="s">
        <v>9433</v>
      </c>
    </row>
    <row r="1113" spans="1:11" x14ac:dyDescent="0.3">
      <c r="A1113" s="30" t="s">
        <v>9412</v>
      </c>
      <c r="B1113" s="31" t="s">
        <v>13984</v>
      </c>
      <c r="C1113" s="30" t="s">
        <v>7893</v>
      </c>
      <c r="D1113" s="30" t="s">
        <v>428</v>
      </c>
      <c r="E1113" s="31" t="s">
        <v>13985</v>
      </c>
      <c r="F1113" s="30" t="s">
        <v>428</v>
      </c>
      <c r="G1113" s="30" t="s">
        <v>428</v>
      </c>
      <c r="H1113" s="31" t="s">
        <v>13986</v>
      </c>
      <c r="I1113" s="31" t="s">
        <v>10133</v>
      </c>
      <c r="J1113" s="31" t="s">
        <v>9433</v>
      </c>
      <c r="K1113" s="31" t="s">
        <v>9433</v>
      </c>
    </row>
    <row r="1114" spans="1:11" x14ac:dyDescent="0.3">
      <c r="A1114" s="30" t="s">
        <v>9412</v>
      </c>
      <c r="B1114" s="31" t="s">
        <v>13987</v>
      </c>
      <c r="C1114" s="30" t="s">
        <v>7021</v>
      </c>
      <c r="D1114" s="30" t="s">
        <v>428</v>
      </c>
      <c r="E1114" s="31" t="s">
        <v>13988</v>
      </c>
      <c r="F1114" s="30" t="s">
        <v>428</v>
      </c>
      <c r="G1114" s="30" t="s">
        <v>428</v>
      </c>
      <c r="H1114" s="31" t="s">
        <v>13989</v>
      </c>
      <c r="I1114" s="31" t="s">
        <v>10452</v>
      </c>
      <c r="J1114" s="31" t="s">
        <v>9433</v>
      </c>
      <c r="K1114" s="31" t="s">
        <v>9433</v>
      </c>
    </row>
    <row r="1115" spans="1:11" x14ac:dyDescent="0.3">
      <c r="A1115" s="30" t="s">
        <v>9412</v>
      </c>
      <c r="B1115" s="31" t="s">
        <v>13990</v>
      </c>
      <c r="C1115" s="30" t="s">
        <v>6803</v>
      </c>
      <c r="D1115" s="30" t="s">
        <v>428</v>
      </c>
      <c r="E1115" s="31" t="s">
        <v>10983</v>
      </c>
      <c r="F1115" s="30" t="s">
        <v>428</v>
      </c>
      <c r="G1115" s="30" t="s">
        <v>428</v>
      </c>
      <c r="H1115" s="31" t="s">
        <v>13991</v>
      </c>
      <c r="I1115" s="31" t="s">
        <v>10162</v>
      </c>
      <c r="J1115" s="31" t="s">
        <v>9433</v>
      </c>
      <c r="K1115" s="31" t="s">
        <v>9433</v>
      </c>
    </row>
    <row r="1116" spans="1:11" x14ac:dyDescent="0.3">
      <c r="A1116" s="30" t="s">
        <v>9412</v>
      </c>
      <c r="B1116" s="31" t="s">
        <v>13992</v>
      </c>
      <c r="C1116" s="30" t="s">
        <v>6356</v>
      </c>
      <c r="D1116" s="30" t="s">
        <v>428</v>
      </c>
      <c r="E1116" s="31" t="s">
        <v>9541</v>
      </c>
      <c r="F1116" s="30" t="s">
        <v>428</v>
      </c>
      <c r="G1116" s="30" t="s">
        <v>428</v>
      </c>
      <c r="H1116" s="31" t="s">
        <v>13993</v>
      </c>
      <c r="I1116" s="31" t="s">
        <v>11084</v>
      </c>
      <c r="J1116" s="31" t="s">
        <v>9433</v>
      </c>
      <c r="K1116" s="31" t="s">
        <v>9433</v>
      </c>
    </row>
    <row r="1117" spans="1:11" x14ac:dyDescent="0.3">
      <c r="A1117" s="30" t="s">
        <v>9412</v>
      </c>
      <c r="B1117" s="31" t="s">
        <v>13994</v>
      </c>
      <c r="C1117" s="30" t="s">
        <v>6025</v>
      </c>
      <c r="D1117" s="30" t="s">
        <v>428</v>
      </c>
      <c r="E1117" s="31" t="s">
        <v>13613</v>
      </c>
      <c r="F1117" s="31" t="s">
        <v>10240</v>
      </c>
      <c r="G1117" s="31" t="s">
        <v>13995</v>
      </c>
      <c r="H1117" s="31" t="s">
        <v>12252</v>
      </c>
      <c r="I1117" s="31" t="s">
        <v>9432</v>
      </c>
      <c r="J1117" s="31" t="s">
        <v>9433</v>
      </c>
      <c r="K1117" s="31" t="s">
        <v>9433</v>
      </c>
    </row>
    <row r="1118" spans="1:11" x14ac:dyDescent="0.3">
      <c r="A1118" s="30" t="s">
        <v>9412</v>
      </c>
      <c r="B1118" s="31" t="s">
        <v>13996</v>
      </c>
      <c r="C1118" s="30" t="s">
        <v>5990</v>
      </c>
      <c r="D1118" s="30" t="s">
        <v>428</v>
      </c>
      <c r="E1118" s="31" t="s">
        <v>12252</v>
      </c>
      <c r="F1118" s="30" t="s">
        <v>428</v>
      </c>
      <c r="G1118" s="30" t="s">
        <v>428</v>
      </c>
      <c r="H1118" s="31" t="s">
        <v>13997</v>
      </c>
      <c r="I1118" s="31" t="s">
        <v>9713</v>
      </c>
      <c r="J1118" s="31" t="s">
        <v>9433</v>
      </c>
      <c r="K1118" s="31" t="s">
        <v>9433</v>
      </c>
    </row>
    <row r="1119" spans="1:11" x14ac:dyDescent="0.3">
      <c r="A1119" s="30" t="s">
        <v>9412</v>
      </c>
      <c r="B1119" s="31" t="s">
        <v>13998</v>
      </c>
      <c r="C1119" s="30" t="s">
        <v>13999</v>
      </c>
      <c r="D1119" s="30" t="s">
        <v>428</v>
      </c>
      <c r="E1119" s="31" t="s">
        <v>10939</v>
      </c>
      <c r="F1119" s="30" t="s">
        <v>428</v>
      </c>
      <c r="G1119" s="30" t="s">
        <v>428</v>
      </c>
      <c r="H1119" s="31" t="s">
        <v>14000</v>
      </c>
      <c r="I1119" s="31" t="s">
        <v>13029</v>
      </c>
      <c r="J1119" s="31" t="s">
        <v>9433</v>
      </c>
      <c r="K1119" s="31" t="s">
        <v>9433</v>
      </c>
    </row>
    <row r="1120" spans="1:11" x14ac:dyDescent="0.3">
      <c r="A1120" s="30" t="s">
        <v>9412</v>
      </c>
      <c r="B1120" s="31" t="s">
        <v>14001</v>
      </c>
      <c r="C1120" s="30" t="s">
        <v>14002</v>
      </c>
      <c r="D1120" s="30" t="s">
        <v>428</v>
      </c>
      <c r="E1120" s="31" t="s">
        <v>13979</v>
      </c>
      <c r="F1120" s="31" t="s">
        <v>11949</v>
      </c>
      <c r="G1120" s="31" t="s">
        <v>14003</v>
      </c>
      <c r="H1120" s="31" t="s">
        <v>14004</v>
      </c>
      <c r="I1120" s="31" t="s">
        <v>11462</v>
      </c>
      <c r="J1120" s="31" t="s">
        <v>10898</v>
      </c>
      <c r="K1120" s="31" t="s">
        <v>9604</v>
      </c>
    </row>
    <row r="1121" spans="1:11" x14ac:dyDescent="0.3">
      <c r="A1121" s="30" t="s">
        <v>9412</v>
      </c>
      <c r="B1121" s="31" t="s">
        <v>14005</v>
      </c>
      <c r="C1121" s="30" t="s">
        <v>4522</v>
      </c>
      <c r="D1121" s="30" t="s">
        <v>428</v>
      </c>
      <c r="E1121" s="31" t="s">
        <v>14006</v>
      </c>
      <c r="F1121" s="31" t="s">
        <v>14007</v>
      </c>
      <c r="G1121" s="31" t="s">
        <v>14008</v>
      </c>
      <c r="H1121" s="31" t="s">
        <v>14009</v>
      </c>
      <c r="I1121" s="31" t="s">
        <v>9630</v>
      </c>
      <c r="J1121" s="31" t="s">
        <v>9433</v>
      </c>
      <c r="K1121" s="31" t="s">
        <v>9433</v>
      </c>
    </row>
    <row r="1122" spans="1:11" x14ac:dyDescent="0.3">
      <c r="A1122" s="30" t="s">
        <v>9412</v>
      </c>
      <c r="B1122" s="31" t="s">
        <v>14010</v>
      </c>
      <c r="C1122" s="30" t="s">
        <v>14011</v>
      </c>
      <c r="D1122" s="30" t="s">
        <v>428</v>
      </c>
      <c r="E1122" s="31" t="s">
        <v>14012</v>
      </c>
      <c r="F1122" s="30" t="s">
        <v>428</v>
      </c>
      <c r="G1122" s="30" t="s">
        <v>428</v>
      </c>
      <c r="H1122" s="31" t="s">
        <v>14013</v>
      </c>
      <c r="I1122" s="31" t="s">
        <v>9627</v>
      </c>
      <c r="J1122" s="31" t="s">
        <v>9433</v>
      </c>
      <c r="K1122" s="31" t="s">
        <v>9433</v>
      </c>
    </row>
    <row r="1123" spans="1:11" x14ac:dyDescent="0.3">
      <c r="A1123" s="30" t="s">
        <v>9412</v>
      </c>
      <c r="B1123" s="31" t="s">
        <v>14014</v>
      </c>
      <c r="C1123" s="30" t="s">
        <v>8496</v>
      </c>
      <c r="D1123" s="30" t="s">
        <v>428</v>
      </c>
      <c r="E1123" s="31" t="s">
        <v>14015</v>
      </c>
      <c r="F1123" s="30" t="s">
        <v>428</v>
      </c>
      <c r="G1123" s="30" t="s">
        <v>428</v>
      </c>
      <c r="H1123" s="31" t="s">
        <v>14016</v>
      </c>
      <c r="I1123" s="31" t="s">
        <v>11031</v>
      </c>
      <c r="J1123" s="31" t="s">
        <v>9433</v>
      </c>
      <c r="K1123" s="31" t="s">
        <v>9433</v>
      </c>
    </row>
    <row r="1124" spans="1:11" x14ac:dyDescent="0.3">
      <c r="A1124" s="30" t="s">
        <v>9412</v>
      </c>
      <c r="B1124" s="31" t="s">
        <v>14017</v>
      </c>
      <c r="C1124" s="30" t="s">
        <v>8221</v>
      </c>
      <c r="D1124" s="30" t="s">
        <v>428</v>
      </c>
      <c r="E1124" s="31" t="s">
        <v>14018</v>
      </c>
      <c r="F1124" s="31" t="s">
        <v>14019</v>
      </c>
      <c r="G1124" s="31" t="s">
        <v>9429</v>
      </c>
      <c r="H1124" s="31" t="s">
        <v>14020</v>
      </c>
      <c r="I1124" s="31" t="s">
        <v>9683</v>
      </c>
      <c r="J1124" s="31" t="s">
        <v>9430</v>
      </c>
      <c r="K1124" s="31" t="s">
        <v>11958</v>
      </c>
    </row>
    <row r="1125" spans="1:11" x14ac:dyDescent="0.3">
      <c r="A1125" s="30" t="s">
        <v>9412</v>
      </c>
      <c r="B1125" s="31" t="s">
        <v>14021</v>
      </c>
      <c r="C1125" s="30" t="s">
        <v>7075</v>
      </c>
      <c r="D1125" s="30" t="s">
        <v>428</v>
      </c>
      <c r="E1125" s="31" t="s">
        <v>14022</v>
      </c>
      <c r="F1125" s="31" t="s">
        <v>12648</v>
      </c>
      <c r="G1125" s="31" t="s">
        <v>14023</v>
      </c>
      <c r="H1125" s="31" t="s">
        <v>14024</v>
      </c>
      <c r="I1125" s="31" t="s">
        <v>10331</v>
      </c>
      <c r="J1125" s="31" t="s">
        <v>9433</v>
      </c>
      <c r="K1125" s="31" t="s">
        <v>9433</v>
      </c>
    </row>
    <row r="1126" spans="1:11" x14ac:dyDescent="0.3">
      <c r="A1126" s="30" t="s">
        <v>9412</v>
      </c>
      <c r="B1126" s="31" t="s">
        <v>14025</v>
      </c>
      <c r="C1126" s="30" t="s">
        <v>6512</v>
      </c>
      <c r="D1126" s="30" t="s">
        <v>428</v>
      </c>
      <c r="E1126" s="31" t="s">
        <v>12721</v>
      </c>
      <c r="F1126" s="30" t="s">
        <v>428</v>
      </c>
      <c r="G1126" s="30" t="s">
        <v>428</v>
      </c>
      <c r="H1126" s="31" t="s">
        <v>14026</v>
      </c>
      <c r="I1126" s="31" t="s">
        <v>14027</v>
      </c>
      <c r="J1126" s="31" t="s">
        <v>9433</v>
      </c>
      <c r="K1126" s="31" t="s">
        <v>9433</v>
      </c>
    </row>
    <row r="1127" spans="1:11" x14ac:dyDescent="0.3">
      <c r="A1127" s="30" t="s">
        <v>9412</v>
      </c>
      <c r="B1127" s="31" t="s">
        <v>14028</v>
      </c>
      <c r="C1127" s="30" t="s">
        <v>14029</v>
      </c>
      <c r="D1127" s="30" t="s">
        <v>428</v>
      </c>
      <c r="E1127" s="31" t="s">
        <v>14030</v>
      </c>
      <c r="F1127" s="30" t="s">
        <v>428</v>
      </c>
      <c r="G1127" s="30" t="s">
        <v>428</v>
      </c>
      <c r="H1127" s="31" t="s">
        <v>14031</v>
      </c>
      <c r="I1127" s="31" t="s">
        <v>10248</v>
      </c>
      <c r="J1127" s="31" t="s">
        <v>9433</v>
      </c>
      <c r="K1127" s="31" t="s">
        <v>9433</v>
      </c>
    </row>
    <row r="1128" spans="1:11" x14ac:dyDescent="0.3">
      <c r="A1128" s="30" t="s">
        <v>9412</v>
      </c>
      <c r="B1128" s="31" t="s">
        <v>14032</v>
      </c>
      <c r="C1128" s="30" t="s">
        <v>5919</v>
      </c>
      <c r="D1128" s="30" t="s">
        <v>428</v>
      </c>
      <c r="E1128" s="31" t="s">
        <v>10219</v>
      </c>
      <c r="F1128" s="30" t="s">
        <v>428</v>
      </c>
      <c r="G1128" s="30" t="s">
        <v>428</v>
      </c>
      <c r="H1128" s="31" t="s">
        <v>11040</v>
      </c>
      <c r="I1128" s="31" t="s">
        <v>13630</v>
      </c>
      <c r="J1128" s="31" t="s">
        <v>9433</v>
      </c>
      <c r="K1128" s="31" t="s">
        <v>9433</v>
      </c>
    </row>
    <row r="1129" spans="1:11" x14ac:dyDescent="0.3">
      <c r="A1129" s="30" t="s">
        <v>9412</v>
      </c>
      <c r="B1129" s="31" t="s">
        <v>14033</v>
      </c>
      <c r="C1129" s="30" t="s">
        <v>5728</v>
      </c>
      <c r="D1129" s="30" t="s">
        <v>428</v>
      </c>
      <c r="E1129" s="31" t="s">
        <v>13403</v>
      </c>
      <c r="F1129" s="31" t="s">
        <v>12997</v>
      </c>
      <c r="G1129" s="31" t="s">
        <v>14034</v>
      </c>
      <c r="H1129" s="31" t="s">
        <v>14035</v>
      </c>
      <c r="I1129" s="31" t="s">
        <v>9506</v>
      </c>
      <c r="J1129" s="31" t="s">
        <v>11072</v>
      </c>
      <c r="K1129" s="31" t="s">
        <v>9677</v>
      </c>
    </row>
    <row r="1130" spans="1:11" ht="25.5" x14ac:dyDescent="0.3">
      <c r="A1130" s="30" t="s">
        <v>9412</v>
      </c>
      <c r="B1130" s="31" t="s">
        <v>14036</v>
      </c>
      <c r="C1130" s="30" t="s">
        <v>14037</v>
      </c>
      <c r="D1130" s="30" t="s">
        <v>10644</v>
      </c>
      <c r="E1130" s="31" t="s">
        <v>12271</v>
      </c>
      <c r="F1130" s="30" t="s">
        <v>428</v>
      </c>
      <c r="G1130" s="30" t="s">
        <v>428</v>
      </c>
      <c r="H1130" s="31" t="s">
        <v>14038</v>
      </c>
      <c r="I1130" s="31" t="s">
        <v>9777</v>
      </c>
      <c r="J1130" s="31" t="s">
        <v>9433</v>
      </c>
      <c r="K1130" s="31" t="s">
        <v>9433</v>
      </c>
    </row>
    <row r="1131" spans="1:11" ht="25.5" x14ac:dyDescent="0.3">
      <c r="A1131" s="30" t="s">
        <v>9412</v>
      </c>
      <c r="B1131" s="31" t="s">
        <v>14039</v>
      </c>
      <c r="C1131" s="30" t="s">
        <v>14040</v>
      </c>
      <c r="D1131" s="30" t="s">
        <v>10644</v>
      </c>
      <c r="E1131" s="31" t="s">
        <v>11083</v>
      </c>
      <c r="F1131" s="30" t="s">
        <v>428</v>
      </c>
      <c r="G1131" s="30" t="s">
        <v>428</v>
      </c>
      <c r="H1131" s="31" t="s">
        <v>14041</v>
      </c>
      <c r="I1131" s="31" t="s">
        <v>9480</v>
      </c>
      <c r="J1131" s="31" t="s">
        <v>9433</v>
      </c>
      <c r="K1131" s="31" t="s">
        <v>9433</v>
      </c>
    </row>
    <row r="1132" spans="1:11" ht="25.5" x14ac:dyDescent="0.3">
      <c r="A1132" s="30" t="s">
        <v>9412</v>
      </c>
      <c r="B1132" s="31" t="s">
        <v>14042</v>
      </c>
      <c r="C1132" s="30" t="s">
        <v>14043</v>
      </c>
      <c r="D1132" s="30" t="s">
        <v>10644</v>
      </c>
      <c r="E1132" s="31" t="s">
        <v>13708</v>
      </c>
      <c r="F1132" s="30" t="s">
        <v>428</v>
      </c>
      <c r="G1132" s="30" t="s">
        <v>428</v>
      </c>
      <c r="H1132" s="31" t="s">
        <v>12881</v>
      </c>
      <c r="I1132" s="31" t="s">
        <v>11389</v>
      </c>
      <c r="J1132" s="31" t="s">
        <v>9433</v>
      </c>
      <c r="K1132" s="31" t="s">
        <v>9433</v>
      </c>
    </row>
    <row r="1133" spans="1:11" x14ac:dyDescent="0.3">
      <c r="A1133" s="30" t="s">
        <v>9412</v>
      </c>
      <c r="B1133" s="31" t="s">
        <v>14044</v>
      </c>
      <c r="C1133" s="30" t="s">
        <v>14045</v>
      </c>
      <c r="D1133" s="30" t="s">
        <v>428</v>
      </c>
      <c r="E1133" s="31" t="s">
        <v>11497</v>
      </c>
      <c r="F1133" s="30" t="s">
        <v>428</v>
      </c>
      <c r="G1133" s="30" t="s">
        <v>428</v>
      </c>
      <c r="H1133" s="31" t="s">
        <v>14046</v>
      </c>
      <c r="I1133" s="31" t="s">
        <v>9771</v>
      </c>
      <c r="J1133" s="31" t="s">
        <v>9433</v>
      </c>
      <c r="K1133" s="31" t="s">
        <v>9433</v>
      </c>
    </row>
    <row r="1134" spans="1:11" x14ac:dyDescent="0.3">
      <c r="A1134" s="30" t="s">
        <v>9412</v>
      </c>
      <c r="B1134" s="31" t="s">
        <v>14047</v>
      </c>
      <c r="C1134" s="30" t="s">
        <v>14048</v>
      </c>
      <c r="D1134" s="30" t="s">
        <v>428</v>
      </c>
      <c r="E1134" s="31" t="s">
        <v>9633</v>
      </c>
      <c r="F1134" s="30" t="s">
        <v>428</v>
      </c>
      <c r="G1134" s="30" t="s">
        <v>428</v>
      </c>
      <c r="H1134" s="31" t="s">
        <v>12963</v>
      </c>
      <c r="I1134" s="31" t="s">
        <v>10421</v>
      </c>
      <c r="J1134" s="31" t="s">
        <v>9433</v>
      </c>
      <c r="K1134" s="31" t="s">
        <v>9433</v>
      </c>
    </row>
    <row r="1135" spans="1:11" ht="25.5" x14ac:dyDescent="0.3">
      <c r="A1135" s="30" t="s">
        <v>9412</v>
      </c>
      <c r="B1135" s="31" t="s">
        <v>14049</v>
      </c>
      <c r="C1135" s="30" t="s">
        <v>14050</v>
      </c>
      <c r="D1135" s="30" t="s">
        <v>10644</v>
      </c>
      <c r="E1135" s="31" t="s">
        <v>11240</v>
      </c>
      <c r="F1135" s="30" t="s">
        <v>428</v>
      </c>
      <c r="G1135" s="30" t="s">
        <v>428</v>
      </c>
      <c r="H1135" s="31" t="s">
        <v>14051</v>
      </c>
      <c r="I1135" s="31" t="s">
        <v>11462</v>
      </c>
      <c r="J1135" s="31" t="s">
        <v>9433</v>
      </c>
      <c r="K1135" s="31" t="s">
        <v>9433</v>
      </c>
    </row>
    <row r="1136" spans="1:11" x14ac:dyDescent="0.3">
      <c r="A1136" s="30" t="s">
        <v>9412</v>
      </c>
      <c r="B1136" s="31" t="s">
        <v>14052</v>
      </c>
      <c r="C1136" s="30" t="s">
        <v>5456</v>
      </c>
      <c r="D1136" s="30" t="s">
        <v>428</v>
      </c>
      <c r="E1136" s="31" t="s">
        <v>9919</v>
      </c>
      <c r="F1136" s="31" t="s">
        <v>9888</v>
      </c>
      <c r="G1136" s="31" t="s">
        <v>14053</v>
      </c>
      <c r="H1136" s="31" t="s">
        <v>14054</v>
      </c>
      <c r="I1136" s="31" t="s">
        <v>11827</v>
      </c>
      <c r="J1136" s="31" t="s">
        <v>9433</v>
      </c>
      <c r="K1136" s="31" t="s">
        <v>9433</v>
      </c>
    </row>
    <row r="1137" spans="1:11" x14ac:dyDescent="0.3">
      <c r="A1137" s="30" t="s">
        <v>9412</v>
      </c>
      <c r="B1137" s="31" t="s">
        <v>14055</v>
      </c>
      <c r="C1137" s="30" t="s">
        <v>5732</v>
      </c>
      <c r="D1137" s="30" t="s">
        <v>428</v>
      </c>
      <c r="E1137" s="31" t="s">
        <v>14056</v>
      </c>
      <c r="F1137" s="31" t="s">
        <v>11072</v>
      </c>
      <c r="G1137" s="31" t="s">
        <v>14057</v>
      </c>
      <c r="H1137" s="31" t="s">
        <v>14058</v>
      </c>
      <c r="I1137" s="31" t="s">
        <v>10200</v>
      </c>
      <c r="J1137" s="31" t="s">
        <v>9433</v>
      </c>
      <c r="K1137" s="31" t="s">
        <v>9433</v>
      </c>
    </row>
    <row r="1138" spans="1:11" x14ac:dyDescent="0.3">
      <c r="A1138" s="30" t="s">
        <v>9412</v>
      </c>
      <c r="B1138" s="31" t="s">
        <v>14059</v>
      </c>
      <c r="C1138" s="30" t="s">
        <v>7823</v>
      </c>
      <c r="D1138" s="30" t="s">
        <v>428</v>
      </c>
      <c r="E1138" s="31" t="s">
        <v>14060</v>
      </c>
      <c r="F1138" s="31" t="s">
        <v>10491</v>
      </c>
      <c r="G1138" s="31" t="s">
        <v>14061</v>
      </c>
      <c r="H1138" s="31" t="s">
        <v>11987</v>
      </c>
      <c r="I1138" s="31" t="s">
        <v>14062</v>
      </c>
      <c r="J1138" s="31" t="s">
        <v>9433</v>
      </c>
      <c r="K1138" s="31" t="s">
        <v>9433</v>
      </c>
    </row>
    <row r="1139" spans="1:11" x14ac:dyDescent="0.3">
      <c r="A1139" s="30" t="s">
        <v>9412</v>
      </c>
      <c r="B1139" s="31" t="s">
        <v>14063</v>
      </c>
      <c r="C1139" s="30" t="s">
        <v>7905</v>
      </c>
      <c r="D1139" s="30" t="s">
        <v>428</v>
      </c>
      <c r="E1139" s="31" t="s">
        <v>14064</v>
      </c>
      <c r="F1139" s="30" t="s">
        <v>428</v>
      </c>
      <c r="G1139" s="30" t="s">
        <v>428</v>
      </c>
      <c r="H1139" s="31" t="s">
        <v>14065</v>
      </c>
      <c r="I1139" s="31" t="s">
        <v>9587</v>
      </c>
      <c r="J1139" s="31" t="s">
        <v>9433</v>
      </c>
      <c r="K1139" s="31" t="s">
        <v>9433</v>
      </c>
    </row>
    <row r="1140" spans="1:11" x14ac:dyDescent="0.3">
      <c r="A1140" s="30" t="s">
        <v>9412</v>
      </c>
      <c r="B1140" s="31" t="s">
        <v>14066</v>
      </c>
      <c r="C1140" s="30" t="s">
        <v>8043</v>
      </c>
      <c r="D1140" s="30" t="s">
        <v>428</v>
      </c>
      <c r="E1140" s="31" t="s">
        <v>13675</v>
      </c>
      <c r="F1140" s="30" t="s">
        <v>428</v>
      </c>
      <c r="G1140" s="30" t="s">
        <v>428</v>
      </c>
      <c r="H1140" s="31" t="s">
        <v>14067</v>
      </c>
      <c r="I1140" s="31" t="s">
        <v>11653</v>
      </c>
      <c r="J1140" s="31" t="s">
        <v>9433</v>
      </c>
      <c r="K1140" s="31" t="s">
        <v>9433</v>
      </c>
    </row>
    <row r="1141" spans="1:11" x14ac:dyDescent="0.3">
      <c r="A1141" s="30" t="s">
        <v>9412</v>
      </c>
      <c r="B1141" s="31" t="s">
        <v>14068</v>
      </c>
      <c r="C1141" s="30" t="s">
        <v>7367</v>
      </c>
      <c r="D1141" s="30" t="s">
        <v>428</v>
      </c>
      <c r="E1141" s="31" t="s">
        <v>13052</v>
      </c>
      <c r="F1141" s="30" t="s">
        <v>428</v>
      </c>
      <c r="G1141" s="30" t="s">
        <v>428</v>
      </c>
      <c r="H1141" s="31" t="s">
        <v>11848</v>
      </c>
      <c r="I1141" s="31" t="s">
        <v>10232</v>
      </c>
      <c r="J1141" s="31" t="s">
        <v>9433</v>
      </c>
      <c r="K1141" s="31" t="s">
        <v>9433</v>
      </c>
    </row>
    <row r="1142" spans="1:11" x14ac:dyDescent="0.3">
      <c r="A1142" s="30" t="s">
        <v>9412</v>
      </c>
      <c r="B1142" s="31" t="s">
        <v>14069</v>
      </c>
      <c r="C1142" s="30" t="s">
        <v>6243</v>
      </c>
      <c r="D1142" s="30" t="s">
        <v>428</v>
      </c>
      <c r="E1142" s="31" t="s">
        <v>11185</v>
      </c>
      <c r="F1142" s="31" t="s">
        <v>10660</v>
      </c>
      <c r="G1142" s="31" t="s">
        <v>14070</v>
      </c>
      <c r="H1142" s="31" t="s">
        <v>14071</v>
      </c>
      <c r="I1142" s="31" t="s">
        <v>10173</v>
      </c>
      <c r="J1142" s="31" t="s">
        <v>9572</v>
      </c>
      <c r="K1142" s="31" t="s">
        <v>9738</v>
      </c>
    </row>
    <row r="1143" spans="1:11" ht="25.5" x14ac:dyDescent="0.3">
      <c r="A1143" s="30" t="s">
        <v>9412</v>
      </c>
      <c r="B1143" s="31" t="s">
        <v>14072</v>
      </c>
      <c r="C1143" s="30" t="s">
        <v>14073</v>
      </c>
      <c r="D1143" s="30" t="s">
        <v>10644</v>
      </c>
      <c r="E1143" s="31" t="s">
        <v>11191</v>
      </c>
      <c r="F1143" s="30" t="s">
        <v>428</v>
      </c>
      <c r="G1143" s="30" t="s">
        <v>428</v>
      </c>
      <c r="H1143" s="31" t="s">
        <v>14074</v>
      </c>
      <c r="I1143" s="31" t="s">
        <v>9416</v>
      </c>
      <c r="J1143" s="31" t="s">
        <v>9433</v>
      </c>
      <c r="K1143" s="31" t="s">
        <v>9433</v>
      </c>
    </row>
    <row r="1144" spans="1:11" x14ac:dyDescent="0.3">
      <c r="A1144" s="30" t="s">
        <v>9412</v>
      </c>
      <c r="B1144" s="31" t="s">
        <v>14075</v>
      </c>
      <c r="C1144" s="30" t="s">
        <v>5630</v>
      </c>
      <c r="D1144" s="30" t="s">
        <v>428</v>
      </c>
      <c r="E1144" s="31" t="s">
        <v>14076</v>
      </c>
      <c r="F1144" s="31" t="s">
        <v>11189</v>
      </c>
      <c r="G1144" s="31" t="s">
        <v>12349</v>
      </c>
      <c r="H1144" s="31" t="s">
        <v>14077</v>
      </c>
      <c r="I1144" s="31" t="s">
        <v>10200</v>
      </c>
      <c r="J1144" s="31" t="s">
        <v>9433</v>
      </c>
      <c r="K1144" s="31" t="s">
        <v>9433</v>
      </c>
    </row>
    <row r="1145" spans="1:11" x14ac:dyDescent="0.3">
      <c r="A1145" s="30" t="s">
        <v>9412</v>
      </c>
      <c r="B1145" s="31" t="s">
        <v>14078</v>
      </c>
      <c r="C1145" s="30" t="s">
        <v>14079</v>
      </c>
      <c r="D1145" s="30" t="s">
        <v>428</v>
      </c>
      <c r="E1145" s="31" t="s">
        <v>9813</v>
      </c>
      <c r="F1145" s="30" t="s">
        <v>428</v>
      </c>
      <c r="G1145" s="30" t="s">
        <v>428</v>
      </c>
      <c r="H1145" s="30" t="s">
        <v>428</v>
      </c>
      <c r="I1145" s="30" t="s">
        <v>428</v>
      </c>
      <c r="J1145" s="31" t="s">
        <v>9433</v>
      </c>
      <c r="K1145" s="31" t="s">
        <v>9433</v>
      </c>
    </row>
    <row r="1146" spans="1:11" ht="25.5" x14ac:dyDescent="0.3">
      <c r="A1146" s="30" t="s">
        <v>9412</v>
      </c>
      <c r="B1146" s="31" t="s">
        <v>14080</v>
      </c>
      <c r="C1146" s="30" t="s">
        <v>14081</v>
      </c>
      <c r="D1146" s="30" t="s">
        <v>10644</v>
      </c>
      <c r="E1146" s="31" t="s">
        <v>12007</v>
      </c>
      <c r="F1146" s="30" t="s">
        <v>428</v>
      </c>
      <c r="G1146" s="30" t="s">
        <v>428</v>
      </c>
      <c r="H1146" s="31" t="s">
        <v>14082</v>
      </c>
      <c r="I1146" s="31" t="s">
        <v>10258</v>
      </c>
      <c r="J1146" s="31" t="s">
        <v>9433</v>
      </c>
      <c r="K1146" s="31" t="s">
        <v>9433</v>
      </c>
    </row>
    <row r="1147" spans="1:11" x14ac:dyDescent="0.3">
      <c r="A1147" s="30" t="s">
        <v>9412</v>
      </c>
      <c r="B1147" s="31" t="s">
        <v>14083</v>
      </c>
      <c r="C1147" s="30" t="s">
        <v>9307</v>
      </c>
      <c r="D1147" s="30" t="s">
        <v>428</v>
      </c>
      <c r="E1147" s="31" t="s">
        <v>10887</v>
      </c>
      <c r="F1147" s="30" t="s">
        <v>428</v>
      </c>
      <c r="G1147" s="30" t="s">
        <v>428</v>
      </c>
      <c r="H1147" s="31" t="s">
        <v>14084</v>
      </c>
      <c r="I1147" s="31" t="s">
        <v>11461</v>
      </c>
      <c r="J1147" s="31" t="s">
        <v>9453</v>
      </c>
      <c r="K1147" s="31" t="s">
        <v>9669</v>
      </c>
    </row>
    <row r="1148" spans="1:11" x14ac:dyDescent="0.3">
      <c r="A1148" s="30" t="s">
        <v>9412</v>
      </c>
      <c r="B1148" s="31" t="s">
        <v>14085</v>
      </c>
      <c r="C1148" s="30" t="s">
        <v>14086</v>
      </c>
      <c r="D1148" s="30" t="s">
        <v>428</v>
      </c>
      <c r="E1148" s="31" t="s">
        <v>13376</v>
      </c>
      <c r="F1148" s="31" t="s">
        <v>9560</v>
      </c>
      <c r="G1148" s="31" t="s">
        <v>12012</v>
      </c>
      <c r="H1148" s="31" t="s">
        <v>14087</v>
      </c>
      <c r="I1148" s="31" t="s">
        <v>10015</v>
      </c>
      <c r="J1148" s="31" t="s">
        <v>9433</v>
      </c>
      <c r="K1148" s="31" t="s">
        <v>9433</v>
      </c>
    </row>
    <row r="1149" spans="1:11" x14ac:dyDescent="0.3">
      <c r="A1149" s="30" t="s">
        <v>9412</v>
      </c>
      <c r="B1149" s="31" t="s">
        <v>14088</v>
      </c>
      <c r="C1149" s="30" t="s">
        <v>8028</v>
      </c>
      <c r="D1149" s="30" t="s">
        <v>428</v>
      </c>
      <c r="E1149" s="31" t="s">
        <v>14089</v>
      </c>
      <c r="F1149" s="30" t="s">
        <v>428</v>
      </c>
      <c r="G1149" s="30" t="s">
        <v>428</v>
      </c>
      <c r="H1149" s="31" t="s">
        <v>14090</v>
      </c>
      <c r="I1149" s="31" t="s">
        <v>9446</v>
      </c>
      <c r="J1149" s="31" t="s">
        <v>9433</v>
      </c>
      <c r="K1149" s="31" t="s">
        <v>9433</v>
      </c>
    </row>
    <row r="1150" spans="1:11" x14ac:dyDescent="0.3">
      <c r="A1150" s="30" t="s">
        <v>9412</v>
      </c>
      <c r="B1150" s="31" t="s">
        <v>14091</v>
      </c>
      <c r="C1150" s="30" t="s">
        <v>7897</v>
      </c>
      <c r="D1150" s="30" t="s">
        <v>428</v>
      </c>
      <c r="E1150" s="31" t="s">
        <v>14092</v>
      </c>
      <c r="F1150" s="31" t="s">
        <v>14093</v>
      </c>
      <c r="G1150" s="31" t="s">
        <v>14094</v>
      </c>
      <c r="H1150" s="31" t="s">
        <v>14095</v>
      </c>
      <c r="I1150" s="31" t="s">
        <v>11461</v>
      </c>
      <c r="J1150" s="31" t="s">
        <v>9433</v>
      </c>
      <c r="K1150" s="31" t="s">
        <v>9433</v>
      </c>
    </row>
    <row r="1151" spans="1:11" x14ac:dyDescent="0.3">
      <c r="A1151" s="30" t="s">
        <v>9412</v>
      </c>
      <c r="B1151" s="31" t="s">
        <v>14096</v>
      </c>
      <c r="C1151" s="30" t="s">
        <v>14097</v>
      </c>
      <c r="D1151" s="30" t="s">
        <v>428</v>
      </c>
      <c r="E1151" s="31" t="s">
        <v>14098</v>
      </c>
      <c r="F1151" s="30" t="s">
        <v>428</v>
      </c>
      <c r="G1151" s="30" t="s">
        <v>428</v>
      </c>
      <c r="H1151" s="31" t="s">
        <v>10689</v>
      </c>
      <c r="I1151" s="31" t="s">
        <v>14099</v>
      </c>
      <c r="J1151" s="31" t="s">
        <v>9433</v>
      </c>
      <c r="K1151" s="31" t="s">
        <v>9433</v>
      </c>
    </row>
    <row r="1152" spans="1:11" x14ac:dyDescent="0.3">
      <c r="A1152" s="30" t="s">
        <v>9412</v>
      </c>
      <c r="B1152" s="31" t="s">
        <v>14100</v>
      </c>
      <c r="C1152" s="30" t="s">
        <v>7414</v>
      </c>
      <c r="D1152" s="30" t="s">
        <v>428</v>
      </c>
      <c r="E1152" s="31" t="s">
        <v>14101</v>
      </c>
      <c r="F1152" s="30" t="s">
        <v>428</v>
      </c>
      <c r="G1152" s="30" t="s">
        <v>428</v>
      </c>
      <c r="H1152" s="31" t="s">
        <v>10164</v>
      </c>
      <c r="I1152" s="31" t="s">
        <v>10348</v>
      </c>
      <c r="J1152" s="31" t="s">
        <v>9433</v>
      </c>
      <c r="K1152" s="31" t="s">
        <v>9433</v>
      </c>
    </row>
    <row r="1153" spans="1:11" x14ac:dyDescent="0.3">
      <c r="A1153" s="30" t="s">
        <v>9412</v>
      </c>
      <c r="B1153" s="31" t="s">
        <v>14102</v>
      </c>
      <c r="C1153" s="30" t="s">
        <v>6285</v>
      </c>
      <c r="D1153" s="30" t="s">
        <v>428</v>
      </c>
      <c r="E1153" s="31" t="s">
        <v>14103</v>
      </c>
      <c r="F1153" s="31" t="s">
        <v>13578</v>
      </c>
      <c r="G1153" s="31" t="s">
        <v>14104</v>
      </c>
      <c r="H1153" s="31" t="s">
        <v>14105</v>
      </c>
      <c r="I1153" s="31" t="s">
        <v>9966</v>
      </c>
      <c r="J1153" s="31" t="s">
        <v>9425</v>
      </c>
      <c r="K1153" s="31" t="s">
        <v>10972</v>
      </c>
    </row>
    <row r="1154" spans="1:11" x14ac:dyDescent="0.3">
      <c r="A1154" s="30" t="s">
        <v>9412</v>
      </c>
      <c r="B1154" s="31" t="s">
        <v>14106</v>
      </c>
      <c r="C1154" s="30" t="s">
        <v>6217</v>
      </c>
      <c r="D1154" s="30" t="s">
        <v>428</v>
      </c>
      <c r="E1154" s="31" t="s">
        <v>11198</v>
      </c>
      <c r="F1154" s="31" t="s">
        <v>12087</v>
      </c>
      <c r="G1154" s="31" t="s">
        <v>11431</v>
      </c>
      <c r="H1154" s="31" t="s">
        <v>14107</v>
      </c>
      <c r="I1154" s="31" t="s">
        <v>10972</v>
      </c>
      <c r="J1154" s="31" t="s">
        <v>9433</v>
      </c>
      <c r="K1154" s="31" t="s">
        <v>9433</v>
      </c>
    </row>
    <row r="1155" spans="1:11" x14ac:dyDescent="0.3">
      <c r="A1155" s="30" t="s">
        <v>9412</v>
      </c>
      <c r="B1155" s="31" t="s">
        <v>14108</v>
      </c>
      <c r="C1155" s="30" t="s">
        <v>5335</v>
      </c>
      <c r="D1155" s="30" t="s">
        <v>428</v>
      </c>
      <c r="E1155" s="31" t="s">
        <v>12890</v>
      </c>
      <c r="F1155" s="30" t="s">
        <v>428</v>
      </c>
      <c r="G1155" s="30" t="s">
        <v>428</v>
      </c>
      <c r="H1155" s="31" t="s">
        <v>12676</v>
      </c>
      <c r="I1155" s="31" t="s">
        <v>14109</v>
      </c>
      <c r="J1155" s="31" t="s">
        <v>9433</v>
      </c>
      <c r="K1155" s="31" t="s">
        <v>9433</v>
      </c>
    </row>
    <row r="1156" spans="1:11" x14ac:dyDescent="0.3">
      <c r="A1156" s="30" t="s">
        <v>9412</v>
      </c>
      <c r="B1156" s="31" t="s">
        <v>14110</v>
      </c>
      <c r="C1156" s="30" t="s">
        <v>14111</v>
      </c>
      <c r="D1156" s="30" t="s">
        <v>428</v>
      </c>
      <c r="E1156" s="31" t="s">
        <v>10992</v>
      </c>
      <c r="F1156" s="30" t="s">
        <v>428</v>
      </c>
      <c r="G1156" s="30" t="s">
        <v>428</v>
      </c>
      <c r="H1156" s="31" t="s">
        <v>13394</v>
      </c>
      <c r="I1156" s="31" t="s">
        <v>11370</v>
      </c>
      <c r="J1156" s="31" t="s">
        <v>9433</v>
      </c>
      <c r="K1156" s="31" t="s">
        <v>9433</v>
      </c>
    </row>
    <row r="1157" spans="1:11" x14ac:dyDescent="0.3">
      <c r="A1157" s="30" t="s">
        <v>9412</v>
      </c>
      <c r="B1157" s="31" t="s">
        <v>14112</v>
      </c>
      <c r="C1157" s="30" t="s">
        <v>8433</v>
      </c>
      <c r="D1157" s="30" t="s">
        <v>428</v>
      </c>
      <c r="E1157" s="31" t="s">
        <v>14113</v>
      </c>
      <c r="F1157" s="31" t="s">
        <v>14114</v>
      </c>
      <c r="G1157" s="31" t="s">
        <v>14115</v>
      </c>
      <c r="H1157" s="31" t="s">
        <v>14116</v>
      </c>
      <c r="I1157" s="31" t="s">
        <v>13102</v>
      </c>
      <c r="J1157" s="31" t="s">
        <v>9689</v>
      </c>
      <c r="K1157" s="31" t="s">
        <v>14117</v>
      </c>
    </row>
    <row r="1158" spans="1:11" x14ac:dyDescent="0.3">
      <c r="A1158" s="30" t="s">
        <v>9412</v>
      </c>
      <c r="B1158" s="31" t="s">
        <v>14118</v>
      </c>
      <c r="C1158" s="30" t="s">
        <v>5101</v>
      </c>
      <c r="D1158" s="30" t="s">
        <v>428</v>
      </c>
      <c r="E1158" s="31" t="s">
        <v>14119</v>
      </c>
      <c r="F1158" s="31" t="s">
        <v>10588</v>
      </c>
      <c r="G1158" s="31" t="s">
        <v>14120</v>
      </c>
      <c r="H1158" s="31" t="s">
        <v>14121</v>
      </c>
      <c r="I1158" s="31" t="s">
        <v>10281</v>
      </c>
      <c r="J1158" s="31" t="s">
        <v>9560</v>
      </c>
      <c r="K1158" s="31" t="s">
        <v>9587</v>
      </c>
    </row>
    <row r="1159" spans="1:11" x14ac:dyDescent="0.3">
      <c r="A1159" s="30" t="s">
        <v>9412</v>
      </c>
      <c r="B1159" s="31" t="s">
        <v>14122</v>
      </c>
      <c r="C1159" s="30" t="s">
        <v>8715</v>
      </c>
      <c r="D1159" s="30" t="s">
        <v>428</v>
      </c>
      <c r="E1159" s="31" t="s">
        <v>10135</v>
      </c>
      <c r="F1159" s="31" t="s">
        <v>14123</v>
      </c>
      <c r="G1159" s="31" t="s">
        <v>14124</v>
      </c>
      <c r="H1159" s="31" t="s">
        <v>14125</v>
      </c>
      <c r="I1159" s="31" t="s">
        <v>10543</v>
      </c>
      <c r="J1159" s="31" t="s">
        <v>11531</v>
      </c>
      <c r="K1159" s="31" t="s">
        <v>10342</v>
      </c>
    </row>
    <row r="1160" spans="1:11" x14ac:dyDescent="0.3">
      <c r="A1160" s="30" t="s">
        <v>9412</v>
      </c>
      <c r="B1160" s="31" t="s">
        <v>14126</v>
      </c>
      <c r="C1160" s="30" t="s">
        <v>9068</v>
      </c>
      <c r="D1160" s="30" t="s">
        <v>428</v>
      </c>
      <c r="E1160" s="31" t="s">
        <v>14127</v>
      </c>
      <c r="F1160" s="30" t="s">
        <v>428</v>
      </c>
      <c r="G1160" s="30" t="s">
        <v>428</v>
      </c>
      <c r="H1160" s="31" t="s">
        <v>14128</v>
      </c>
      <c r="I1160" s="31" t="s">
        <v>9874</v>
      </c>
      <c r="J1160" s="31" t="s">
        <v>9433</v>
      </c>
      <c r="K1160" s="31" t="s">
        <v>9433</v>
      </c>
    </row>
    <row r="1161" spans="1:11" x14ac:dyDescent="0.3">
      <c r="A1161" s="30" t="s">
        <v>9412</v>
      </c>
      <c r="B1161" s="31" t="s">
        <v>14129</v>
      </c>
      <c r="C1161" s="30" t="s">
        <v>9319</v>
      </c>
      <c r="D1161" s="30" t="s">
        <v>428</v>
      </c>
      <c r="E1161" s="31" t="s">
        <v>14130</v>
      </c>
      <c r="F1161" s="31" t="s">
        <v>9845</v>
      </c>
      <c r="G1161" s="31" t="s">
        <v>14131</v>
      </c>
      <c r="H1161" s="31" t="s">
        <v>11418</v>
      </c>
      <c r="I1161" s="31" t="s">
        <v>10034</v>
      </c>
      <c r="J1161" s="31" t="s">
        <v>9433</v>
      </c>
      <c r="K1161" s="31" t="s">
        <v>9433</v>
      </c>
    </row>
    <row r="1162" spans="1:11" x14ac:dyDescent="0.3">
      <c r="A1162" s="30" t="s">
        <v>9412</v>
      </c>
      <c r="B1162" s="31" t="s">
        <v>14132</v>
      </c>
      <c r="C1162" s="30" t="s">
        <v>6247</v>
      </c>
      <c r="D1162" s="30" t="s">
        <v>428</v>
      </c>
      <c r="E1162" s="31" t="s">
        <v>9698</v>
      </c>
      <c r="F1162" s="31" t="s">
        <v>10385</v>
      </c>
      <c r="G1162" s="31" t="s">
        <v>14133</v>
      </c>
      <c r="H1162" s="31" t="s">
        <v>13789</v>
      </c>
      <c r="I1162" s="31" t="s">
        <v>9757</v>
      </c>
      <c r="J1162" s="31" t="s">
        <v>9689</v>
      </c>
      <c r="K1162" s="31" t="s">
        <v>9677</v>
      </c>
    </row>
    <row r="1163" spans="1:11" x14ac:dyDescent="0.3">
      <c r="A1163" s="30" t="s">
        <v>9412</v>
      </c>
      <c r="B1163" s="31" t="s">
        <v>14134</v>
      </c>
      <c r="C1163" s="30" t="s">
        <v>9359</v>
      </c>
      <c r="D1163" s="30" t="s">
        <v>428</v>
      </c>
      <c r="E1163" s="31" t="s">
        <v>12279</v>
      </c>
      <c r="F1163" s="30" t="s">
        <v>428</v>
      </c>
      <c r="G1163" s="30" t="s">
        <v>428</v>
      </c>
      <c r="H1163" s="31" t="s">
        <v>14135</v>
      </c>
      <c r="I1163" s="31" t="s">
        <v>11431</v>
      </c>
      <c r="J1163" s="31" t="s">
        <v>9433</v>
      </c>
      <c r="K1163" s="31" t="s">
        <v>9433</v>
      </c>
    </row>
    <row r="1164" spans="1:11" x14ac:dyDescent="0.3">
      <c r="A1164" s="30" t="s">
        <v>9412</v>
      </c>
      <c r="B1164" s="31" t="s">
        <v>14136</v>
      </c>
      <c r="C1164" s="30" t="s">
        <v>9164</v>
      </c>
      <c r="D1164" s="30" t="s">
        <v>428</v>
      </c>
      <c r="E1164" s="31" t="s">
        <v>10740</v>
      </c>
      <c r="F1164" s="31" t="s">
        <v>12230</v>
      </c>
      <c r="G1164" s="31" t="s">
        <v>14137</v>
      </c>
      <c r="H1164" s="31" t="s">
        <v>14138</v>
      </c>
      <c r="I1164" s="31" t="s">
        <v>11816</v>
      </c>
      <c r="J1164" s="31" t="s">
        <v>9433</v>
      </c>
      <c r="K1164" s="31" t="s">
        <v>9433</v>
      </c>
    </row>
    <row r="1165" spans="1:11" x14ac:dyDescent="0.3">
      <c r="A1165" s="30" t="s">
        <v>9412</v>
      </c>
      <c r="B1165" s="31" t="s">
        <v>14139</v>
      </c>
      <c r="C1165" s="30" t="s">
        <v>8969</v>
      </c>
      <c r="D1165" s="30" t="s">
        <v>428</v>
      </c>
      <c r="E1165" s="31" t="s">
        <v>14140</v>
      </c>
      <c r="F1165" s="30" t="s">
        <v>428</v>
      </c>
      <c r="G1165" s="30" t="s">
        <v>428</v>
      </c>
      <c r="H1165" s="31" t="s">
        <v>11921</v>
      </c>
      <c r="I1165" s="31" t="s">
        <v>10259</v>
      </c>
      <c r="J1165" s="31" t="s">
        <v>9433</v>
      </c>
      <c r="K1165" s="31" t="s">
        <v>9433</v>
      </c>
    </row>
    <row r="1166" spans="1:11" x14ac:dyDescent="0.3">
      <c r="A1166" s="30" t="s">
        <v>9412</v>
      </c>
      <c r="B1166" s="31" t="s">
        <v>14141</v>
      </c>
      <c r="C1166" s="30" t="s">
        <v>9367</v>
      </c>
      <c r="D1166" s="30" t="s">
        <v>428</v>
      </c>
      <c r="E1166" s="31" t="s">
        <v>14142</v>
      </c>
      <c r="F1166" s="31" t="s">
        <v>14143</v>
      </c>
      <c r="G1166" s="31" t="s">
        <v>14144</v>
      </c>
      <c r="H1166" s="31" t="s">
        <v>14145</v>
      </c>
      <c r="I1166" s="31" t="s">
        <v>9800</v>
      </c>
      <c r="J1166" s="31" t="s">
        <v>10674</v>
      </c>
      <c r="K1166" s="31" t="s">
        <v>10228</v>
      </c>
    </row>
    <row r="1167" spans="1:11" x14ac:dyDescent="0.3">
      <c r="A1167" s="30" t="s">
        <v>9412</v>
      </c>
      <c r="B1167" s="31" t="s">
        <v>14146</v>
      </c>
      <c r="C1167" s="30" t="s">
        <v>8353</v>
      </c>
      <c r="D1167" s="30" t="s">
        <v>428</v>
      </c>
      <c r="E1167" s="31" t="s">
        <v>12576</v>
      </c>
      <c r="F1167" s="30" t="s">
        <v>428</v>
      </c>
      <c r="G1167" s="30" t="s">
        <v>428</v>
      </c>
      <c r="H1167" s="31" t="s">
        <v>14147</v>
      </c>
      <c r="I1167" s="31" t="s">
        <v>9533</v>
      </c>
      <c r="J1167" s="31" t="s">
        <v>9560</v>
      </c>
      <c r="K1167" s="31" t="s">
        <v>11183</v>
      </c>
    </row>
    <row r="1168" spans="1:11" x14ac:dyDescent="0.3">
      <c r="A1168" s="30" t="s">
        <v>9412</v>
      </c>
      <c r="B1168" s="31" t="s">
        <v>14148</v>
      </c>
      <c r="C1168" s="30" t="s">
        <v>9060</v>
      </c>
      <c r="D1168" s="30" t="s">
        <v>428</v>
      </c>
      <c r="E1168" s="31" t="s">
        <v>11051</v>
      </c>
      <c r="F1168" s="31" t="s">
        <v>10717</v>
      </c>
      <c r="G1168" s="31" t="s">
        <v>10034</v>
      </c>
      <c r="H1168" s="31" t="s">
        <v>14149</v>
      </c>
      <c r="I1168" s="31" t="s">
        <v>11950</v>
      </c>
      <c r="J1168" s="31" t="s">
        <v>9497</v>
      </c>
      <c r="K1168" s="31" t="s">
        <v>9651</v>
      </c>
    </row>
    <row r="1169" spans="1:11" x14ac:dyDescent="0.3">
      <c r="A1169" s="30" t="s">
        <v>9412</v>
      </c>
      <c r="B1169" s="31" t="s">
        <v>14150</v>
      </c>
      <c r="C1169" s="30" t="s">
        <v>7737</v>
      </c>
      <c r="D1169" s="30" t="s">
        <v>428</v>
      </c>
      <c r="E1169" s="31" t="s">
        <v>12417</v>
      </c>
      <c r="F1169" s="30" t="s">
        <v>428</v>
      </c>
      <c r="G1169" s="30" t="s">
        <v>428</v>
      </c>
      <c r="H1169" s="31" t="s">
        <v>12629</v>
      </c>
      <c r="I1169" s="31" t="s">
        <v>9482</v>
      </c>
      <c r="J1169" s="31" t="s">
        <v>9433</v>
      </c>
      <c r="K1169" s="31" t="s">
        <v>9433</v>
      </c>
    </row>
    <row r="1170" spans="1:11" x14ac:dyDescent="0.3">
      <c r="A1170" s="30" t="s">
        <v>9412</v>
      </c>
      <c r="B1170" s="31" t="s">
        <v>14151</v>
      </c>
      <c r="C1170" s="30" t="s">
        <v>14152</v>
      </c>
      <c r="D1170" s="30" t="s">
        <v>428</v>
      </c>
      <c r="E1170" s="31" t="s">
        <v>14153</v>
      </c>
      <c r="F1170" s="31" t="s">
        <v>14154</v>
      </c>
      <c r="G1170" s="31" t="s">
        <v>14155</v>
      </c>
      <c r="H1170" s="31" t="s">
        <v>14156</v>
      </c>
      <c r="I1170" s="31" t="s">
        <v>10015</v>
      </c>
      <c r="J1170" s="31" t="s">
        <v>12236</v>
      </c>
      <c r="K1170" s="31" t="s">
        <v>10248</v>
      </c>
    </row>
    <row r="1171" spans="1:11" x14ac:dyDescent="0.3">
      <c r="A1171" s="30" t="s">
        <v>9412</v>
      </c>
      <c r="B1171" s="31" t="s">
        <v>14157</v>
      </c>
      <c r="C1171" s="30" t="s">
        <v>8902</v>
      </c>
      <c r="D1171" s="30" t="s">
        <v>428</v>
      </c>
      <c r="E1171" s="31" t="s">
        <v>14158</v>
      </c>
      <c r="F1171" s="31" t="s">
        <v>11261</v>
      </c>
      <c r="G1171" s="31" t="s">
        <v>14159</v>
      </c>
      <c r="H1171" s="31" t="s">
        <v>14160</v>
      </c>
      <c r="I1171" s="31" t="s">
        <v>10972</v>
      </c>
      <c r="J1171" s="31" t="s">
        <v>9763</v>
      </c>
      <c r="K1171" s="31" t="s">
        <v>9881</v>
      </c>
    </row>
    <row r="1172" spans="1:11" x14ac:dyDescent="0.3">
      <c r="A1172" s="30" t="s">
        <v>9412</v>
      </c>
      <c r="B1172" s="31" t="s">
        <v>14161</v>
      </c>
      <c r="C1172" s="30" t="s">
        <v>9326</v>
      </c>
      <c r="D1172" s="30" t="s">
        <v>428</v>
      </c>
      <c r="E1172" s="31" t="s">
        <v>10942</v>
      </c>
      <c r="F1172" s="30" t="s">
        <v>428</v>
      </c>
      <c r="G1172" s="30" t="s">
        <v>428</v>
      </c>
      <c r="H1172" s="31" t="s">
        <v>14162</v>
      </c>
      <c r="I1172" s="31" t="s">
        <v>9783</v>
      </c>
      <c r="J1172" s="31" t="s">
        <v>9520</v>
      </c>
      <c r="K1172" s="31" t="s">
        <v>9880</v>
      </c>
    </row>
    <row r="1173" spans="1:11" x14ac:dyDescent="0.3">
      <c r="A1173" s="30" t="s">
        <v>9412</v>
      </c>
      <c r="B1173" s="31" t="s">
        <v>14163</v>
      </c>
      <c r="C1173" s="30" t="s">
        <v>9373</v>
      </c>
      <c r="D1173" s="30" t="s">
        <v>428</v>
      </c>
      <c r="E1173" s="31" t="s">
        <v>14164</v>
      </c>
      <c r="F1173" s="30" t="s">
        <v>428</v>
      </c>
      <c r="G1173" s="30" t="s">
        <v>428</v>
      </c>
      <c r="H1173" s="31" t="s">
        <v>12488</v>
      </c>
      <c r="I1173" s="31" t="s">
        <v>11229</v>
      </c>
      <c r="J1173" s="31" t="s">
        <v>9433</v>
      </c>
      <c r="K1173" s="31" t="s">
        <v>9433</v>
      </c>
    </row>
    <row r="1174" spans="1:11" x14ac:dyDescent="0.3">
      <c r="A1174" s="30" t="s">
        <v>9412</v>
      </c>
      <c r="B1174" s="31" t="s">
        <v>14165</v>
      </c>
      <c r="C1174" s="30" t="s">
        <v>8402</v>
      </c>
      <c r="D1174" s="30" t="s">
        <v>428</v>
      </c>
      <c r="E1174" s="31" t="s">
        <v>11604</v>
      </c>
      <c r="F1174" s="30" t="s">
        <v>428</v>
      </c>
      <c r="G1174" s="30" t="s">
        <v>428</v>
      </c>
      <c r="H1174" s="31" t="s">
        <v>14166</v>
      </c>
      <c r="I1174" s="31" t="s">
        <v>11484</v>
      </c>
      <c r="J1174" s="31" t="s">
        <v>9689</v>
      </c>
      <c r="K1174" s="31" t="s">
        <v>10223</v>
      </c>
    </row>
    <row r="1175" spans="1:11" x14ac:dyDescent="0.3">
      <c r="A1175" s="30" t="s">
        <v>9412</v>
      </c>
      <c r="B1175" s="31" t="s">
        <v>14167</v>
      </c>
      <c r="C1175" s="30" t="s">
        <v>9212</v>
      </c>
      <c r="D1175" s="30" t="s">
        <v>428</v>
      </c>
      <c r="E1175" s="31" t="s">
        <v>14168</v>
      </c>
      <c r="F1175" s="31" t="s">
        <v>10502</v>
      </c>
      <c r="G1175" s="31" t="s">
        <v>12392</v>
      </c>
      <c r="H1175" s="31" t="s">
        <v>14169</v>
      </c>
      <c r="I1175" s="31" t="s">
        <v>9571</v>
      </c>
      <c r="J1175" s="31" t="s">
        <v>9453</v>
      </c>
      <c r="K1175" s="31" t="s">
        <v>9960</v>
      </c>
    </row>
    <row r="1176" spans="1:11" x14ac:dyDescent="0.3">
      <c r="A1176" s="30" t="s">
        <v>9412</v>
      </c>
      <c r="B1176" s="31" t="s">
        <v>14170</v>
      </c>
      <c r="C1176" s="30" t="s">
        <v>9196</v>
      </c>
      <c r="D1176" s="30" t="s">
        <v>428</v>
      </c>
      <c r="E1176" s="31" t="s">
        <v>14171</v>
      </c>
      <c r="F1176" s="31" t="s">
        <v>11454</v>
      </c>
      <c r="G1176" s="31" t="s">
        <v>14172</v>
      </c>
      <c r="H1176" s="31" t="s">
        <v>14173</v>
      </c>
      <c r="I1176" s="31" t="s">
        <v>9880</v>
      </c>
      <c r="J1176" s="31" t="s">
        <v>9572</v>
      </c>
      <c r="K1176" s="31" t="s">
        <v>10905</v>
      </c>
    </row>
    <row r="1177" spans="1:11" x14ac:dyDescent="0.3">
      <c r="A1177" s="30" t="s">
        <v>9412</v>
      </c>
      <c r="B1177" s="31" t="s">
        <v>14174</v>
      </c>
      <c r="C1177" s="30" t="s">
        <v>9172</v>
      </c>
      <c r="D1177" s="30" t="s">
        <v>428</v>
      </c>
      <c r="E1177" s="31" t="s">
        <v>10670</v>
      </c>
      <c r="F1177" s="30" t="s">
        <v>428</v>
      </c>
      <c r="G1177" s="30" t="s">
        <v>428</v>
      </c>
      <c r="H1177" s="31" t="s">
        <v>9802</v>
      </c>
      <c r="I1177" s="31" t="s">
        <v>14175</v>
      </c>
      <c r="J1177" s="31" t="s">
        <v>9433</v>
      </c>
      <c r="K1177" s="31" t="s">
        <v>9433</v>
      </c>
    </row>
    <row r="1178" spans="1:11" x14ac:dyDescent="0.3">
      <c r="A1178" s="30" t="s">
        <v>9412</v>
      </c>
      <c r="B1178" s="31" t="s">
        <v>14176</v>
      </c>
      <c r="C1178" s="30" t="s">
        <v>8838</v>
      </c>
      <c r="D1178" s="30" t="s">
        <v>428</v>
      </c>
      <c r="E1178" s="31" t="s">
        <v>14177</v>
      </c>
      <c r="F1178" s="31" t="s">
        <v>14178</v>
      </c>
      <c r="G1178" s="31" t="s">
        <v>14179</v>
      </c>
      <c r="H1178" s="31" t="s">
        <v>14180</v>
      </c>
      <c r="I1178" s="31" t="s">
        <v>10093</v>
      </c>
      <c r="J1178" s="31" t="s">
        <v>9433</v>
      </c>
      <c r="K1178" s="31" t="s">
        <v>9433</v>
      </c>
    </row>
    <row r="1179" spans="1:11" x14ac:dyDescent="0.3">
      <c r="A1179" s="30" t="s">
        <v>9412</v>
      </c>
      <c r="B1179" s="31" t="s">
        <v>14181</v>
      </c>
      <c r="C1179" s="30" t="s">
        <v>9074</v>
      </c>
      <c r="D1179" s="30" t="s">
        <v>428</v>
      </c>
      <c r="E1179" s="31" t="s">
        <v>14182</v>
      </c>
      <c r="F1179" s="31" t="s">
        <v>14183</v>
      </c>
      <c r="G1179" s="31" t="s">
        <v>10842</v>
      </c>
      <c r="H1179" s="31" t="s">
        <v>14184</v>
      </c>
      <c r="I1179" s="31" t="s">
        <v>9917</v>
      </c>
      <c r="J1179" s="31" t="s">
        <v>9579</v>
      </c>
      <c r="K1179" s="31" t="s">
        <v>11461</v>
      </c>
    </row>
    <row r="1180" spans="1:11" x14ac:dyDescent="0.3">
      <c r="A1180" s="30" t="s">
        <v>9412</v>
      </c>
      <c r="B1180" s="31" t="s">
        <v>14185</v>
      </c>
      <c r="C1180" s="30" t="s">
        <v>9048</v>
      </c>
      <c r="D1180" s="30" t="s">
        <v>428</v>
      </c>
      <c r="E1180" s="31" t="s">
        <v>12913</v>
      </c>
      <c r="F1180" s="30" t="s">
        <v>428</v>
      </c>
      <c r="G1180" s="30" t="s">
        <v>428</v>
      </c>
      <c r="H1180" s="31" t="s">
        <v>14186</v>
      </c>
      <c r="I1180" s="31" t="s">
        <v>13186</v>
      </c>
      <c r="J1180" s="31" t="s">
        <v>9433</v>
      </c>
      <c r="K1180" s="31" t="s">
        <v>9433</v>
      </c>
    </row>
    <row r="1181" spans="1:11" x14ac:dyDescent="0.3">
      <c r="A1181" s="30" t="s">
        <v>9412</v>
      </c>
      <c r="B1181" s="31" t="s">
        <v>14187</v>
      </c>
      <c r="C1181" s="30" t="s">
        <v>14188</v>
      </c>
      <c r="D1181" s="30" t="s">
        <v>428</v>
      </c>
      <c r="E1181" s="31" t="s">
        <v>14189</v>
      </c>
      <c r="F1181" s="31" t="s">
        <v>14190</v>
      </c>
      <c r="G1181" s="31" t="s">
        <v>12523</v>
      </c>
      <c r="H1181" s="31" t="s">
        <v>14191</v>
      </c>
      <c r="I1181" s="31" t="s">
        <v>10167</v>
      </c>
      <c r="J1181" s="31" t="s">
        <v>14192</v>
      </c>
      <c r="K1181" s="31" t="s">
        <v>14193</v>
      </c>
    </row>
    <row r="1182" spans="1:11" x14ac:dyDescent="0.3">
      <c r="A1182" s="30" t="s">
        <v>9412</v>
      </c>
      <c r="B1182" s="31" t="s">
        <v>14194</v>
      </c>
      <c r="C1182" s="30" t="s">
        <v>14195</v>
      </c>
      <c r="D1182" s="30" t="s">
        <v>428</v>
      </c>
      <c r="E1182" s="31" t="s">
        <v>14196</v>
      </c>
      <c r="F1182" s="31" t="s">
        <v>14197</v>
      </c>
      <c r="G1182" s="31" t="s">
        <v>14198</v>
      </c>
      <c r="H1182" s="31" t="s">
        <v>14199</v>
      </c>
      <c r="I1182" s="31" t="s">
        <v>14200</v>
      </c>
      <c r="J1182" s="31" t="s">
        <v>9433</v>
      </c>
      <c r="K1182" s="31" t="s">
        <v>9433</v>
      </c>
    </row>
    <row r="1183" spans="1:11" x14ac:dyDescent="0.3">
      <c r="A1183" s="30" t="s">
        <v>9412</v>
      </c>
      <c r="B1183" s="31" t="s">
        <v>14201</v>
      </c>
      <c r="C1183" s="30" t="s">
        <v>14202</v>
      </c>
      <c r="D1183" s="30" t="s">
        <v>428</v>
      </c>
      <c r="E1183" s="31" t="s">
        <v>10079</v>
      </c>
      <c r="F1183" s="30" t="s">
        <v>428</v>
      </c>
      <c r="G1183" s="30" t="s">
        <v>428</v>
      </c>
      <c r="H1183" s="31" t="s">
        <v>11899</v>
      </c>
      <c r="I1183" s="31" t="s">
        <v>10467</v>
      </c>
      <c r="J1183" s="31" t="s">
        <v>9433</v>
      </c>
      <c r="K1183" s="31" t="s">
        <v>9433</v>
      </c>
    </row>
    <row r="1184" spans="1:11" x14ac:dyDescent="0.3">
      <c r="A1184" s="30" t="s">
        <v>9412</v>
      </c>
      <c r="B1184" s="31" t="s">
        <v>14203</v>
      </c>
      <c r="C1184" s="30" t="s">
        <v>7517</v>
      </c>
      <c r="D1184" s="30" t="s">
        <v>428</v>
      </c>
      <c r="E1184" s="31" t="s">
        <v>11708</v>
      </c>
      <c r="F1184" s="31" t="s">
        <v>14204</v>
      </c>
      <c r="G1184" s="31" t="s">
        <v>14205</v>
      </c>
      <c r="H1184" s="31" t="s">
        <v>14206</v>
      </c>
      <c r="I1184" s="31" t="s">
        <v>14099</v>
      </c>
      <c r="J1184" s="31" t="s">
        <v>9473</v>
      </c>
      <c r="K1184" s="31" t="s">
        <v>10155</v>
      </c>
    </row>
    <row r="1185" spans="1:11" x14ac:dyDescent="0.3">
      <c r="A1185" s="30" t="s">
        <v>9412</v>
      </c>
      <c r="B1185" s="31" t="s">
        <v>14207</v>
      </c>
      <c r="C1185" s="30" t="s">
        <v>8576</v>
      </c>
      <c r="D1185" s="30" t="s">
        <v>428</v>
      </c>
      <c r="E1185" s="31" t="s">
        <v>14208</v>
      </c>
      <c r="F1185" s="31" t="s">
        <v>14209</v>
      </c>
      <c r="G1185" s="31" t="s">
        <v>14210</v>
      </c>
      <c r="H1185" s="31" t="s">
        <v>14211</v>
      </c>
      <c r="I1185" s="31" t="s">
        <v>14212</v>
      </c>
      <c r="J1185" s="31" t="s">
        <v>11279</v>
      </c>
      <c r="K1185" s="31" t="s">
        <v>9519</v>
      </c>
    </row>
    <row r="1186" spans="1:11" x14ac:dyDescent="0.3">
      <c r="A1186" s="30" t="s">
        <v>9412</v>
      </c>
      <c r="B1186" s="31" t="s">
        <v>14213</v>
      </c>
      <c r="C1186" s="30" t="s">
        <v>9001</v>
      </c>
      <c r="D1186" s="30" t="s">
        <v>428</v>
      </c>
      <c r="E1186" s="31" t="s">
        <v>11486</v>
      </c>
      <c r="F1186" s="31" t="s">
        <v>14214</v>
      </c>
      <c r="G1186" s="31" t="s">
        <v>14215</v>
      </c>
      <c r="H1186" s="31" t="s">
        <v>14216</v>
      </c>
      <c r="I1186" s="31" t="s">
        <v>9934</v>
      </c>
      <c r="J1186" s="31" t="s">
        <v>9763</v>
      </c>
      <c r="K1186" s="31" t="s">
        <v>10483</v>
      </c>
    </row>
    <row r="1187" spans="1:11" x14ac:dyDescent="0.3">
      <c r="A1187" s="30" t="s">
        <v>9412</v>
      </c>
      <c r="B1187" s="31" t="s">
        <v>14217</v>
      </c>
      <c r="C1187" s="30" t="s">
        <v>8997</v>
      </c>
      <c r="D1187" s="30" t="s">
        <v>428</v>
      </c>
      <c r="E1187" s="31" t="s">
        <v>14218</v>
      </c>
      <c r="F1187" s="31" t="s">
        <v>14219</v>
      </c>
      <c r="G1187" s="31" t="s">
        <v>14220</v>
      </c>
      <c r="H1187" s="31" t="s">
        <v>14221</v>
      </c>
      <c r="I1187" s="31" t="s">
        <v>9504</v>
      </c>
      <c r="J1187" s="31" t="s">
        <v>9433</v>
      </c>
      <c r="K1187" s="31" t="s">
        <v>9433</v>
      </c>
    </row>
    <row r="1188" spans="1:11" x14ac:dyDescent="0.3">
      <c r="A1188" s="30" t="s">
        <v>9412</v>
      </c>
      <c r="B1188" s="31" t="s">
        <v>14222</v>
      </c>
      <c r="C1188" s="30" t="s">
        <v>14223</v>
      </c>
      <c r="D1188" s="30" t="s">
        <v>428</v>
      </c>
      <c r="E1188" s="31" t="s">
        <v>14224</v>
      </c>
      <c r="F1188" s="31" t="s">
        <v>14225</v>
      </c>
      <c r="G1188" s="31" t="s">
        <v>14226</v>
      </c>
      <c r="H1188" s="31" t="s">
        <v>14227</v>
      </c>
      <c r="I1188" s="31" t="s">
        <v>14228</v>
      </c>
      <c r="J1188" s="31" t="s">
        <v>9560</v>
      </c>
      <c r="K1188" s="31" t="s">
        <v>11807</v>
      </c>
    </row>
    <row r="1189" spans="1:11" x14ac:dyDescent="0.3">
      <c r="A1189" s="30" t="s">
        <v>9412</v>
      </c>
      <c r="B1189" s="31" t="s">
        <v>14229</v>
      </c>
      <c r="C1189" s="30" t="s">
        <v>8627</v>
      </c>
      <c r="D1189" s="30" t="s">
        <v>428</v>
      </c>
      <c r="E1189" s="31" t="s">
        <v>14230</v>
      </c>
      <c r="F1189" s="30" t="s">
        <v>428</v>
      </c>
      <c r="G1189" s="30" t="s">
        <v>428</v>
      </c>
      <c r="H1189" s="31" t="s">
        <v>14231</v>
      </c>
      <c r="I1189" s="31" t="s">
        <v>14232</v>
      </c>
      <c r="J1189" s="31" t="s">
        <v>9433</v>
      </c>
      <c r="K1189" s="31" t="s">
        <v>9433</v>
      </c>
    </row>
    <row r="1190" spans="1:11" x14ac:dyDescent="0.3">
      <c r="A1190" s="30" t="s">
        <v>9412</v>
      </c>
      <c r="B1190" s="31" t="s">
        <v>14233</v>
      </c>
      <c r="C1190" s="30" t="s">
        <v>8881</v>
      </c>
      <c r="D1190" s="30" t="s">
        <v>428</v>
      </c>
      <c r="E1190" s="31" t="s">
        <v>14234</v>
      </c>
      <c r="F1190" s="31" t="s">
        <v>12413</v>
      </c>
      <c r="G1190" s="31" t="s">
        <v>14235</v>
      </c>
      <c r="H1190" s="31" t="s">
        <v>14236</v>
      </c>
      <c r="I1190" s="31" t="s">
        <v>10697</v>
      </c>
      <c r="J1190" s="31" t="s">
        <v>9610</v>
      </c>
      <c r="K1190" s="31" t="s">
        <v>10232</v>
      </c>
    </row>
    <row r="1191" spans="1:11" x14ac:dyDescent="0.3">
      <c r="A1191" s="30" t="s">
        <v>9412</v>
      </c>
      <c r="B1191" s="31" t="s">
        <v>14237</v>
      </c>
      <c r="C1191" s="30" t="s">
        <v>7783</v>
      </c>
      <c r="D1191" s="30" t="s">
        <v>428</v>
      </c>
      <c r="E1191" s="31" t="s">
        <v>14060</v>
      </c>
      <c r="F1191" s="30" t="s">
        <v>428</v>
      </c>
      <c r="G1191" s="30" t="s">
        <v>428</v>
      </c>
      <c r="H1191" s="31" t="s">
        <v>14238</v>
      </c>
      <c r="I1191" s="31" t="s">
        <v>10002</v>
      </c>
      <c r="J1191" s="31" t="s">
        <v>9560</v>
      </c>
      <c r="K1191" s="31" t="s">
        <v>9929</v>
      </c>
    </row>
    <row r="1192" spans="1:11" x14ac:dyDescent="0.3">
      <c r="A1192" s="30" t="s">
        <v>9412</v>
      </c>
      <c r="B1192" s="31" t="s">
        <v>14239</v>
      </c>
      <c r="C1192" s="30" t="s">
        <v>7775</v>
      </c>
      <c r="D1192" s="30" t="s">
        <v>428</v>
      </c>
      <c r="E1192" s="31" t="s">
        <v>14240</v>
      </c>
      <c r="F1192" s="31" t="s">
        <v>14241</v>
      </c>
      <c r="G1192" s="31" t="s">
        <v>14242</v>
      </c>
      <c r="H1192" s="31" t="s">
        <v>14243</v>
      </c>
      <c r="I1192" s="31" t="s">
        <v>10140</v>
      </c>
      <c r="J1192" s="31" t="s">
        <v>9430</v>
      </c>
      <c r="K1192" s="31" t="s">
        <v>14244</v>
      </c>
    </row>
    <row r="1193" spans="1:11" x14ac:dyDescent="0.3">
      <c r="A1193" s="30" t="s">
        <v>9412</v>
      </c>
      <c r="B1193" s="31" t="s">
        <v>14245</v>
      </c>
      <c r="C1193" s="30" t="s">
        <v>8788</v>
      </c>
      <c r="D1193" s="30" t="s">
        <v>428</v>
      </c>
      <c r="E1193" s="31" t="s">
        <v>14246</v>
      </c>
      <c r="F1193" s="31" t="s">
        <v>14247</v>
      </c>
      <c r="G1193" s="31" t="s">
        <v>14248</v>
      </c>
      <c r="H1193" s="31" t="s">
        <v>14249</v>
      </c>
      <c r="I1193" s="31" t="s">
        <v>9934</v>
      </c>
      <c r="J1193" s="31" t="s">
        <v>9695</v>
      </c>
      <c r="K1193" s="31" t="s">
        <v>9533</v>
      </c>
    </row>
    <row r="1194" spans="1:11" x14ac:dyDescent="0.3">
      <c r="A1194" s="30" t="s">
        <v>9412</v>
      </c>
      <c r="B1194" s="31" t="s">
        <v>14250</v>
      </c>
      <c r="C1194" s="30" t="s">
        <v>4234</v>
      </c>
      <c r="D1194" s="30" t="s">
        <v>428</v>
      </c>
      <c r="E1194" s="31" t="s">
        <v>11604</v>
      </c>
      <c r="F1194" s="31" t="s">
        <v>14251</v>
      </c>
      <c r="G1194" s="31" t="s">
        <v>11104</v>
      </c>
      <c r="H1194" s="31" t="s">
        <v>14252</v>
      </c>
      <c r="I1194" s="31" t="s">
        <v>10421</v>
      </c>
      <c r="J1194" s="31" t="s">
        <v>9453</v>
      </c>
      <c r="K1194" s="31" t="s">
        <v>10023</v>
      </c>
    </row>
    <row r="1195" spans="1:11" x14ac:dyDescent="0.3">
      <c r="A1195" s="30" t="s">
        <v>9412</v>
      </c>
      <c r="B1195" s="31" t="s">
        <v>14253</v>
      </c>
      <c r="C1195" s="30" t="s">
        <v>8699</v>
      </c>
      <c r="D1195" s="30" t="s">
        <v>428</v>
      </c>
      <c r="E1195" s="31" t="s">
        <v>10303</v>
      </c>
      <c r="F1195" s="31" t="s">
        <v>11617</v>
      </c>
      <c r="G1195" s="31" t="s">
        <v>14254</v>
      </c>
      <c r="H1195" s="31" t="s">
        <v>14255</v>
      </c>
      <c r="I1195" s="31" t="s">
        <v>9708</v>
      </c>
      <c r="J1195" s="31" t="s">
        <v>9789</v>
      </c>
      <c r="K1195" s="31" t="s">
        <v>9458</v>
      </c>
    </row>
    <row r="1196" spans="1:11" x14ac:dyDescent="0.3">
      <c r="A1196" s="30" t="s">
        <v>9412</v>
      </c>
      <c r="B1196" s="31" t="s">
        <v>14256</v>
      </c>
      <c r="C1196" s="30" t="s">
        <v>8205</v>
      </c>
      <c r="D1196" s="30" t="s">
        <v>428</v>
      </c>
      <c r="E1196" s="31" t="s">
        <v>14257</v>
      </c>
      <c r="F1196" s="31" t="s">
        <v>13610</v>
      </c>
      <c r="G1196" s="31" t="s">
        <v>14258</v>
      </c>
      <c r="H1196" s="31" t="s">
        <v>14259</v>
      </c>
      <c r="I1196" s="31" t="s">
        <v>14260</v>
      </c>
      <c r="J1196" s="31" t="s">
        <v>12002</v>
      </c>
      <c r="K1196" s="31" t="s">
        <v>10105</v>
      </c>
    </row>
    <row r="1197" spans="1:11" x14ac:dyDescent="0.3">
      <c r="A1197" s="30" t="s">
        <v>9412</v>
      </c>
      <c r="B1197" s="31" t="s">
        <v>14261</v>
      </c>
      <c r="C1197" s="30" t="s">
        <v>14262</v>
      </c>
      <c r="D1197" s="30" t="s">
        <v>428</v>
      </c>
      <c r="E1197" s="31" t="s">
        <v>10442</v>
      </c>
      <c r="F1197" s="31" t="s">
        <v>12862</v>
      </c>
      <c r="G1197" s="31" t="s">
        <v>14263</v>
      </c>
      <c r="H1197" s="31" t="s">
        <v>14264</v>
      </c>
      <c r="I1197" s="31" t="s">
        <v>11499</v>
      </c>
      <c r="J1197" s="31" t="s">
        <v>9433</v>
      </c>
      <c r="K1197" s="31" t="s">
        <v>9433</v>
      </c>
    </row>
    <row r="1198" spans="1:11" x14ac:dyDescent="0.3">
      <c r="A1198" s="30" t="s">
        <v>9412</v>
      </c>
      <c r="B1198" s="31" t="s">
        <v>14265</v>
      </c>
      <c r="C1198" s="30" t="s">
        <v>14266</v>
      </c>
      <c r="D1198" s="30" t="s">
        <v>428</v>
      </c>
      <c r="E1198" s="31" t="s">
        <v>14267</v>
      </c>
      <c r="F1198" s="31" t="s">
        <v>14268</v>
      </c>
      <c r="G1198" s="31" t="s">
        <v>14269</v>
      </c>
      <c r="H1198" s="31" t="s">
        <v>14270</v>
      </c>
      <c r="I1198" s="31" t="s">
        <v>13361</v>
      </c>
      <c r="J1198" s="31" t="s">
        <v>14271</v>
      </c>
      <c r="K1198" s="31" t="s">
        <v>9474</v>
      </c>
    </row>
    <row r="1199" spans="1:11" x14ac:dyDescent="0.3">
      <c r="A1199" s="30" t="s">
        <v>9412</v>
      </c>
      <c r="B1199" s="31" t="s">
        <v>14272</v>
      </c>
      <c r="C1199" s="30" t="s">
        <v>8680</v>
      </c>
      <c r="D1199" s="30" t="s">
        <v>428</v>
      </c>
      <c r="E1199" s="31" t="s">
        <v>12440</v>
      </c>
      <c r="F1199" s="30" t="s">
        <v>428</v>
      </c>
      <c r="G1199" s="30" t="s">
        <v>428</v>
      </c>
      <c r="H1199" s="31" t="s">
        <v>11361</v>
      </c>
      <c r="I1199" s="31" t="s">
        <v>10972</v>
      </c>
      <c r="J1199" s="31" t="s">
        <v>9433</v>
      </c>
      <c r="K1199" s="31" t="s">
        <v>9433</v>
      </c>
    </row>
    <row r="1200" spans="1:11" x14ac:dyDescent="0.3">
      <c r="A1200" s="30" t="s">
        <v>9412</v>
      </c>
      <c r="B1200" s="31" t="s">
        <v>14273</v>
      </c>
      <c r="C1200" s="30" t="s">
        <v>4154</v>
      </c>
      <c r="D1200" s="30" t="s">
        <v>428</v>
      </c>
      <c r="E1200" s="31" t="s">
        <v>14274</v>
      </c>
      <c r="F1200" s="31" t="s">
        <v>14275</v>
      </c>
      <c r="G1200" s="31" t="s">
        <v>14276</v>
      </c>
      <c r="H1200" s="31" t="s">
        <v>14277</v>
      </c>
      <c r="I1200" s="31" t="s">
        <v>9861</v>
      </c>
      <c r="J1200" s="31" t="s">
        <v>14278</v>
      </c>
      <c r="K1200" s="31" t="s">
        <v>9604</v>
      </c>
    </row>
    <row r="1201" spans="1:11" x14ac:dyDescent="0.3">
      <c r="A1201" s="30" t="s">
        <v>9412</v>
      </c>
      <c r="B1201" s="31" t="s">
        <v>14279</v>
      </c>
      <c r="C1201" s="30" t="s">
        <v>8703</v>
      </c>
      <c r="D1201" s="30" t="s">
        <v>428</v>
      </c>
      <c r="E1201" s="31" t="s">
        <v>10766</v>
      </c>
      <c r="F1201" s="31" t="s">
        <v>14280</v>
      </c>
      <c r="G1201" s="31" t="s">
        <v>13336</v>
      </c>
      <c r="H1201" s="31" t="s">
        <v>14281</v>
      </c>
      <c r="I1201" s="31" t="s">
        <v>10359</v>
      </c>
      <c r="J1201" s="31" t="s">
        <v>9560</v>
      </c>
      <c r="K1201" s="31" t="s">
        <v>9498</v>
      </c>
    </row>
    <row r="1202" spans="1:11" x14ac:dyDescent="0.3">
      <c r="A1202" s="30" t="s">
        <v>9412</v>
      </c>
      <c r="B1202" s="31" t="s">
        <v>14282</v>
      </c>
      <c r="C1202" s="30" t="s">
        <v>14283</v>
      </c>
      <c r="D1202" s="30" t="s">
        <v>428</v>
      </c>
      <c r="E1202" s="31" t="s">
        <v>12948</v>
      </c>
      <c r="F1202" s="30" t="s">
        <v>428</v>
      </c>
      <c r="G1202" s="30" t="s">
        <v>428</v>
      </c>
      <c r="H1202" s="31" t="s">
        <v>14284</v>
      </c>
      <c r="I1202" s="31" t="s">
        <v>11019</v>
      </c>
      <c r="J1202" s="31" t="s">
        <v>9433</v>
      </c>
      <c r="K1202" s="31" t="s">
        <v>9433</v>
      </c>
    </row>
    <row r="1203" spans="1:11" x14ac:dyDescent="0.3">
      <c r="A1203" s="30" t="s">
        <v>9412</v>
      </c>
      <c r="B1203" s="31" t="s">
        <v>14285</v>
      </c>
      <c r="C1203" s="30" t="s">
        <v>8639</v>
      </c>
      <c r="D1203" s="30" t="s">
        <v>428</v>
      </c>
      <c r="E1203" s="31" t="s">
        <v>14286</v>
      </c>
      <c r="F1203" s="31" t="s">
        <v>14093</v>
      </c>
      <c r="G1203" s="31" t="s">
        <v>14287</v>
      </c>
      <c r="H1203" s="31" t="s">
        <v>14288</v>
      </c>
      <c r="I1203" s="31" t="s">
        <v>11314</v>
      </c>
      <c r="J1203" s="31" t="s">
        <v>9433</v>
      </c>
      <c r="K1203" s="31" t="s">
        <v>9433</v>
      </c>
    </row>
    <row r="1204" spans="1:11" x14ac:dyDescent="0.3">
      <c r="A1204" s="30" t="s">
        <v>9412</v>
      </c>
      <c r="B1204" s="31" t="s">
        <v>14289</v>
      </c>
      <c r="C1204" s="30" t="s">
        <v>8118</v>
      </c>
      <c r="D1204" s="30" t="s">
        <v>428</v>
      </c>
      <c r="E1204" s="31" t="s">
        <v>13613</v>
      </c>
      <c r="F1204" s="30" t="s">
        <v>428</v>
      </c>
      <c r="G1204" s="30" t="s">
        <v>428</v>
      </c>
      <c r="H1204" s="31" t="s">
        <v>14290</v>
      </c>
      <c r="I1204" s="31" t="s">
        <v>13395</v>
      </c>
      <c r="J1204" s="31" t="s">
        <v>9433</v>
      </c>
      <c r="K1204" s="31" t="s">
        <v>9433</v>
      </c>
    </row>
    <row r="1205" spans="1:11" x14ac:dyDescent="0.3">
      <c r="A1205" s="30" t="s">
        <v>9412</v>
      </c>
      <c r="B1205" s="31" t="s">
        <v>14291</v>
      </c>
      <c r="C1205" s="30" t="s">
        <v>8321</v>
      </c>
      <c r="D1205" s="30" t="s">
        <v>428</v>
      </c>
      <c r="E1205" s="31" t="s">
        <v>10850</v>
      </c>
      <c r="F1205" s="30" t="s">
        <v>428</v>
      </c>
      <c r="G1205" s="30" t="s">
        <v>428</v>
      </c>
      <c r="H1205" s="31" t="s">
        <v>14292</v>
      </c>
      <c r="I1205" s="31" t="s">
        <v>9571</v>
      </c>
      <c r="J1205" s="31" t="s">
        <v>9433</v>
      </c>
      <c r="K1205" s="31" t="s">
        <v>9433</v>
      </c>
    </row>
    <row r="1206" spans="1:11" x14ac:dyDescent="0.3">
      <c r="A1206" s="30" t="s">
        <v>9412</v>
      </c>
      <c r="B1206" s="31" t="s">
        <v>14293</v>
      </c>
      <c r="C1206" s="30" t="s">
        <v>8464</v>
      </c>
      <c r="D1206" s="30" t="s">
        <v>428</v>
      </c>
      <c r="E1206" s="31" t="s">
        <v>14294</v>
      </c>
      <c r="F1206" s="31" t="s">
        <v>14295</v>
      </c>
      <c r="G1206" s="31" t="s">
        <v>14296</v>
      </c>
      <c r="H1206" s="31" t="s">
        <v>14297</v>
      </c>
      <c r="I1206" s="31" t="s">
        <v>9482</v>
      </c>
      <c r="J1206" s="31" t="s">
        <v>9560</v>
      </c>
      <c r="K1206" s="31" t="s">
        <v>14298</v>
      </c>
    </row>
    <row r="1207" spans="1:11" x14ac:dyDescent="0.3">
      <c r="A1207" s="30" t="s">
        <v>9412</v>
      </c>
      <c r="B1207" s="31" t="s">
        <v>14299</v>
      </c>
      <c r="C1207" s="30" t="s">
        <v>7086</v>
      </c>
      <c r="D1207" s="30" t="s">
        <v>428</v>
      </c>
      <c r="E1207" s="31" t="s">
        <v>12774</v>
      </c>
      <c r="F1207" s="31" t="s">
        <v>14300</v>
      </c>
      <c r="G1207" s="31" t="s">
        <v>14301</v>
      </c>
      <c r="H1207" s="31" t="s">
        <v>14302</v>
      </c>
      <c r="I1207" s="31" t="s">
        <v>14303</v>
      </c>
      <c r="J1207" s="31" t="s">
        <v>9433</v>
      </c>
      <c r="K1207" s="31" t="s">
        <v>9433</v>
      </c>
    </row>
    <row r="1208" spans="1:11" x14ac:dyDescent="0.3">
      <c r="A1208" s="30" t="s">
        <v>9412</v>
      </c>
      <c r="B1208" s="31" t="s">
        <v>14304</v>
      </c>
      <c r="C1208" s="30" t="s">
        <v>14305</v>
      </c>
      <c r="D1208" s="30" t="s">
        <v>428</v>
      </c>
      <c r="E1208" s="31" t="s">
        <v>14306</v>
      </c>
      <c r="F1208" s="30" t="s">
        <v>428</v>
      </c>
      <c r="G1208" s="30" t="s">
        <v>428</v>
      </c>
      <c r="H1208" s="31" t="s">
        <v>9786</v>
      </c>
      <c r="I1208" s="31" t="s">
        <v>10513</v>
      </c>
      <c r="J1208" s="31" t="s">
        <v>9433</v>
      </c>
      <c r="K1208" s="31" t="s">
        <v>9433</v>
      </c>
    </row>
    <row r="1209" spans="1:11" x14ac:dyDescent="0.3">
      <c r="A1209" s="30" t="s">
        <v>9412</v>
      </c>
      <c r="B1209" s="31" t="s">
        <v>14307</v>
      </c>
      <c r="C1209" s="30" t="s">
        <v>8534</v>
      </c>
      <c r="D1209" s="30" t="s">
        <v>428</v>
      </c>
      <c r="E1209" s="31" t="s">
        <v>14308</v>
      </c>
      <c r="F1209" s="31" t="s">
        <v>14309</v>
      </c>
      <c r="G1209" s="31" t="s">
        <v>14310</v>
      </c>
      <c r="H1209" s="31" t="s">
        <v>14311</v>
      </c>
      <c r="I1209" s="31" t="s">
        <v>11602</v>
      </c>
      <c r="J1209" s="31" t="s">
        <v>9433</v>
      </c>
      <c r="K1209" s="31" t="s">
        <v>9433</v>
      </c>
    </row>
    <row r="1210" spans="1:11" x14ac:dyDescent="0.3">
      <c r="A1210" s="30" t="s">
        <v>9412</v>
      </c>
      <c r="B1210" s="31" t="s">
        <v>14312</v>
      </c>
      <c r="C1210" s="30" t="s">
        <v>14313</v>
      </c>
      <c r="D1210" s="30" t="s">
        <v>428</v>
      </c>
      <c r="E1210" s="31" t="s">
        <v>12421</v>
      </c>
      <c r="F1210" s="30" t="s">
        <v>428</v>
      </c>
      <c r="G1210" s="30" t="s">
        <v>428</v>
      </c>
      <c r="H1210" s="31" t="s">
        <v>14314</v>
      </c>
      <c r="I1210" s="31" t="s">
        <v>11431</v>
      </c>
      <c r="J1210" s="31" t="s">
        <v>9433</v>
      </c>
      <c r="K1210" s="31" t="s">
        <v>9433</v>
      </c>
    </row>
    <row r="1211" spans="1:11" x14ac:dyDescent="0.3">
      <c r="A1211" s="30" t="s">
        <v>9412</v>
      </c>
      <c r="B1211" s="31" t="s">
        <v>14315</v>
      </c>
      <c r="C1211" s="30" t="s">
        <v>8607</v>
      </c>
      <c r="D1211" s="30" t="s">
        <v>428</v>
      </c>
      <c r="E1211" s="31" t="s">
        <v>14316</v>
      </c>
      <c r="F1211" s="31" t="s">
        <v>10987</v>
      </c>
      <c r="G1211" s="31" t="s">
        <v>11618</v>
      </c>
      <c r="H1211" s="31" t="s">
        <v>14317</v>
      </c>
      <c r="I1211" s="31" t="s">
        <v>13481</v>
      </c>
      <c r="J1211" s="31" t="s">
        <v>9433</v>
      </c>
      <c r="K1211" s="31" t="s">
        <v>9433</v>
      </c>
    </row>
    <row r="1212" spans="1:11" x14ac:dyDescent="0.3">
      <c r="A1212" s="30" t="s">
        <v>9412</v>
      </c>
      <c r="B1212" s="31" t="s">
        <v>14318</v>
      </c>
      <c r="C1212" s="30" t="s">
        <v>8390</v>
      </c>
      <c r="D1212" s="30" t="s">
        <v>428</v>
      </c>
      <c r="E1212" s="31" t="s">
        <v>14319</v>
      </c>
      <c r="F1212" s="31" t="s">
        <v>10602</v>
      </c>
      <c r="G1212" s="31" t="s">
        <v>14320</v>
      </c>
      <c r="H1212" s="31" t="s">
        <v>14162</v>
      </c>
      <c r="I1212" s="31" t="s">
        <v>9816</v>
      </c>
      <c r="J1212" s="31" t="s">
        <v>9417</v>
      </c>
      <c r="K1212" s="31" t="s">
        <v>9511</v>
      </c>
    </row>
    <row r="1213" spans="1:11" x14ac:dyDescent="0.3">
      <c r="A1213" s="30" t="s">
        <v>9412</v>
      </c>
      <c r="B1213" s="31" t="s">
        <v>14321</v>
      </c>
      <c r="C1213" s="30" t="s">
        <v>8157</v>
      </c>
      <c r="D1213" s="30" t="s">
        <v>428</v>
      </c>
      <c r="E1213" s="31" t="s">
        <v>14322</v>
      </c>
      <c r="F1213" s="30" t="s">
        <v>428</v>
      </c>
      <c r="G1213" s="30" t="s">
        <v>428</v>
      </c>
      <c r="H1213" s="31" t="s">
        <v>14323</v>
      </c>
      <c r="I1213" s="31" t="s">
        <v>14324</v>
      </c>
      <c r="J1213" s="31" t="s">
        <v>9433</v>
      </c>
      <c r="K1213" s="31" t="s">
        <v>9433</v>
      </c>
    </row>
    <row r="1214" spans="1:11" x14ac:dyDescent="0.3">
      <c r="A1214" s="30" t="s">
        <v>9412</v>
      </c>
      <c r="B1214" s="31" t="s">
        <v>14325</v>
      </c>
      <c r="C1214" s="30" t="s">
        <v>4916</v>
      </c>
      <c r="D1214" s="30" t="s">
        <v>428</v>
      </c>
      <c r="E1214" s="31" t="s">
        <v>14326</v>
      </c>
      <c r="F1214" s="30" t="s">
        <v>428</v>
      </c>
      <c r="G1214" s="30" t="s">
        <v>428</v>
      </c>
      <c r="H1214" s="31" t="s">
        <v>14327</v>
      </c>
      <c r="I1214" s="31" t="s">
        <v>9775</v>
      </c>
      <c r="J1214" s="31" t="s">
        <v>9433</v>
      </c>
      <c r="K1214" s="31" t="s">
        <v>9433</v>
      </c>
    </row>
    <row r="1215" spans="1:11" x14ac:dyDescent="0.3">
      <c r="A1215" s="30" t="s">
        <v>9412</v>
      </c>
      <c r="B1215" s="31" t="s">
        <v>14328</v>
      </c>
      <c r="C1215" s="30" t="s">
        <v>7161</v>
      </c>
      <c r="D1215" s="30" t="s">
        <v>428</v>
      </c>
      <c r="E1215" s="31" t="s">
        <v>14329</v>
      </c>
      <c r="F1215" s="31" t="s">
        <v>14330</v>
      </c>
      <c r="G1215" s="31" t="s">
        <v>9744</v>
      </c>
      <c r="H1215" s="31" t="s">
        <v>14331</v>
      </c>
      <c r="I1215" s="31" t="s">
        <v>9820</v>
      </c>
      <c r="J1215" s="31" t="s">
        <v>9560</v>
      </c>
      <c r="K1215" s="31" t="s">
        <v>10108</v>
      </c>
    </row>
    <row r="1216" spans="1:11" x14ac:dyDescent="0.3">
      <c r="A1216" s="30" t="s">
        <v>9412</v>
      </c>
      <c r="B1216" s="31" t="s">
        <v>14332</v>
      </c>
      <c r="C1216" s="30" t="s">
        <v>8422</v>
      </c>
      <c r="D1216" s="30" t="s">
        <v>428</v>
      </c>
      <c r="E1216" s="31" t="s">
        <v>14333</v>
      </c>
      <c r="F1216" s="31" t="s">
        <v>14334</v>
      </c>
      <c r="G1216" s="31" t="s">
        <v>14335</v>
      </c>
      <c r="H1216" s="31" t="s">
        <v>14336</v>
      </c>
      <c r="I1216" s="31" t="s">
        <v>12129</v>
      </c>
      <c r="J1216" s="31" t="s">
        <v>9473</v>
      </c>
      <c r="K1216" s="31" t="s">
        <v>9945</v>
      </c>
    </row>
    <row r="1217" spans="1:11" x14ac:dyDescent="0.3">
      <c r="A1217" s="30" t="s">
        <v>9412</v>
      </c>
      <c r="B1217" s="31" t="s">
        <v>14337</v>
      </c>
      <c r="C1217" s="30" t="s">
        <v>8141</v>
      </c>
      <c r="D1217" s="30" t="s">
        <v>428</v>
      </c>
      <c r="E1217" s="31" t="s">
        <v>14338</v>
      </c>
      <c r="F1217" s="30" t="s">
        <v>428</v>
      </c>
      <c r="G1217" s="30" t="s">
        <v>428</v>
      </c>
      <c r="H1217" s="31" t="s">
        <v>14339</v>
      </c>
      <c r="I1217" s="31" t="s">
        <v>9732</v>
      </c>
      <c r="J1217" s="31" t="s">
        <v>9433</v>
      </c>
      <c r="K1217" s="31" t="s">
        <v>9433</v>
      </c>
    </row>
    <row r="1218" spans="1:11" x14ac:dyDescent="0.3">
      <c r="A1218" s="30" t="s">
        <v>9412</v>
      </c>
      <c r="B1218" s="31" t="s">
        <v>14340</v>
      </c>
      <c r="C1218" s="30" t="s">
        <v>8445</v>
      </c>
      <c r="D1218" s="30" t="s">
        <v>428</v>
      </c>
      <c r="E1218" s="31" t="s">
        <v>14341</v>
      </c>
      <c r="F1218" s="31" t="s">
        <v>14342</v>
      </c>
      <c r="G1218" s="31" t="s">
        <v>13566</v>
      </c>
      <c r="H1218" s="31" t="s">
        <v>14343</v>
      </c>
      <c r="I1218" s="31" t="s">
        <v>9777</v>
      </c>
      <c r="J1218" s="31" t="s">
        <v>9473</v>
      </c>
      <c r="K1218" s="31" t="s">
        <v>11683</v>
      </c>
    </row>
    <row r="1219" spans="1:11" x14ac:dyDescent="0.3">
      <c r="A1219" s="30" t="s">
        <v>9412</v>
      </c>
      <c r="B1219" s="31" t="s">
        <v>14344</v>
      </c>
      <c r="C1219" s="30" t="s">
        <v>8306</v>
      </c>
      <c r="D1219" s="30" t="s">
        <v>428</v>
      </c>
      <c r="E1219" s="31" t="s">
        <v>14345</v>
      </c>
      <c r="F1219" s="31" t="s">
        <v>10786</v>
      </c>
      <c r="G1219" s="31" t="s">
        <v>14346</v>
      </c>
      <c r="H1219" s="31" t="s">
        <v>14347</v>
      </c>
      <c r="I1219" s="31" t="s">
        <v>10570</v>
      </c>
      <c r="J1219" s="31" t="s">
        <v>9731</v>
      </c>
      <c r="K1219" s="31" t="s">
        <v>10108</v>
      </c>
    </row>
    <row r="1220" spans="1:11" x14ac:dyDescent="0.3">
      <c r="A1220" s="30" t="s">
        <v>9412</v>
      </c>
      <c r="B1220" s="31" t="s">
        <v>14348</v>
      </c>
      <c r="C1220" s="30" t="s">
        <v>14349</v>
      </c>
      <c r="D1220" s="30" t="s">
        <v>428</v>
      </c>
      <c r="E1220" s="31" t="s">
        <v>12219</v>
      </c>
      <c r="F1220" s="30" t="s">
        <v>428</v>
      </c>
      <c r="G1220" s="30" t="s">
        <v>428</v>
      </c>
      <c r="H1220" s="31" t="s">
        <v>14350</v>
      </c>
      <c r="I1220" s="31" t="s">
        <v>11183</v>
      </c>
      <c r="J1220" s="31" t="s">
        <v>9433</v>
      </c>
      <c r="K1220" s="31" t="s">
        <v>9433</v>
      </c>
    </row>
    <row r="1221" spans="1:11" x14ac:dyDescent="0.3">
      <c r="A1221" s="30" t="s">
        <v>9412</v>
      </c>
      <c r="B1221" s="31" t="s">
        <v>14351</v>
      </c>
      <c r="C1221" s="30" t="s">
        <v>7996</v>
      </c>
      <c r="D1221" s="30" t="s">
        <v>428</v>
      </c>
      <c r="E1221" s="31" t="s">
        <v>14352</v>
      </c>
      <c r="F1221" s="31" t="s">
        <v>14353</v>
      </c>
      <c r="G1221" s="31" t="s">
        <v>11400</v>
      </c>
      <c r="H1221" s="31" t="s">
        <v>14354</v>
      </c>
      <c r="I1221" s="31" t="s">
        <v>11785</v>
      </c>
      <c r="J1221" s="31" t="s">
        <v>14355</v>
      </c>
      <c r="K1221" s="31" t="s">
        <v>10973</v>
      </c>
    </row>
    <row r="1222" spans="1:11" x14ac:dyDescent="0.3">
      <c r="A1222" s="30" t="s">
        <v>9412</v>
      </c>
      <c r="B1222" s="31" t="s">
        <v>14356</v>
      </c>
      <c r="C1222" s="30" t="s">
        <v>7071</v>
      </c>
      <c r="D1222" s="30" t="s">
        <v>428</v>
      </c>
      <c r="E1222" s="31" t="s">
        <v>14357</v>
      </c>
      <c r="F1222" s="31" t="s">
        <v>14358</v>
      </c>
      <c r="G1222" s="31" t="s">
        <v>14359</v>
      </c>
      <c r="H1222" s="31" t="s">
        <v>14360</v>
      </c>
      <c r="I1222" s="31" t="s">
        <v>14361</v>
      </c>
      <c r="J1222" s="31" t="s">
        <v>9433</v>
      </c>
      <c r="K1222" s="31" t="s">
        <v>9433</v>
      </c>
    </row>
    <row r="1223" spans="1:11" x14ac:dyDescent="0.3">
      <c r="A1223" s="30" t="s">
        <v>9412</v>
      </c>
      <c r="B1223" s="31" t="s">
        <v>14362</v>
      </c>
      <c r="C1223" s="30" t="s">
        <v>6364</v>
      </c>
      <c r="D1223" s="30" t="s">
        <v>428</v>
      </c>
      <c r="E1223" s="31" t="s">
        <v>12475</v>
      </c>
      <c r="F1223" s="31" t="s">
        <v>10909</v>
      </c>
      <c r="G1223" s="31" t="s">
        <v>14363</v>
      </c>
      <c r="H1223" s="31" t="s">
        <v>14364</v>
      </c>
      <c r="I1223" s="31" t="s">
        <v>14365</v>
      </c>
      <c r="J1223" s="31" t="s">
        <v>9433</v>
      </c>
      <c r="K1223" s="31" t="s">
        <v>9433</v>
      </c>
    </row>
    <row r="1224" spans="1:11" x14ac:dyDescent="0.3">
      <c r="A1224" s="30" t="s">
        <v>9412</v>
      </c>
      <c r="B1224" s="31" t="s">
        <v>14366</v>
      </c>
      <c r="C1224" s="30" t="s">
        <v>7438</v>
      </c>
      <c r="D1224" s="30" t="s">
        <v>428</v>
      </c>
      <c r="E1224" s="31" t="s">
        <v>14367</v>
      </c>
      <c r="F1224" s="31" t="s">
        <v>14368</v>
      </c>
      <c r="G1224" s="31" t="s">
        <v>10550</v>
      </c>
      <c r="H1224" s="31" t="s">
        <v>14369</v>
      </c>
      <c r="I1224" s="31" t="s">
        <v>10997</v>
      </c>
      <c r="J1224" s="31" t="s">
        <v>9430</v>
      </c>
      <c r="K1224" s="31" t="s">
        <v>9526</v>
      </c>
    </row>
    <row r="1225" spans="1:11" x14ac:dyDescent="0.3">
      <c r="A1225" s="30" t="s">
        <v>9412</v>
      </c>
      <c r="B1225" s="31" t="s">
        <v>14370</v>
      </c>
      <c r="C1225" s="30" t="s">
        <v>8259</v>
      </c>
      <c r="D1225" s="30" t="s">
        <v>428</v>
      </c>
      <c r="E1225" s="31" t="s">
        <v>14371</v>
      </c>
      <c r="F1225" s="31" t="s">
        <v>9436</v>
      </c>
      <c r="G1225" s="31" t="s">
        <v>14372</v>
      </c>
      <c r="H1225" s="31" t="s">
        <v>14373</v>
      </c>
      <c r="I1225" s="31" t="s">
        <v>10132</v>
      </c>
      <c r="J1225" s="31" t="s">
        <v>9763</v>
      </c>
      <c r="K1225" s="31" t="s">
        <v>9617</v>
      </c>
    </row>
    <row r="1226" spans="1:11" x14ac:dyDescent="0.3">
      <c r="A1226" s="30" t="s">
        <v>9412</v>
      </c>
      <c r="B1226" s="31" t="s">
        <v>14374</v>
      </c>
      <c r="C1226" s="30" t="s">
        <v>8277</v>
      </c>
      <c r="D1226" s="30" t="s">
        <v>428</v>
      </c>
      <c r="E1226" s="31" t="s">
        <v>9484</v>
      </c>
      <c r="F1226" s="30" t="s">
        <v>428</v>
      </c>
      <c r="G1226" s="30" t="s">
        <v>428</v>
      </c>
      <c r="H1226" s="31" t="s">
        <v>9686</v>
      </c>
      <c r="I1226" s="31" t="s">
        <v>14375</v>
      </c>
      <c r="J1226" s="31" t="s">
        <v>9433</v>
      </c>
      <c r="K1226" s="31" t="s">
        <v>9433</v>
      </c>
    </row>
    <row r="1227" spans="1:11" x14ac:dyDescent="0.3">
      <c r="A1227" s="30" t="s">
        <v>9412</v>
      </c>
      <c r="B1227" s="31" t="s">
        <v>14376</v>
      </c>
      <c r="C1227" s="30" t="s">
        <v>8232</v>
      </c>
      <c r="D1227" s="30" t="s">
        <v>428</v>
      </c>
      <c r="E1227" s="31" t="s">
        <v>12735</v>
      </c>
      <c r="F1227" s="31" t="s">
        <v>14377</v>
      </c>
      <c r="G1227" s="31" t="s">
        <v>14378</v>
      </c>
      <c r="H1227" s="31" t="s">
        <v>13862</v>
      </c>
      <c r="I1227" s="31" t="s">
        <v>10895</v>
      </c>
      <c r="J1227" s="31" t="s">
        <v>9433</v>
      </c>
      <c r="K1227" s="31" t="s">
        <v>9433</v>
      </c>
    </row>
    <row r="1228" spans="1:11" x14ac:dyDescent="0.3">
      <c r="A1228" s="30" t="s">
        <v>9412</v>
      </c>
      <c r="B1228" s="31" t="s">
        <v>14379</v>
      </c>
      <c r="C1228" s="30" t="s">
        <v>8184</v>
      </c>
      <c r="D1228" s="30" t="s">
        <v>428</v>
      </c>
      <c r="E1228" s="31" t="s">
        <v>14380</v>
      </c>
      <c r="F1228" s="30" t="s">
        <v>428</v>
      </c>
      <c r="G1228" s="30" t="s">
        <v>428</v>
      </c>
      <c r="H1228" s="31" t="s">
        <v>13760</v>
      </c>
      <c r="I1228" s="31" t="s">
        <v>10755</v>
      </c>
      <c r="J1228" s="31" t="s">
        <v>9433</v>
      </c>
      <c r="K1228" s="31" t="s">
        <v>9433</v>
      </c>
    </row>
    <row r="1229" spans="1:11" x14ac:dyDescent="0.3">
      <c r="A1229" s="30" t="s">
        <v>9412</v>
      </c>
      <c r="B1229" s="31" t="s">
        <v>14381</v>
      </c>
      <c r="C1229" s="30" t="s">
        <v>8194</v>
      </c>
      <c r="D1229" s="30" t="s">
        <v>428</v>
      </c>
      <c r="E1229" s="31" t="s">
        <v>14382</v>
      </c>
      <c r="F1229" s="31" t="s">
        <v>13423</v>
      </c>
      <c r="G1229" s="31" t="s">
        <v>14383</v>
      </c>
      <c r="H1229" s="31" t="s">
        <v>14384</v>
      </c>
      <c r="I1229" s="31" t="s">
        <v>10533</v>
      </c>
      <c r="J1229" s="31" t="s">
        <v>11100</v>
      </c>
      <c r="K1229" s="31" t="s">
        <v>10139</v>
      </c>
    </row>
    <row r="1230" spans="1:11" x14ac:dyDescent="0.3">
      <c r="A1230" s="30" t="s">
        <v>9412</v>
      </c>
      <c r="B1230" s="31" t="s">
        <v>14385</v>
      </c>
      <c r="C1230" s="30" t="s">
        <v>8090</v>
      </c>
      <c r="D1230" s="30" t="s">
        <v>428</v>
      </c>
      <c r="E1230" s="31" t="s">
        <v>14386</v>
      </c>
      <c r="F1230" s="31" t="s">
        <v>11313</v>
      </c>
      <c r="G1230" s="31" t="s">
        <v>14387</v>
      </c>
      <c r="H1230" s="31" t="s">
        <v>14388</v>
      </c>
      <c r="I1230" s="31" t="s">
        <v>12988</v>
      </c>
      <c r="J1230" s="31" t="s">
        <v>14389</v>
      </c>
      <c r="K1230" s="31" t="s">
        <v>14390</v>
      </c>
    </row>
    <row r="1231" spans="1:11" x14ac:dyDescent="0.3">
      <c r="A1231" s="30" t="s">
        <v>9412</v>
      </c>
      <c r="B1231" s="31" t="s">
        <v>14391</v>
      </c>
      <c r="C1231" s="30" t="s">
        <v>8082</v>
      </c>
      <c r="D1231" s="30" t="s">
        <v>428</v>
      </c>
      <c r="E1231" s="31" t="s">
        <v>14392</v>
      </c>
      <c r="F1231" s="31" t="s">
        <v>14393</v>
      </c>
      <c r="G1231" s="31" t="s">
        <v>14394</v>
      </c>
      <c r="H1231" s="31" t="s">
        <v>14395</v>
      </c>
      <c r="I1231" s="31" t="s">
        <v>11845</v>
      </c>
      <c r="J1231" s="31" t="s">
        <v>11891</v>
      </c>
      <c r="K1231" s="31" t="s">
        <v>9904</v>
      </c>
    </row>
    <row r="1232" spans="1:11" x14ac:dyDescent="0.3">
      <c r="A1232" s="30" t="s">
        <v>9412</v>
      </c>
      <c r="B1232" s="31" t="s">
        <v>14396</v>
      </c>
      <c r="C1232" s="30" t="s">
        <v>8202</v>
      </c>
      <c r="D1232" s="30" t="s">
        <v>428</v>
      </c>
      <c r="E1232" s="31" t="s">
        <v>14397</v>
      </c>
      <c r="F1232" s="31" t="s">
        <v>11241</v>
      </c>
      <c r="G1232" s="31" t="s">
        <v>14398</v>
      </c>
      <c r="H1232" s="31" t="s">
        <v>14399</v>
      </c>
      <c r="I1232" s="31" t="s">
        <v>11845</v>
      </c>
      <c r="J1232" s="31" t="s">
        <v>9433</v>
      </c>
      <c r="K1232" s="31" t="s">
        <v>9433</v>
      </c>
    </row>
    <row r="1233" spans="1:11" x14ac:dyDescent="0.3">
      <c r="A1233" s="30" t="s">
        <v>9412</v>
      </c>
      <c r="B1233" s="31" t="s">
        <v>14400</v>
      </c>
      <c r="C1233" s="30" t="s">
        <v>7868</v>
      </c>
      <c r="D1233" s="30" t="s">
        <v>428</v>
      </c>
      <c r="E1233" s="31" t="s">
        <v>12854</v>
      </c>
      <c r="F1233" s="31" t="s">
        <v>10999</v>
      </c>
      <c r="G1233" s="31" t="s">
        <v>14401</v>
      </c>
      <c r="H1233" s="31" t="s">
        <v>12911</v>
      </c>
      <c r="I1233" s="31" t="s">
        <v>10973</v>
      </c>
      <c r="J1233" s="31" t="s">
        <v>9433</v>
      </c>
      <c r="K1233" s="31" t="s">
        <v>9433</v>
      </c>
    </row>
    <row r="1234" spans="1:11" x14ac:dyDescent="0.3">
      <c r="A1234" s="30" t="s">
        <v>9412</v>
      </c>
      <c r="B1234" s="31" t="s">
        <v>14402</v>
      </c>
      <c r="C1234" s="30" t="s">
        <v>8063</v>
      </c>
      <c r="D1234" s="30" t="s">
        <v>428</v>
      </c>
      <c r="E1234" s="31" t="s">
        <v>14403</v>
      </c>
      <c r="F1234" s="31" t="s">
        <v>14404</v>
      </c>
      <c r="G1234" s="31" t="s">
        <v>14405</v>
      </c>
      <c r="H1234" s="31" t="s">
        <v>14406</v>
      </c>
      <c r="I1234" s="31" t="s">
        <v>14407</v>
      </c>
      <c r="J1234" s="31" t="s">
        <v>9433</v>
      </c>
      <c r="K1234" s="31" t="s">
        <v>9433</v>
      </c>
    </row>
    <row r="1235" spans="1:11" x14ac:dyDescent="0.3">
      <c r="A1235" s="30" t="s">
        <v>9412</v>
      </c>
      <c r="B1235" s="31" t="s">
        <v>14408</v>
      </c>
      <c r="C1235" s="30" t="s">
        <v>7588</v>
      </c>
      <c r="D1235" s="30" t="s">
        <v>428</v>
      </c>
      <c r="E1235" s="31" t="s">
        <v>10254</v>
      </c>
      <c r="F1235" s="30" t="s">
        <v>428</v>
      </c>
      <c r="G1235" s="30" t="s">
        <v>428</v>
      </c>
      <c r="H1235" s="31" t="s">
        <v>14409</v>
      </c>
      <c r="I1235" s="31" t="s">
        <v>10520</v>
      </c>
      <c r="J1235" s="31" t="s">
        <v>9433</v>
      </c>
      <c r="K1235" s="31" t="s">
        <v>9433</v>
      </c>
    </row>
    <row r="1236" spans="1:11" x14ac:dyDescent="0.3">
      <c r="A1236" s="30" t="s">
        <v>9412</v>
      </c>
      <c r="B1236" s="31" t="s">
        <v>14410</v>
      </c>
      <c r="C1236" s="30" t="s">
        <v>14411</v>
      </c>
      <c r="D1236" s="30" t="s">
        <v>428</v>
      </c>
      <c r="E1236" s="31" t="s">
        <v>11100</v>
      </c>
      <c r="F1236" s="30" t="s">
        <v>428</v>
      </c>
      <c r="G1236" s="30" t="s">
        <v>428</v>
      </c>
      <c r="H1236" s="31" t="s">
        <v>11993</v>
      </c>
      <c r="I1236" s="31" t="s">
        <v>10369</v>
      </c>
      <c r="J1236" s="31" t="s">
        <v>9433</v>
      </c>
      <c r="K1236" s="31" t="s">
        <v>9433</v>
      </c>
    </row>
    <row r="1237" spans="1:11" x14ac:dyDescent="0.3">
      <c r="A1237" s="30" t="s">
        <v>9412</v>
      </c>
      <c r="B1237" s="31" t="s">
        <v>14412</v>
      </c>
      <c r="C1237" s="30" t="s">
        <v>14413</v>
      </c>
      <c r="D1237" s="30" t="s">
        <v>428</v>
      </c>
      <c r="E1237" s="31" t="s">
        <v>14414</v>
      </c>
      <c r="F1237" s="30" t="s">
        <v>428</v>
      </c>
      <c r="G1237" s="30" t="s">
        <v>428</v>
      </c>
      <c r="H1237" s="31" t="s">
        <v>14415</v>
      </c>
      <c r="I1237" s="31" t="s">
        <v>9559</v>
      </c>
      <c r="J1237" s="31" t="s">
        <v>9433</v>
      </c>
      <c r="K1237" s="31" t="s">
        <v>9433</v>
      </c>
    </row>
    <row r="1238" spans="1:11" x14ac:dyDescent="0.3">
      <c r="A1238" s="30" t="s">
        <v>9412</v>
      </c>
      <c r="B1238" s="31" t="s">
        <v>14416</v>
      </c>
      <c r="C1238" s="30" t="s">
        <v>7181</v>
      </c>
      <c r="D1238" s="30" t="s">
        <v>428</v>
      </c>
      <c r="E1238" s="31" t="s">
        <v>14417</v>
      </c>
      <c r="F1238" s="31" t="s">
        <v>14418</v>
      </c>
      <c r="G1238" s="31" t="s">
        <v>14419</v>
      </c>
      <c r="H1238" s="31" t="s">
        <v>14420</v>
      </c>
      <c r="I1238" s="31" t="s">
        <v>11553</v>
      </c>
      <c r="J1238" s="31" t="s">
        <v>10194</v>
      </c>
      <c r="K1238" s="31" t="s">
        <v>9718</v>
      </c>
    </row>
    <row r="1239" spans="1:11" x14ac:dyDescent="0.3">
      <c r="A1239" s="30" t="s">
        <v>9412</v>
      </c>
      <c r="B1239" s="31" t="s">
        <v>14421</v>
      </c>
      <c r="C1239" s="30" t="s">
        <v>7644</v>
      </c>
      <c r="D1239" s="30" t="s">
        <v>428</v>
      </c>
      <c r="E1239" s="31" t="s">
        <v>14422</v>
      </c>
      <c r="F1239" s="31" t="s">
        <v>14423</v>
      </c>
      <c r="G1239" s="31" t="s">
        <v>14424</v>
      </c>
      <c r="H1239" s="31" t="s">
        <v>14425</v>
      </c>
      <c r="I1239" s="31" t="s">
        <v>9573</v>
      </c>
      <c r="J1239" s="31" t="s">
        <v>11100</v>
      </c>
      <c r="K1239" s="31" t="s">
        <v>11478</v>
      </c>
    </row>
    <row r="1240" spans="1:11" x14ac:dyDescent="0.3">
      <c r="A1240" s="30" t="s">
        <v>9412</v>
      </c>
      <c r="B1240" s="31" t="s">
        <v>14426</v>
      </c>
      <c r="C1240" s="30" t="s">
        <v>14427</v>
      </c>
      <c r="D1240" s="30" t="s">
        <v>428</v>
      </c>
      <c r="E1240" s="31" t="s">
        <v>9522</v>
      </c>
      <c r="F1240" s="30" t="s">
        <v>428</v>
      </c>
      <c r="G1240" s="30" t="s">
        <v>428</v>
      </c>
      <c r="H1240" s="31" t="s">
        <v>14114</v>
      </c>
      <c r="I1240" s="31" t="s">
        <v>14428</v>
      </c>
      <c r="J1240" s="31" t="s">
        <v>9433</v>
      </c>
      <c r="K1240" s="31" t="s">
        <v>9433</v>
      </c>
    </row>
    <row r="1241" spans="1:11" x14ac:dyDescent="0.3">
      <c r="A1241" s="30" t="s">
        <v>9412</v>
      </c>
      <c r="B1241" s="31" t="s">
        <v>14429</v>
      </c>
      <c r="C1241" s="30" t="s">
        <v>5413</v>
      </c>
      <c r="D1241" s="30" t="s">
        <v>428</v>
      </c>
      <c r="E1241" s="31" t="s">
        <v>14367</v>
      </c>
      <c r="F1241" s="30" t="s">
        <v>428</v>
      </c>
      <c r="G1241" s="30" t="s">
        <v>428</v>
      </c>
      <c r="H1241" s="31" t="s">
        <v>14430</v>
      </c>
      <c r="I1241" s="31" t="s">
        <v>13134</v>
      </c>
      <c r="J1241" s="31" t="s">
        <v>9433</v>
      </c>
      <c r="K1241" s="31" t="s">
        <v>9433</v>
      </c>
    </row>
    <row r="1242" spans="1:11" x14ac:dyDescent="0.3">
      <c r="A1242" s="30" t="s">
        <v>9412</v>
      </c>
      <c r="B1242" s="31" t="s">
        <v>14431</v>
      </c>
      <c r="C1242" s="30" t="s">
        <v>7743</v>
      </c>
      <c r="D1242" s="30" t="s">
        <v>428</v>
      </c>
      <c r="E1242" s="31" t="s">
        <v>14432</v>
      </c>
      <c r="F1242" s="31" t="s">
        <v>14433</v>
      </c>
      <c r="G1242" s="31" t="s">
        <v>14434</v>
      </c>
      <c r="H1242" s="31" t="s">
        <v>10808</v>
      </c>
      <c r="I1242" s="31" t="s">
        <v>14435</v>
      </c>
      <c r="J1242" s="31" t="s">
        <v>9560</v>
      </c>
      <c r="K1242" s="31" t="s">
        <v>9799</v>
      </c>
    </row>
    <row r="1243" spans="1:11" x14ac:dyDescent="0.3">
      <c r="A1243" s="30" t="s">
        <v>9412</v>
      </c>
      <c r="B1243" s="31" t="s">
        <v>14436</v>
      </c>
      <c r="C1243" s="30" t="s">
        <v>7681</v>
      </c>
      <c r="D1243" s="30" t="s">
        <v>428</v>
      </c>
      <c r="E1243" s="31" t="s">
        <v>14437</v>
      </c>
      <c r="F1243" s="31" t="s">
        <v>14438</v>
      </c>
      <c r="G1243" s="31" t="s">
        <v>14439</v>
      </c>
      <c r="H1243" s="31" t="s">
        <v>14440</v>
      </c>
      <c r="I1243" s="31" t="s">
        <v>10889</v>
      </c>
      <c r="J1243" s="31" t="s">
        <v>9572</v>
      </c>
      <c r="K1243" s="31" t="s">
        <v>11183</v>
      </c>
    </row>
    <row r="1244" spans="1:11" x14ac:dyDescent="0.3">
      <c r="A1244" s="30" t="s">
        <v>9412</v>
      </c>
      <c r="B1244" s="31" t="s">
        <v>14441</v>
      </c>
      <c r="C1244" s="30" t="s">
        <v>7595</v>
      </c>
      <c r="D1244" s="30" t="s">
        <v>428</v>
      </c>
      <c r="E1244" s="31" t="s">
        <v>14442</v>
      </c>
      <c r="F1244" s="31" t="s">
        <v>11913</v>
      </c>
      <c r="G1244" s="31" t="s">
        <v>14443</v>
      </c>
      <c r="H1244" s="31" t="s">
        <v>14444</v>
      </c>
      <c r="I1244" s="31" t="s">
        <v>10709</v>
      </c>
      <c r="J1244" s="31" t="s">
        <v>14445</v>
      </c>
      <c r="K1244" s="31" t="s">
        <v>9800</v>
      </c>
    </row>
    <row r="1245" spans="1:11" x14ac:dyDescent="0.3">
      <c r="A1245" s="30" t="s">
        <v>9412</v>
      </c>
      <c r="B1245" s="31" t="s">
        <v>14446</v>
      </c>
      <c r="C1245" s="30" t="s">
        <v>7689</v>
      </c>
      <c r="D1245" s="30" t="s">
        <v>428</v>
      </c>
      <c r="E1245" s="31" t="s">
        <v>12199</v>
      </c>
      <c r="F1245" s="30" t="s">
        <v>428</v>
      </c>
      <c r="G1245" s="30" t="s">
        <v>428</v>
      </c>
      <c r="H1245" s="31" t="s">
        <v>12603</v>
      </c>
      <c r="I1245" s="31" t="s">
        <v>14447</v>
      </c>
      <c r="J1245" s="31" t="s">
        <v>9586</v>
      </c>
      <c r="K1245" s="31" t="s">
        <v>9900</v>
      </c>
    </row>
    <row r="1246" spans="1:11" x14ac:dyDescent="0.3">
      <c r="A1246" s="30" t="s">
        <v>9412</v>
      </c>
      <c r="B1246" s="31" t="s">
        <v>14448</v>
      </c>
      <c r="C1246" s="30" t="s">
        <v>5794</v>
      </c>
      <c r="D1246" s="30" t="s">
        <v>428</v>
      </c>
      <c r="E1246" s="31" t="s">
        <v>14449</v>
      </c>
      <c r="F1246" s="31" t="s">
        <v>11069</v>
      </c>
      <c r="G1246" s="31" t="s">
        <v>14450</v>
      </c>
      <c r="H1246" s="31" t="s">
        <v>10208</v>
      </c>
      <c r="I1246" s="31" t="s">
        <v>11816</v>
      </c>
      <c r="J1246" s="31" t="s">
        <v>9433</v>
      </c>
      <c r="K1246" s="31" t="s">
        <v>9433</v>
      </c>
    </row>
    <row r="1247" spans="1:11" x14ac:dyDescent="0.3">
      <c r="A1247" s="30" t="s">
        <v>9412</v>
      </c>
      <c r="B1247" s="31" t="s">
        <v>14451</v>
      </c>
      <c r="C1247" s="30" t="s">
        <v>14452</v>
      </c>
      <c r="D1247" s="30" t="s">
        <v>428</v>
      </c>
      <c r="E1247" s="31" t="s">
        <v>14453</v>
      </c>
      <c r="F1247" s="30" t="s">
        <v>428</v>
      </c>
      <c r="G1247" s="30" t="s">
        <v>428</v>
      </c>
      <c r="H1247" s="31" t="s">
        <v>14454</v>
      </c>
      <c r="I1247" s="31" t="s">
        <v>9519</v>
      </c>
      <c r="J1247" s="31" t="s">
        <v>9433</v>
      </c>
      <c r="K1247" s="31" t="s">
        <v>9433</v>
      </c>
    </row>
    <row r="1248" spans="1:11" x14ac:dyDescent="0.3">
      <c r="A1248" s="30" t="s">
        <v>9412</v>
      </c>
      <c r="B1248" s="31" t="s">
        <v>14455</v>
      </c>
      <c r="C1248" s="30" t="s">
        <v>6470</v>
      </c>
      <c r="D1248" s="30" t="s">
        <v>428</v>
      </c>
      <c r="E1248" s="31" t="s">
        <v>14240</v>
      </c>
      <c r="F1248" s="31" t="s">
        <v>11154</v>
      </c>
      <c r="G1248" s="31" t="s">
        <v>14456</v>
      </c>
      <c r="H1248" s="31" t="s">
        <v>14457</v>
      </c>
      <c r="I1248" s="31" t="s">
        <v>10711</v>
      </c>
      <c r="J1248" s="31" t="s">
        <v>9689</v>
      </c>
      <c r="K1248" s="31" t="s">
        <v>10108</v>
      </c>
    </row>
    <row r="1249" spans="1:11" x14ac:dyDescent="0.3">
      <c r="A1249" s="30" t="s">
        <v>9412</v>
      </c>
      <c r="B1249" s="31" t="s">
        <v>14458</v>
      </c>
      <c r="C1249" s="30" t="s">
        <v>7228</v>
      </c>
      <c r="D1249" s="30" t="s">
        <v>428</v>
      </c>
      <c r="E1249" s="31" t="s">
        <v>14459</v>
      </c>
      <c r="F1249" s="30" t="s">
        <v>428</v>
      </c>
      <c r="G1249" s="30" t="s">
        <v>428</v>
      </c>
      <c r="H1249" s="31" t="s">
        <v>14460</v>
      </c>
      <c r="I1249" s="31" t="s">
        <v>12668</v>
      </c>
      <c r="J1249" s="31" t="s">
        <v>9433</v>
      </c>
      <c r="K1249" s="31" t="s">
        <v>9433</v>
      </c>
    </row>
    <row r="1250" spans="1:11" x14ac:dyDescent="0.3">
      <c r="A1250" s="30" t="s">
        <v>9412</v>
      </c>
      <c r="B1250" s="31" t="s">
        <v>14461</v>
      </c>
      <c r="C1250" s="30" t="s">
        <v>7678</v>
      </c>
      <c r="D1250" s="30" t="s">
        <v>428</v>
      </c>
      <c r="E1250" s="31" t="s">
        <v>14462</v>
      </c>
      <c r="F1250" s="31" t="s">
        <v>14463</v>
      </c>
      <c r="G1250" s="31" t="s">
        <v>13847</v>
      </c>
      <c r="H1250" s="31" t="s">
        <v>14464</v>
      </c>
      <c r="I1250" s="31" t="s">
        <v>10029</v>
      </c>
      <c r="J1250" s="31" t="s">
        <v>9433</v>
      </c>
      <c r="K1250" s="31" t="s">
        <v>9433</v>
      </c>
    </row>
    <row r="1251" spans="1:11" x14ac:dyDescent="0.3">
      <c r="A1251" s="30" t="s">
        <v>9412</v>
      </c>
      <c r="B1251" s="31" t="s">
        <v>14465</v>
      </c>
      <c r="C1251" s="30" t="s">
        <v>14466</v>
      </c>
      <c r="D1251" s="30" t="s">
        <v>428</v>
      </c>
      <c r="E1251" s="31" t="s">
        <v>12079</v>
      </c>
      <c r="F1251" s="30" t="s">
        <v>428</v>
      </c>
      <c r="G1251" s="30" t="s">
        <v>428</v>
      </c>
      <c r="H1251" s="31" t="s">
        <v>12384</v>
      </c>
      <c r="I1251" s="31" t="s">
        <v>10348</v>
      </c>
      <c r="J1251" s="31" t="s">
        <v>9433</v>
      </c>
      <c r="K1251" s="31" t="s">
        <v>9433</v>
      </c>
    </row>
    <row r="1252" spans="1:11" x14ac:dyDescent="0.3">
      <c r="A1252" s="30" t="s">
        <v>9412</v>
      </c>
      <c r="B1252" s="31" t="s">
        <v>14467</v>
      </c>
      <c r="C1252" s="30" t="s">
        <v>14468</v>
      </c>
      <c r="D1252" s="30" t="s">
        <v>428</v>
      </c>
      <c r="E1252" s="31" t="s">
        <v>14469</v>
      </c>
      <c r="F1252" s="30" t="s">
        <v>428</v>
      </c>
      <c r="G1252" s="30" t="s">
        <v>428</v>
      </c>
      <c r="H1252" s="31" t="s">
        <v>14470</v>
      </c>
      <c r="I1252" s="31" t="s">
        <v>14471</v>
      </c>
      <c r="J1252" s="31" t="s">
        <v>9433</v>
      </c>
      <c r="K1252" s="31" t="s">
        <v>9433</v>
      </c>
    </row>
    <row r="1253" spans="1:11" x14ac:dyDescent="0.3">
      <c r="A1253" s="30" t="s">
        <v>9412</v>
      </c>
      <c r="B1253" s="31" t="s">
        <v>14472</v>
      </c>
      <c r="C1253" s="30" t="s">
        <v>7599</v>
      </c>
      <c r="D1253" s="30" t="s">
        <v>428</v>
      </c>
      <c r="E1253" s="31" t="s">
        <v>14473</v>
      </c>
      <c r="F1253" s="31" t="s">
        <v>14474</v>
      </c>
      <c r="G1253" s="31" t="s">
        <v>14475</v>
      </c>
      <c r="H1253" s="31" t="s">
        <v>14476</v>
      </c>
      <c r="I1253" s="31" t="s">
        <v>11282</v>
      </c>
      <c r="J1253" s="31" t="s">
        <v>9433</v>
      </c>
      <c r="K1253" s="31" t="s">
        <v>9433</v>
      </c>
    </row>
    <row r="1254" spans="1:11" x14ac:dyDescent="0.3">
      <c r="A1254" s="30" t="s">
        <v>9412</v>
      </c>
      <c r="B1254" s="31" t="s">
        <v>14477</v>
      </c>
      <c r="C1254" s="30" t="s">
        <v>7546</v>
      </c>
      <c r="D1254" s="30" t="s">
        <v>428</v>
      </c>
      <c r="E1254" s="31" t="s">
        <v>12331</v>
      </c>
      <c r="F1254" s="31" t="s">
        <v>9877</v>
      </c>
      <c r="G1254" s="31" t="s">
        <v>14478</v>
      </c>
      <c r="H1254" s="31" t="s">
        <v>11051</v>
      </c>
      <c r="I1254" s="31" t="s">
        <v>10212</v>
      </c>
      <c r="J1254" s="31" t="s">
        <v>9497</v>
      </c>
      <c r="K1254" s="31" t="s">
        <v>10823</v>
      </c>
    </row>
    <row r="1255" spans="1:11" x14ac:dyDescent="0.3">
      <c r="A1255" s="30" t="s">
        <v>9412</v>
      </c>
      <c r="B1255" s="31" t="s">
        <v>14479</v>
      </c>
      <c r="C1255" s="30" t="s">
        <v>6036</v>
      </c>
      <c r="D1255" s="30" t="s">
        <v>428</v>
      </c>
      <c r="E1255" s="31" t="s">
        <v>12686</v>
      </c>
      <c r="F1255" s="30" t="s">
        <v>428</v>
      </c>
      <c r="G1255" s="30" t="s">
        <v>428</v>
      </c>
      <c r="H1255" s="31" t="s">
        <v>14480</v>
      </c>
      <c r="I1255" s="31" t="s">
        <v>9599</v>
      </c>
      <c r="J1255" s="31" t="s">
        <v>9433</v>
      </c>
      <c r="K1255" s="31" t="s">
        <v>9433</v>
      </c>
    </row>
    <row r="1256" spans="1:11" x14ac:dyDescent="0.3">
      <c r="A1256" s="30" t="s">
        <v>9412</v>
      </c>
      <c r="B1256" s="31" t="s">
        <v>14481</v>
      </c>
      <c r="C1256" s="30" t="s">
        <v>7363</v>
      </c>
      <c r="D1256" s="30" t="s">
        <v>428</v>
      </c>
      <c r="E1256" s="31" t="s">
        <v>14482</v>
      </c>
      <c r="F1256" s="30" t="s">
        <v>428</v>
      </c>
      <c r="G1256" s="30" t="s">
        <v>428</v>
      </c>
      <c r="H1256" s="31" t="s">
        <v>14483</v>
      </c>
      <c r="I1256" s="31" t="s">
        <v>11917</v>
      </c>
      <c r="J1256" s="31" t="s">
        <v>9433</v>
      </c>
      <c r="K1256" s="31" t="s">
        <v>9433</v>
      </c>
    </row>
    <row r="1257" spans="1:11" x14ac:dyDescent="0.3">
      <c r="A1257" s="30" t="s">
        <v>9412</v>
      </c>
      <c r="B1257" s="31" t="s">
        <v>14484</v>
      </c>
      <c r="C1257" s="30" t="s">
        <v>7014</v>
      </c>
      <c r="D1257" s="30" t="s">
        <v>428</v>
      </c>
      <c r="E1257" s="31" t="s">
        <v>14485</v>
      </c>
      <c r="F1257" s="31" t="s">
        <v>14486</v>
      </c>
      <c r="G1257" s="31" t="s">
        <v>14487</v>
      </c>
      <c r="H1257" s="31" t="s">
        <v>14488</v>
      </c>
      <c r="I1257" s="31" t="s">
        <v>9713</v>
      </c>
      <c r="J1257" s="31" t="s">
        <v>14087</v>
      </c>
      <c r="K1257" s="31" t="s">
        <v>9660</v>
      </c>
    </row>
    <row r="1258" spans="1:11" ht="25.5" x14ac:dyDescent="0.3">
      <c r="A1258" s="30" t="s">
        <v>9412</v>
      </c>
      <c r="B1258" s="31" t="s">
        <v>14489</v>
      </c>
      <c r="C1258" s="30" t="s">
        <v>7489</v>
      </c>
      <c r="D1258" s="30" t="s">
        <v>10644</v>
      </c>
      <c r="E1258" s="31" t="s">
        <v>9748</v>
      </c>
      <c r="F1258" s="30" t="s">
        <v>428</v>
      </c>
      <c r="G1258" s="30" t="s">
        <v>428</v>
      </c>
      <c r="H1258" s="31" t="s">
        <v>14490</v>
      </c>
      <c r="I1258" s="31" t="s">
        <v>14491</v>
      </c>
      <c r="J1258" s="31" t="s">
        <v>9433</v>
      </c>
      <c r="K1258" s="31" t="s">
        <v>9433</v>
      </c>
    </row>
    <row r="1259" spans="1:11" x14ac:dyDescent="0.3">
      <c r="A1259" s="30" t="s">
        <v>9412</v>
      </c>
      <c r="B1259" s="31" t="s">
        <v>14492</v>
      </c>
      <c r="C1259" s="30" t="s">
        <v>7371</v>
      </c>
      <c r="D1259" s="30" t="s">
        <v>428</v>
      </c>
      <c r="E1259" s="31" t="s">
        <v>10991</v>
      </c>
      <c r="F1259" s="31" t="s">
        <v>12306</v>
      </c>
      <c r="G1259" s="31" t="s">
        <v>14493</v>
      </c>
      <c r="H1259" s="31" t="s">
        <v>14494</v>
      </c>
      <c r="I1259" s="31" t="s">
        <v>9561</v>
      </c>
      <c r="J1259" s="31" t="s">
        <v>10436</v>
      </c>
      <c r="K1259" s="31" t="s">
        <v>9464</v>
      </c>
    </row>
    <row r="1260" spans="1:11" x14ac:dyDescent="0.3">
      <c r="A1260" s="30" t="s">
        <v>9412</v>
      </c>
      <c r="B1260" s="31" t="s">
        <v>14495</v>
      </c>
      <c r="C1260" s="30" t="s">
        <v>7296</v>
      </c>
      <c r="D1260" s="30" t="s">
        <v>428</v>
      </c>
      <c r="E1260" s="31" t="s">
        <v>13802</v>
      </c>
      <c r="F1260" s="31" t="s">
        <v>11490</v>
      </c>
      <c r="G1260" s="31" t="s">
        <v>14496</v>
      </c>
      <c r="H1260" s="31" t="s">
        <v>14497</v>
      </c>
      <c r="I1260" s="31" t="s">
        <v>9764</v>
      </c>
      <c r="J1260" s="31" t="s">
        <v>9433</v>
      </c>
      <c r="K1260" s="31" t="s">
        <v>9433</v>
      </c>
    </row>
    <row r="1261" spans="1:11" x14ac:dyDescent="0.3">
      <c r="A1261" s="30" t="s">
        <v>9412</v>
      </c>
      <c r="B1261" s="31" t="s">
        <v>14498</v>
      </c>
      <c r="C1261" s="30" t="s">
        <v>7386</v>
      </c>
      <c r="D1261" s="30" t="s">
        <v>428</v>
      </c>
      <c r="E1261" s="31" t="s">
        <v>14499</v>
      </c>
      <c r="F1261" s="30" t="s">
        <v>428</v>
      </c>
      <c r="G1261" s="30" t="s">
        <v>428</v>
      </c>
      <c r="H1261" s="31" t="s">
        <v>14500</v>
      </c>
      <c r="I1261" s="31" t="s">
        <v>13361</v>
      </c>
      <c r="J1261" s="31" t="s">
        <v>9433</v>
      </c>
      <c r="K1261" s="31" t="s">
        <v>9433</v>
      </c>
    </row>
    <row r="1262" spans="1:11" x14ac:dyDescent="0.3">
      <c r="A1262" s="30" t="s">
        <v>9412</v>
      </c>
      <c r="B1262" s="31" t="s">
        <v>14501</v>
      </c>
      <c r="C1262" s="30" t="s">
        <v>7268</v>
      </c>
      <c r="D1262" s="30" t="s">
        <v>428</v>
      </c>
      <c r="E1262" s="31" t="s">
        <v>14502</v>
      </c>
      <c r="F1262" s="30" t="s">
        <v>428</v>
      </c>
      <c r="G1262" s="30" t="s">
        <v>428</v>
      </c>
      <c r="H1262" s="31" t="s">
        <v>14503</v>
      </c>
      <c r="I1262" s="31" t="s">
        <v>10259</v>
      </c>
      <c r="J1262" s="31" t="s">
        <v>9433</v>
      </c>
      <c r="K1262" s="31" t="s">
        <v>9433</v>
      </c>
    </row>
    <row r="1263" spans="1:11" x14ac:dyDescent="0.3">
      <c r="A1263" s="30" t="s">
        <v>9412</v>
      </c>
      <c r="B1263" s="31" t="s">
        <v>14504</v>
      </c>
      <c r="C1263" s="30" t="s">
        <v>14505</v>
      </c>
      <c r="D1263" s="30" t="s">
        <v>428</v>
      </c>
      <c r="E1263" s="31" t="s">
        <v>12475</v>
      </c>
      <c r="F1263" s="31" t="s">
        <v>14506</v>
      </c>
      <c r="G1263" s="31" t="s">
        <v>14507</v>
      </c>
      <c r="H1263" s="31" t="s">
        <v>14508</v>
      </c>
      <c r="I1263" s="31" t="s">
        <v>14509</v>
      </c>
      <c r="J1263" s="31" t="s">
        <v>9433</v>
      </c>
      <c r="K1263" s="31" t="s">
        <v>9433</v>
      </c>
    </row>
    <row r="1264" spans="1:11" x14ac:dyDescent="0.3">
      <c r="A1264" s="30" t="s">
        <v>9412</v>
      </c>
      <c r="B1264" s="31" t="s">
        <v>14510</v>
      </c>
      <c r="C1264" s="30" t="s">
        <v>7102</v>
      </c>
      <c r="D1264" s="30" t="s">
        <v>428</v>
      </c>
      <c r="E1264" s="31" t="s">
        <v>14511</v>
      </c>
      <c r="F1264" s="31" t="s">
        <v>14512</v>
      </c>
      <c r="G1264" s="31" t="s">
        <v>14513</v>
      </c>
      <c r="H1264" s="31" t="s">
        <v>14514</v>
      </c>
      <c r="I1264" s="31" t="s">
        <v>10352</v>
      </c>
      <c r="J1264" s="31" t="s">
        <v>10674</v>
      </c>
      <c r="K1264" s="31" t="s">
        <v>9751</v>
      </c>
    </row>
    <row r="1265" spans="1:11" x14ac:dyDescent="0.3">
      <c r="A1265" s="30" t="s">
        <v>9412</v>
      </c>
      <c r="B1265" s="31" t="s">
        <v>14515</v>
      </c>
      <c r="C1265" s="30" t="s">
        <v>7264</v>
      </c>
      <c r="D1265" s="30" t="s">
        <v>428</v>
      </c>
      <c r="E1265" s="31" t="s">
        <v>14516</v>
      </c>
      <c r="F1265" s="30" t="s">
        <v>428</v>
      </c>
      <c r="G1265" s="30" t="s">
        <v>428</v>
      </c>
      <c r="H1265" s="31" t="s">
        <v>14517</v>
      </c>
      <c r="I1265" s="31" t="s">
        <v>14518</v>
      </c>
      <c r="J1265" s="31" t="s">
        <v>9433</v>
      </c>
      <c r="K1265" s="31" t="s">
        <v>9433</v>
      </c>
    </row>
    <row r="1266" spans="1:11" x14ac:dyDescent="0.3">
      <c r="A1266" s="30" t="s">
        <v>9412</v>
      </c>
      <c r="B1266" s="31" t="s">
        <v>14519</v>
      </c>
      <c r="C1266" s="30" t="s">
        <v>7032</v>
      </c>
      <c r="D1266" s="30" t="s">
        <v>428</v>
      </c>
      <c r="E1266" s="31" t="s">
        <v>14520</v>
      </c>
      <c r="F1266" s="31" t="s">
        <v>14521</v>
      </c>
      <c r="G1266" s="31" t="s">
        <v>14522</v>
      </c>
      <c r="H1266" s="31" t="s">
        <v>14523</v>
      </c>
      <c r="I1266" s="31" t="s">
        <v>10388</v>
      </c>
      <c r="J1266" s="31" t="s">
        <v>12223</v>
      </c>
      <c r="K1266" s="31" t="s">
        <v>10770</v>
      </c>
    </row>
    <row r="1267" spans="1:11" x14ac:dyDescent="0.3">
      <c r="A1267" s="30" t="s">
        <v>9412</v>
      </c>
      <c r="B1267" s="31" t="s">
        <v>14524</v>
      </c>
      <c r="C1267" s="30" t="s">
        <v>7007</v>
      </c>
      <c r="D1267" s="30" t="s">
        <v>428</v>
      </c>
      <c r="E1267" s="31" t="s">
        <v>14525</v>
      </c>
      <c r="F1267" s="31" t="s">
        <v>14526</v>
      </c>
      <c r="G1267" s="31" t="s">
        <v>14527</v>
      </c>
      <c r="H1267" s="31" t="s">
        <v>14528</v>
      </c>
      <c r="I1267" s="31" t="s">
        <v>10789</v>
      </c>
      <c r="J1267" s="31" t="s">
        <v>9433</v>
      </c>
      <c r="K1267" s="31" t="s">
        <v>9433</v>
      </c>
    </row>
    <row r="1268" spans="1:11" x14ac:dyDescent="0.3">
      <c r="A1268" s="30" t="s">
        <v>9412</v>
      </c>
      <c r="B1268" s="31" t="s">
        <v>14529</v>
      </c>
      <c r="C1268" s="30" t="s">
        <v>6780</v>
      </c>
      <c r="D1268" s="30" t="s">
        <v>428</v>
      </c>
      <c r="E1268" s="31" t="s">
        <v>14530</v>
      </c>
      <c r="F1268" s="31" t="s">
        <v>14531</v>
      </c>
      <c r="G1268" s="31" t="s">
        <v>14532</v>
      </c>
      <c r="H1268" s="31" t="s">
        <v>14533</v>
      </c>
      <c r="I1268" s="31" t="s">
        <v>14534</v>
      </c>
      <c r="J1268" s="31" t="s">
        <v>11100</v>
      </c>
      <c r="K1268" s="31" t="s">
        <v>11053</v>
      </c>
    </row>
    <row r="1269" spans="1:11" x14ac:dyDescent="0.3">
      <c r="A1269" s="30" t="s">
        <v>9412</v>
      </c>
      <c r="B1269" s="31" t="s">
        <v>14535</v>
      </c>
      <c r="C1269" s="30" t="s">
        <v>5640</v>
      </c>
      <c r="D1269" s="30" t="s">
        <v>428</v>
      </c>
      <c r="E1269" s="31" t="s">
        <v>14060</v>
      </c>
      <c r="F1269" s="30" t="s">
        <v>428</v>
      </c>
      <c r="G1269" s="30" t="s">
        <v>428</v>
      </c>
      <c r="H1269" s="31" t="s">
        <v>14536</v>
      </c>
      <c r="I1269" s="31" t="s">
        <v>13688</v>
      </c>
      <c r="J1269" s="31" t="s">
        <v>9433</v>
      </c>
      <c r="K1269" s="31" t="s">
        <v>9433</v>
      </c>
    </row>
    <row r="1270" spans="1:11" x14ac:dyDescent="0.3">
      <c r="A1270" s="30" t="s">
        <v>9412</v>
      </c>
      <c r="B1270" s="31" t="s">
        <v>14537</v>
      </c>
      <c r="C1270" s="30" t="s">
        <v>6076</v>
      </c>
      <c r="D1270" s="30" t="s">
        <v>428</v>
      </c>
      <c r="E1270" s="31" t="s">
        <v>14538</v>
      </c>
      <c r="F1270" s="31" t="s">
        <v>13821</v>
      </c>
      <c r="G1270" s="31" t="s">
        <v>14539</v>
      </c>
      <c r="H1270" s="31" t="s">
        <v>14540</v>
      </c>
      <c r="I1270" s="31" t="s">
        <v>11731</v>
      </c>
      <c r="J1270" s="31" t="s">
        <v>14541</v>
      </c>
      <c r="K1270" s="31" t="s">
        <v>10331</v>
      </c>
    </row>
    <row r="1271" spans="1:11" x14ac:dyDescent="0.3">
      <c r="A1271" s="30" t="s">
        <v>9412</v>
      </c>
      <c r="B1271" s="31" t="s">
        <v>14542</v>
      </c>
      <c r="C1271" s="30" t="s">
        <v>7082</v>
      </c>
      <c r="D1271" s="30" t="s">
        <v>428</v>
      </c>
      <c r="E1271" s="31" t="s">
        <v>14543</v>
      </c>
      <c r="F1271" s="31" t="s">
        <v>14544</v>
      </c>
      <c r="G1271" s="31" t="s">
        <v>12927</v>
      </c>
      <c r="H1271" s="31" t="s">
        <v>14545</v>
      </c>
      <c r="I1271" s="31" t="s">
        <v>14546</v>
      </c>
      <c r="J1271" s="31" t="s">
        <v>9433</v>
      </c>
      <c r="K1271" s="31" t="s">
        <v>9433</v>
      </c>
    </row>
    <row r="1272" spans="1:11" x14ac:dyDescent="0.3">
      <c r="A1272" s="30" t="s">
        <v>9412</v>
      </c>
      <c r="B1272" s="31" t="s">
        <v>14547</v>
      </c>
      <c r="C1272" s="30" t="s">
        <v>7109</v>
      </c>
      <c r="D1272" s="30" t="s">
        <v>428</v>
      </c>
      <c r="E1272" s="31" t="s">
        <v>14499</v>
      </c>
      <c r="F1272" s="31" t="s">
        <v>11070</v>
      </c>
      <c r="G1272" s="31" t="s">
        <v>14548</v>
      </c>
      <c r="H1272" s="31" t="s">
        <v>14549</v>
      </c>
      <c r="I1272" s="31" t="s">
        <v>9561</v>
      </c>
      <c r="J1272" s="31" t="s">
        <v>9763</v>
      </c>
      <c r="K1272" s="31" t="s">
        <v>9724</v>
      </c>
    </row>
    <row r="1273" spans="1:11" x14ac:dyDescent="0.3">
      <c r="A1273" s="30" t="s">
        <v>9412</v>
      </c>
      <c r="B1273" s="31" t="s">
        <v>14550</v>
      </c>
      <c r="C1273" s="30" t="s">
        <v>5077</v>
      </c>
      <c r="D1273" s="30" t="s">
        <v>428</v>
      </c>
      <c r="E1273" s="31" t="s">
        <v>14551</v>
      </c>
      <c r="F1273" s="31" t="s">
        <v>9497</v>
      </c>
      <c r="G1273" s="31" t="s">
        <v>14552</v>
      </c>
      <c r="H1273" s="31" t="s">
        <v>14553</v>
      </c>
      <c r="I1273" s="31" t="s">
        <v>14554</v>
      </c>
      <c r="J1273" s="31" t="s">
        <v>9433</v>
      </c>
      <c r="K1273" s="31" t="s">
        <v>9433</v>
      </c>
    </row>
    <row r="1274" spans="1:11" x14ac:dyDescent="0.3">
      <c r="A1274" s="30" t="s">
        <v>9412</v>
      </c>
      <c r="B1274" s="31" t="s">
        <v>14555</v>
      </c>
      <c r="C1274" s="30" t="s">
        <v>6060</v>
      </c>
      <c r="D1274" s="30" t="s">
        <v>428</v>
      </c>
      <c r="E1274" s="31" t="s">
        <v>14556</v>
      </c>
      <c r="F1274" s="31" t="s">
        <v>14557</v>
      </c>
      <c r="G1274" s="31" t="s">
        <v>10407</v>
      </c>
      <c r="H1274" s="31" t="s">
        <v>14558</v>
      </c>
      <c r="I1274" s="31" t="s">
        <v>14559</v>
      </c>
      <c r="J1274" s="31" t="s">
        <v>9433</v>
      </c>
      <c r="K1274" s="31" t="s">
        <v>9433</v>
      </c>
    </row>
    <row r="1275" spans="1:11" x14ac:dyDescent="0.3">
      <c r="A1275" s="30" t="s">
        <v>9412</v>
      </c>
      <c r="B1275" s="31" t="s">
        <v>14560</v>
      </c>
      <c r="C1275" s="30" t="s">
        <v>7079</v>
      </c>
      <c r="D1275" s="30" t="s">
        <v>428</v>
      </c>
      <c r="E1275" s="31" t="s">
        <v>14561</v>
      </c>
      <c r="F1275" s="31" t="s">
        <v>14562</v>
      </c>
      <c r="G1275" s="31" t="s">
        <v>14563</v>
      </c>
      <c r="H1275" s="31" t="s">
        <v>14564</v>
      </c>
      <c r="I1275" s="31" t="s">
        <v>14565</v>
      </c>
      <c r="J1275" s="31" t="s">
        <v>12123</v>
      </c>
      <c r="K1275" s="31" t="s">
        <v>10065</v>
      </c>
    </row>
    <row r="1276" spans="1:11" x14ac:dyDescent="0.3">
      <c r="A1276" s="30" t="s">
        <v>9412</v>
      </c>
      <c r="B1276" s="31" t="s">
        <v>14566</v>
      </c>
      <c r="C1276" s="30" t="s">
        <v>6928</v>
      </c>
      <c r="D1276" s="30" t="s">
        <v>428</v>
      </c>
      <c r="E1276" s="31" t="s">
        <v>11417</v>
      </c>
      <c r="F1276" s="30" t="s">
        <v>428</v>
      </c>
      <c r="G1276" s="30" t="s">
        <v>428</v>
      </c>
      <c r="H1276" s="31" t="s">
        <v>9973</v>
      </c>
      <c r="I1276" s="31" t="s">
        <v>13030</v>
      </c>
      <c r="J1276" s="31" t="s">
        <v>9433</v>
      </c>
      <c r="K1276" s="31" t="s">
        <v>9433</v>
      </c>
    </row>
    <row r="1277" spans="1:11" x14ac:dyDescent="0.3">
      <c r="A1277" s="30" t="s">
        <v>9412</v>
      </c>
      <c r="B1277" s="31" t="s">
        <v>14567</v>
      </c>
      <c r="C1277" s="30" t="s">
        <v>6861</v>
      </c>
      <c r="D1277" s="30" t="s">
        <v>428</v>
      </c>
      <c r="E1277" s="31" t="s">
        <v>12153</v>
      </c>
      <c r="F1277" s="31" t="s">
        <v>14568</v>
      </c>
      <c r="G1277" s="31" t="s">
        <v>14569</v>
      </c>
      <c r="H1277" s="31" t="s">
        <v>14570</v>
      </c>
      <c r="I1277" s="31" t="s">
        <v>10608</v>
      </c>
      <c r="J1277" s="31" t="s">
        <v>9473</v>
      </c>
      <c r="K1277" s="31" t="s">
        <v>10823</v>
      </c>
    </row>
    <row r="1278" spans="1:11" x14ac:dyDescent="0.3">
      <c r="A1278" s="30" t="s">
        <v>9412</v>
      </c>
      <c r="B1278" s="31" t="s">
        <v>14571</v>
      </c>
      <c r="C1278" s="30" t="s">
        <v>6685</v>
      </c>
      <c r="D1278" s="30" t="s">
        <v>428</v>
      </c>
      <c r="E1278" s="31" t="s">
        <v>14572</v>
      </c>
      <c r="F1278" s="30" t="s">
        <v>428</v>
      </c>
      <c r="G1278" s="30" t="s">
        <v>428</v>
      </c>
      <c r="H1278" s="31" t="s">
        <v>14573</v>
      </c>
      <c r="I1278" s="31" t="s">
        <v>14574</v>
      </c>
      <c r="J1278" s="31" t="s">
        <v>9433</v>
      </c>
      <c r="K1278" s="31" t="s">
        <v>9433</v>
      </c>
    </row>
    <row r="1279" spans="1:11" x14ac:dyDescent="0.3">
      <c r="A1279" s="30" t="s">
        <v>9412</v>
      </c>
      <c r="B1279" s="31" t="s">
        <v>14575</v>
      </c>
      <c r="C1279" s="30" t="s">
        <v>6474</v>
      </c>
      <c r="D1279" s="30" t="s">
        <v>428</v>
      </c>
      <c r="E1279" s="31" t="s">
        <v>14576</v>
      </c>
      <c r="F1279" s="31" t="s">
        <v>10204</v>
      </c>
      <c r="G1279" s="31" t="s">
        <v>14577</v>
      </c>
      <c r="H1279" s="31" t="s">
        <v>14578</v>
      </c>
      <c r="I1279" s="31" t="s">
        <v>14579</v>
      </c>
      <c r="J1279" s="31" t="s">
        <v>9433</v>
      </c>
      <c r="K1279" s="31" t="s">
        <v>9433</v>
      </c>
    </row>
    <row r="1280" spans="1:11" x14ac:dyDescent="0.3">
      <c r="A1280" s="30" t="s">
        <v>9412</v>
      </c>
      <c r="B1280" s="31" t="s">
        <v>14580</v>
      </c>
      <c r="C1280" s="30" t="s">
        <v>6849</v>
      </c>
      <c r="D1280" s="30" t="s">
        <v>428</v>
      </c>
      <c r="E1280" s="31" t="s">
        <v>14581</v>
      </c>
      <c r="F1280" s="31" t="s">
        <v>14582</v>
      </c>
      <c r="G1280" s="31" t="s">
        <v>14583</v>
      </c>
      <c r="H1280" s="31" t="s">
        <v>14584</v>
      </c>
      <c r="I1280" s="31" t="s">
        <v>14435</v>
      </c>
      <c r="J1280" s="31" t="s">
        <v>12123</v>
      </c>
      <c r="K1280" s="31" t="s">
        <v>10770</v>
      </c>
    </row>
    <row r="1281" spans="1:11" x14ac:dyDescent="0.3">
      <c r="A1281" s="30" t="s">
        <v>9412</v>
      </c>
      <c r="B1281" s="31" t="s">
        <v>14585</v>
      </c>
      <c r="C1281" s="30" t="s">
        <v>6755</v>
      </c>
      <c r="D1281" s="30" t="s">
        <v>428</v>
      </c>
      <c r="E1281" s="31" t="s">
        <v>14586</v>
      </c>
      <c r="F1281" s="31" t="s">
        <v>13159</v>
      </c>
      <c r="G1281" s="31" t="s">
        <v>11643</v>
      </c>
      <c r="H1281" s="31" t="s">
        <v>14587</v>
      </c>
      <c r="I1281" s="31" t="s">
        <v>11229</v>
      </c>
      <c r="J1281" s="31" t="s">
        <v>9430</v>
      </c>
      <c r="K1281" s="31" t="s">
        <v>11183</v>
      </c>
    </row>
    <row r="1282" spans="1:11" x14ac:dyDescent="0.3">
      <c r="A1282" s="30" t="s">
        <v>9412</v>
      </c>
      <c r="B1282" s="31" t="s">
        <v>14588</v>
      </c>
      <c r="C1282" s="30" t="s">
        <v>6759</v>
      </c>
      <c r="D1282" s="30" t="s">
        <v>428</v>
      </c>
      <c r="E1282" s="31" t="s">
        <v>14589</v>
      </c>
      <c r="F1282" s="30" t="s">
        <v>428</v>
      </c>
      <c r="G1282" s="30" t="s">
        <v>428</v>
      </c>
      <c r="H1282" s="31" t="s">
        <v>14590</v>
      </c>
      <c r="I1282" s="31" t="s">
        <v>10114</v>
      </c>
      <c r="J1282" s="31" t="s">
        <v>9433</v>
      </c>
      <c r="K1282" s="31" t="s">
        <v>9433</v>
      </c>
    </row>
    <row r="1283" spans="1:11" x14ac:dyDescent="0.3">
      <c r="A1283" s="30" t="s">
        <v>9412</v>
      </c>
      <c r="B1283" s="31" t="s">
        <v>14591</v>
      </c>
      <c r="C1283" s="30" t="s">
        <v>6189</v>
      </c>
      <c r="D1283" s="30" t="s">
        <v>428</v>
      </c>
      <c r="E1283" s="31" t="s">
        <v>14592</v>
      </c>
      <c r="F1283" s="31" t="s">
        <v>14593</v>
      </c>
      <c r="G1283" s="31" t="s">
        <v>14594</v>
      </c>
      <c r="H1283" s="31" t="s">
        <v>14595</v>
      </c>
      <c r="I1283" s="31" t="s">
        <v>11338</v>
      </c>
      <c r="J1283" s="31" t="s">
        <v>9763</v>
      </c>
      <c r="K1283" s="31" t="s">
        <v>10223</v>
      </c>
    </row>
    <row r="1284" spans="1:11" x14ac:dyDescent="0.3">
      <c r="A1284" s="30" t="s">
        <v>9412</v>
      </c>
      <c r="B1284" s="31" t="s">
        <v>14596</v>
      </c>
      <c r="C1284" s="30" t="s">
        <v>6689</v>
      </c>
      <c r="D1284" s="30" t="s">
        <v>428</v>
      </c>
      <c r="E1284" s="31" t="s">
        <v>14597</v>
      </c>
      <c r="F1284" s="31" t="s">
        <v>9907</v>
      </c>
      <c r="G1284" s="31" t="s">
        <v>14598</v>
      </c>
      <c r="H1284" s="31" t="s">
        <v>14599</v>
      </c>
      <c r="I1284" s="31" t="s">
        <v>11338</v>
      </c>
      <c r="J1284" s="31" t="s">
        <v>9572</v>
      </c>
      <c r="K1284" s="31" t="s">
        <v>9746</v>
      </c>
    </row>
    <row r="1285" spans="1:11" x14ac:dyDescent="0.3">
      <c r="A1285" s="30" t="s">
        <v>9412</v>
      </c>
      <c r="B1285" s="31" t="s">
        <v>14600</v>
      </c>
      <c r="C1285" s="30" t="s">
        <v>14601</v>
      </c>
      <c r="D1285" s="30" t="s">
        <v>428</v>
      </c>
      <c r="E1285" s="31" t="s">
        <v>14602</v>
      </c>
      <c r="F1285" s="31" t="s">
        <v>13140</v>
      </c>
      <c r="G1285" s="31" t="s">
        <v>14603</v>
      </c>
      <c r="H1285" s="31" t="s">
        <v>14604</v>
      </c>
      <c r="I1285" s="31" t="s">
        <v>9713</v>
      </c>
      <c r="J1285" s="31" t="s">
        <v>13456</v>
      </c>
      <c r="K1285" s="31" t="s">
        <v>10817</v>
      </c>
    </row>
    <row r="1286" spans="1:11" x14ac:dyDescent="0.3">
      <c r="A1286" s="30" t="s">
        <v>9412</v>
      </c>
      <c r="B1286" s="31" t="s">
        <v>14605</v>
      </c>
      <c r="C1286" s="30" t="s">
        <v>6629</v>
      </c>
      <c r="D1286" s="30" t="s">
        <v>428</v>
      </c>
      <c r="E1286" s="31" t="s">
        <v>14606</v>
      </c>
      <c r="F1286" s="30" t="s">
        <v>428</v>
      </c>
      <c r="G1286" s="30" t="s">
        <v>428</v>
      </c>
      <c r="H1286" s="31" t="s">
        <v>14607</v>
      </c>
      <c r="I1286" s="31" t="s">
        <v>10072</v>
      </c>
      <c r="J1286" s="31" t="s">
        <v>9489</v>
      </c>
      <c r="K1286" s="31" t="s">
        <v>10072</v>
      </c>
    </row>
    <row r="1287" spans="1:11" x14ac:dyDescent="0.3">
      <c r="A1287" s="30" t="s">
        <v>9412</v>
      </c>
      <c r="B1287" s="31" t="s">
        <v>14608</v>
      </c>
      <c r="C1287" s="30" t="s">
        <v>14609</v>
      </c>
      <c r="D1287" s="30" t="s">
        <v>428</v>
      </c>
      <c r="E1287" s="31" t="s">
        <v>12452</v>
      </c>
      <c r="F1287" s="31" t="s">
        <v>14610</v>
      </c>
      <c r="G1287" s="31" t="s">
        <v>14611</v>
      </c>
      <c r="H1287" s="31" t="s">
        <v>14612</v>
      </c>
      <c r="I1287" s="31" t="s">
        <v>14613</v>
      </c>
      <c r="J1287" s="31" t="s">
        <v>9433</v>
      </c>
      <c r="K1287" s="31" t="s">
        <v>9433</v>
      </c>
    </row>
    <row r="1288" spans="1:11" x14ac:dyDescent="0.3">
      <c r="A1288" s="30" t="s">
        <v>9412</v>
      </c>
      <c r="B1288" s="31" t="s">
        <v>14614</v>
      </c>
      <c r="C1288" s="30" t="s">
        <v>5544</v>
      </c>
      <c r="D1288" s="30" t="s">
        <v>428</v>
      </c>
      <c r="E1288" s="31" t="s">
        <v>14615</v>
      </c>
      <c r="F1288" s="31" t="s">
        <v>14616</v>
      </c>
      <c r="G1288" s="31" t="s">
        <v>14617</v>
      </c>
      <c r="H1288" s="31" t="s">
        <v>14618</v>
      </c>
      <c r="I1288" s="31" t="s">
        <v>10973</v>
      </c>
      <c r="J1288" s="31" t="s">
        <v>9433</v>
      </c>
      <c r="K1288" s="31" t="s">
        <v>9433</v>
      </c>
    </row>
    <row r="1289" spans="1:11" x14ac:dyDescent="0.3">
      <c r="A1289" s="30" t="s">
        <v>9412</v>
      </c>
      <c r="B1289" s="31" t="s">
        <v>14619</v>
      </c>
      <c r="C1289" s="30" t="s">
        <v>6228</v>
      </c>
      <c r="D1289" s="30" t="s">
        <v>428</v>
      </c>
      <c r="E1289" s="31" t="s">
        <v>12581</v>
      </c>
      <c r="F1289" s="31" t="s">
        <v>14620</v>
      </c>
      <c r="G1289" s="31" t="s">
        <v>14621</v>
      </c>
      <c r="H1289" s="31" t="s">
        <v>14622</v>
      </c>
      <c r="I1289" s="31" t="s">
        <v>10608</v>
      </c>
      <c r="J1289" s="31" t="s">
        <v>9572</v>
      </c>
      <c r="K1289" s="31" t="s">
        <v>10100</v>
      </c>
    </row>
    <row r="1290" spans="1:11" x14ac:dyDescent="0.3">
      <c r="A1290" s="30" t="s">
        <v>9412</v>
      </c>
      <c r="B1290" s="31" t="s">
        <v>14623</v>
      </c>
      <c r="C1290" s="30" t="s">
        <v>6478</v>
      </c>
      <c r="D1290" s="30" t="s">
        <v>428</v>
      </c>
      <c r="E1290" s="31" t="s">
        <v>14624</v>
      </c>
      <c r="F1290" s="31" t="s">
        <v>14625</v>
      </c>
      <c r="G1290" s="31" t="s">
        <v>14626</v>
      </c>
      <c r="H1290" s="31" t="s">
        <v>10761</v>
      </c>
      <c r="I1290" s="31" t="s">
        <v>10973</v>
      </c>
      <c r="J1290" s="31" t="s">
        <v>9579</v>
      </c>
      <c r="K1290" s="31" t="s">
        <v>12187</v>
      </c>
    </row>
    <row r="1291" spans="1:11" x14ac:dyDescent="0.3">
      <c r="A1291" s="30" t="s">
        <v>9412</v>
      </c>
      <c r="B1291" s="31" t="s">
        <v>14627</v>
      </c>
      <c r="C1291" s="30" t="s">
        <v>6186</v>
      </c>
      <c r="D1291" s="30" t="s">
        <v>428</v>
      </c>
      <c r="E1291" s="31" t="s">
        <v>14628</v>
      </c>
      <c r="F1291" s="30" t="s">
        <v>428</v>
      </c>
      <c r="G1291" s="30" t="s">
        <v>428</v>
      </c>
      <c r="H1291" s="31" t="s">
        <v>14629</v>
      </c>
      <c r="I1291" s="31" t="s">
        <v>13516</v>
      </c>
      <c r="J1291" s="31" t="s">
        <v>9433</v>
      </c>
      <c r="K1291" s="31" t="s">
        <v>9433</v>
      </c>
    </row>
    <row r="1292" spans="1:11" x14ac:dyDescent="0.3">
      <c r="A1292" s="30" t="s">
        <v>9412</v>
      </c>
      <c r="B1292" s="31" t="s">
        <v>14630</v>
      </c>
      <c r="C1292" s="30" t="s">
        <v>6084</v>
      </c>
      <c r="D1292" s="30" t="s">
        <v>428</v>
      </c>
      <c r="E1292" s="31" t="s">
        <v>14631</v>
      </c>
      <c r="F1292" s="30" t="s">
        <v>428</v>
      </c>
      <c r="G1292" s="30" t="s">
        <v>428</v>
      </c>
      <c r="H1292" s="31" t="s">
        <v>14632</v>
      </c>
      <c r="I1292" s="31" t="s">
        <v>14633</v>
      </c>
      <c r="J1292" s="31" t="s">
        <v>9433</v>
      </c>
      <c r="K1292" s="31" t="s">
        <v>9433</v>
      </c>
    </row>
    <row r="1293" spans="1:11" x14ac:dyDescent="0.3">
      <c r="A1293" s="30" t="s">
        <v>9412</v>
      </c>
      <c r="B1293" s="31" t="s">
        <v>14634</v>
      </c>
      <c r="C1293" s="30" t="s">
        <v>14635</v>
      </c>
      <c r="D1293" s="30" t="s">
        <v>428</v>
      </c>
      <c r="E1293" s="31" t="s">
        <v>14636</v>
      </c>
      <c r="F1293" s="31" t="s">
        <v>10380</v>
      </c>
      <c r="G1293" s="31" t="s">
        <v>14637</v>
      </c>
      <c r="H1293" s="31" t="s">
        <v>10650</v>
      </c>
      <c r="I1293" s="31" t="s">
        <v>11419</v>
      </c>
      <c r="J1293" s="31" t="s">
        <v>9447</v>
      </c>
      <c r="K1293" s="31" t="s">
        <v>11571</v>
      </c>
    </row>
    <row r="1294" spans="1:11" x14ac:dyDescent="0.3">
      <c r="A1294" s="30" t="s">
        <v>9412</v>
      </c>
      <c r="B1294" s="31" t="s">
        <v>14638</v>
      </c>
      <c r="C1294" s="30" t="s">
        <v>5448</v>
      </c>
      <c r="D1294" s="30" t="s">
        <v>428</v>
      </c>
      <c r="E1294" s="31" t="s">
        <v>14639</v>
      </c>
      <c r="F1294" s="31" t="s">
        <v>14640</v>
      </c>
      <c r="G1294" s="31" t="s">
        <v>14641</v>
      </c>
      <c r="H1294" s="31" t="s">
        <v>14642</v>
      </c>
      <c r="I1294" s="31" t="s">
        <v>10101</v>
      </c>
      <c r="J1294" s="31" t="s">
        <v>9433</v>
      </c>
      <c r="K1294" s="31" t="s">
        <v>9433</v>
      </c>
    </row>
    <row r="1295" spans="1:11" x14ac:dyDescent="0.3">
      <c r="A1295" s="30" t="s">
        <v>9412</v>
      </c>
      <c r="B1295" s="31" t="s">
        <v>14643</v>
      </c>
      <c r="C1295" s="30" t="s">
        <v>5129</v>
      </c>
      <c r="D1295" s="30" t="s">
        <v>428</v>
      </c>
      <c r="E1295" s="31" t="s">
        <v>14644</v>
      </c>
      <c r="F1295" s="30" t="s">
        <v>428</v>
      </c>
      <c r="G1295" s="30" t="s">
        <v>428</v>
      </c>
      <c r="H1295" s="31" t="s">
        <v>14645</v>
      </c>
      <c r="I1295" s="31" t="s">
        <v>10263</v>
      </c>
      <c r="J1295" s="31" t="s">
        <v>9433</v>
      </c>
      <c r="K1295" s="31" t="s">
        <v>9433</v>
      </c>
    </row>
    <row r="1296" spans="1:11" x14ac:dyDescent="0.3">
      <c r="A1296" s="30" t="s">
        <v>9412</v>
      </c>
      <c r="B1296" s="31" t="s">
        <v>14646</v>
      </c>
      <c r="C1296" s="30" t="s">
        <v>14647</v>
      </c>
      <c r="D1296" s="30" t="s">
        <v>428</v>
      </c>
      <c r="E1296" s="31" t="s">
        <v>14648</v>
      </c>
      <c r="F1296" s="31" t="s">
        <v>14649</v>
      </c>
      <c r="G1296" s="31" t="s">
        <v>12460</v>
      </c>
      <c r="H1296" s="31" t="s">
        <v>14650</v>
      </c>
      <c r="I1296" s="31" t="s">
        <v>11598</v>
      </c>
      <c r="J1296" s="31" t="s">
        <v>13456</v>
      </c>
      <c r="K1296" s="31" t="s">
        <v>10838</v>
      </c>
    </row>
    <row r="1297" spans="1:11" x14ac:dyDescent="0.3">
      <c r="A1297" s="30" t="s">
        <v>9412</v>
      </c>
      <c r="B1297" s="31" t="s">
        <v>14651</v>
      </c>
      <c r="C1297" s="30" t="s">
        <v>5547</v>
      </c>
      <c r="D1297" s="30" t="s">
        <v>428</v>
      </c>
      <c r="E1297" s="31" t="s">
        <v>14652</v>
      </c>
      <c r="F1297" s="30" t="s">
        <v>428</v>
      </c>
      <c r="G1297" s="30" t="s">
        <v>428</v>
      </c>
      <c r="H1297" s="31" t="s">
        <v>14653</v>
      </c>
      <c r="I1297" s="31" t="s">
        <v>14654</v>
      </c>
      <c r="J1297" s="31" t="s">
        <v>9433</v>
      </c>
      <c r="K1297" s="31" t="s">
        <v>9433</v>
      </c>
    </row>
    <row r="1298" spans="1:11" x14ac:dyDescent="0.3">
      <c r="A1298" s="30" t="s">
        <v>9412</v>
      </c>
      <c r="B1298" s="31" t="s">
        <v>14655</v>
      </c>
      <c r="C1298" s="30" t="s">
        <v>4899</v>
      </c>
      <c r="D1298" s="30" t="s">
        <v>428</v>
      </c>
      <c r="E1298" s="31" t="s">
        <v>14656</v>
      </c>
      <c r="F1298" s="30" t="s">
        <v>428</v>
      </c>
      <c r="G1298" s="30" t="s">
        <v>428</v>
      </c>
      <c r="H1298" s="31" t="s">
        <v>13314</v>
      </c>
      <c r="I1298" s="31" t="s">
        <v>14657</v>
      </c>
      <c r="J1298" s="31" t="s">
        <v>9433</v>
      </c>
      <c r="K1298" s="31" t="s">
        <v>9433</v>
      </c>
    </row>
    <row r="1299" spans="1:11" x14ac:dyDescent="0.3">
      <c r="A1299" s="30" t="s">
        <v>9412</v>
      </c>
      <c r="B1299" s="31" t="s">
        <v>14658</v>
      </c>
      <c r="C1299" s="30" t="s">
        <v>5897</v>
      </c>
      <c r="D1299" s="30" t="s">
        <v>428</v>
      </c>
      <c r="E1299" s="31" t="s">
        <v>14659</v>
      </c>
      <c r="F1299" s="31" t="s">
        <v>14660</v>
      </c>
      <c r="G1299" s="31" t="s">
        <v>12519</v>
      </c>
      <c r="H1299" s="31" t="s">
        <v>14661</v>
      </c>
      <c r="I1299" s="31" t="s">
        <v>10331</v>
      </c>
      <c r="J1299" s="31" t="s">
        <v>10225</v>
      </c>
      <c r="K1299" s="31" t="s">
        <v>12988</v>
      </c>
    </row>
    <row r="1300" spans="1:11" x14ac:dyDescent="0.3">
      <c r="A1300" s="30" t="s">
        <v>9412</v>
      </c>
      <c r="B1300" s="31" t="s">
        <v>14662</v>
      </c>
      <c r="C1300" s="30" t="s">
        <v>14663</v>
      </c>
      <c r="D1300" s="30" t="s">
        <v>428</v>
      </c>
      <c r="E1300" s="31" t="s">
        <v>12796</v>
      </c>
      <c r="F1300" s="30" t="s">
        <v>428</v>
      </c>
      <c r="G1300" s="30" t="s">
        <v>428</v>
      </c>
      <c r="H1300" s="31" t="s">
        <v>9855</v>
      </c>
      <c r="I1300" s="31" t="s">
        <v>9708</v>
      </c>
      <c r="J1300" s="31" t="s">
        <v>9433</v>
      </c>
      <c r="K1300" s="31" t="s">
        <v>9433</v>
      </c>
    </row>
    <row r="1301" spans="1:11" x14ac:dyDescent="0.3">
      <c r="A1301" s="30" t="s">
        <v>9412</v>
      </c>
      <c r="B1301" s="31" t="s">
        <v>14664</v>
      </c>
      <c r="C1301" s="30" t="s">
        <v>5849</v>
      </c>
      <c r="D1301" s="30" t="s">
        <v>428</v>
      </c>
      <c r="E1301" s="31" t="s">
        <v>14665</v>
      </c>
      <c r="F1301" s="30" t="s">
        <v>428</v>
      </c>
      <c r="G1301" s="30" t="s">
        <v>428</v>
      </c>
      <c r="H1301" s="31" t="s">
        <v>14666</v>
      </c>
      <c r="I1301" s="31" t="s">
        <v>14667</v>
      </c>
      <c r="J1301" s="31" t="s">
        <v>9433</v>
      </c>
      <c r="K1301" s="31" t="s">
        <v>9433</v>
      </c>
    </row>
    <row r="1302" spans="1:11" x14ac:dyDescent="0.3">
      <c r="A1302" s="30" t="s">
        <v>9412</v>
      </c>
      <c r="B1302" s="31" t="s">
        <v>14668</v>
      </c>
      <c r="C1302" s="30" t="s">
        <v>5953</v>
      </c>
      <c r="D1302" s="30" t="s">
        <v>428</v>
      </c>
      <c r="E1302" s="31" t="s">
        <v>14669</v>
      </c>
      <c r="F1302" s="31" t="s">
        <v>14670</v>
      </c>
      <c r="G1302" s="31" t="s">
        <v>14671</v>
      </c>
      <c r="H1302" s="31" t="s">
        <v>14672</v>
      </c>
      <c r="I1302" s="31" t="s">
        <v>10115</v>
      </c>
      <c r="J1302" s="31" t="s">
        <v>9763</v>
      </c>
      <c r="K1302" s="31" t="s">
        <v>9416</v>
      </c>
    </row>
    <row r="1303" spans="1:11" x14ac:dyDescent="0.3">
      <c r="A1303" s="30" t="s">
        <v>9412</v>
      </c>
      <c r="B1303" s="31" t="s">
        <v>14673</v>
      </c>
      <c r="C1303" s="30" t="s">
        <v>5870</v>
      </c>
      <c r="D1303" s="30" t="s">
        <v>428</v>
      </c>
      <c r="E1303" s="31" t="s">
        <v>14674</v>
      </c>
      <c r="F1303" s="30" t="s">
        <v>428</v>
      </c>
      <c r="G1303" s="30" t="s">
        <v>428</v>
      </c>
      <c r="H1303" s="31" t="s">
        <v>14675</v>
      </c>
      <c r="I1303" s="31" t="s">
        <v>9948</v>
      </c>
      <c r="J1303" s="31" t="s">
        <v>9433</v>
      </c>
      <c r="K1303" s="31" t="s">
        <v>9433</v>
      </c>
    </row>
    <row r="1304" spans="1:11" x14ac:dyDescent="0.3">
      <c r="A1304" s="30" t="s">
        <v>9412</v>
      </c>
      <c r="B1304" s="31" t="s">
        <v>14676</v>
      </c>
      <c r="C1304" s="30" t="s">
        <v>5845</v>
      </c>
      <c r="D1304" s="30" t="s">
        <v>428</v>
      </c>
      <c r="E1304" s="31" t="s">
        <v>10244</v>
      </c>
      <c r="F1304" s="31" t="s">
        <v>11367</v>
      </c>
      <c r="G1304" s="31" t="s">
        <v>14677</v>
      </c>
      <c r="H1304" s="31" t="s">
        <v>9916</v>
      </c>
      <c r="I1304" s="31" t="s">
        <v>14678</v>
      </c>
      <c r="J1304" s="31" t="s">
        <v>9731</v>
      </c>
      <c r="K1304" s="31" t="s">
        <v>11053</v>
      </c>
    </row>
    <row r="1305" spans="1:11" x14ac:dyDescent="0.3">
      <c r="A1305" s="30" t="s">
        <v>9412</v>
      </c>
      <c r="B1305" s="31" t="s">
        <v>14679</v>
      </c>
      <c r="C1305" s="30" t="s">
        <v>5755</v>
      </c>
      <c r="D1305" s="30" t="s">
        <v>428</v>
      </c>
      <c r="E1305" s="31" t="s">
        <v>14680</v>
      </c>
      <c r="F1305" s="31" t="s">
        <v>14681</v>
      </c>
      <c r="G1305" s="31" t="s">
        <v>14682</v>
      </c>
      <c r="H1305" s="31" t="s">
        <v>14171</v>
      </c>
      <c r="I1305" s="31" t="s">
        <v>12585</v>
      </c>
      <c r="J1305" s="31" t="s">
        <v>9433</v>
      </c>
      <c r="K1305" s="31" t="s">
        <v>9433</v>
      </c>
    </row>
    <row r="1306" spans="1:11" x14ac:dyDescent="0.3">
      <c r="A1306" s="30" t="s">
        <v>9412</v>
      </c>
      <c r="B1306" s="31" t="s">
        <v>14683</v>
      </c>
      <c r="C1306" s="30" t="s">
        <v>14684</v>
      </c>
      <c r="D1306" s="30" t="s">
        <v>428</v>
      </c>
      <c r="E1306" s="31" t="s">
        <v>14224</v>
      </c>
      <c r="F1306" s="31" t="s">
        <v>14685</v>
      </c>
      <c r="G1306" s="31" t="s">
        <v>14686</v>
      </c>
      <c r="H1306" s="31" t="s">
        <v>14687</v>
      </c>
      <c r="I1306" s="31" t="s">
        <v>13481</v>
      </c>
      <c r="J1306" s="31" t="s">
        <v>9430</v>
      </c>
      <c r="K1306" s="31" t="s">
        <v>9800</v>
      </c>
    </row>
    <row r="1307" spans="1:11" x14ac:dyDescent="0.3">
      <c r="A1307" s="30" t="s">
        <v>9412</v>
      </c>
      <c r="B1307" s="31" t="s">
        <v>14688</v>
      </c>
      <c r="C1307" s="30" t="s">
        <v>5720</v>
      </c>
      <c r="D1307" s="30" t="s">
        <v>428</v>
      </c>
      <c r="E1307" s="31" t="s">
        <v>14689</v>
      </c>
      <c r="F1307" s="31" t="s">
        <v>14690</v>
      </c>
      <c r="G1307" s="31" t="s">
        <v>12833</v>
      </c>
      <c r="H1307" s="31" t="s">
        <v>14691</v>
      </c>
      <c r="I1307" s="31" t="s">
        <v>10093</v>
      </c>
      <c r="J1307" s="31" t="s">
        <v>14692</v>
      </c>
      <c r="K1307" s="31" t="s">
        <v>10656</v>
      </c>
    </row>
    <row r="1308" spans="1:11" x14ac:dyDescent="0.3">
      <c r="A1308" s="30" t="s">
        <v>9412</v>
      </c>
      <c r="B1308" s="31" t="s">
        <v>14693</v>
      </c>
      <c r="C1308" s="30" t="s">
        <v>5716</v>
      </c>
      <c r="D1308" s="30" t="s">
        <v>428</v>
      </c>
      <c r="E1308" s="31" t="s">
        <v>14694</v>
      </c>
      <c r="F1308" s="31" t="s">
        <v>14695</v>
      </c>
      <c r="G1308" s="31" t="s">
        <v>14696</v>
      </c>
      <c r="H1308" s="31" t="s">
        <v>12520</v>
      </c>
      <c r="I1308" s="31" t="s">
        <v>10817</v>
      </c>
      <c r="J1308" s="31" t="s">
        <v>9560</v>
      </c>
      <c r="K1308" s="31" t="s">
        <v>10071</v>
      </c>
    </row>
    <row r="1309" spans="1:11" x14ac:dyDescent="0.3">
      <c r="A1309" s="30" t="s">
        <v>9412</v>
      </c>
      <c r="B1309" s="31" t="s">
        <v>14697</v>
      </c>
      <c r="C1309" s="30" t="s">
        <v>5227</v>
      </c>
      <c r="D1309" s="30" t="s">
        <v>428</v>
      </c>
      <c r="E1309" s="31" t="s">
        <v>14698</v>
      </c>
      <c r="F1309" s="30" t="s">
        <v>428</v>
      </c>
      <c r="G1309" s="30" t="s">
        <v>428</v>
      </c>
      <c r="H1309" s="31" t="s">
        <v>13050</v>
      </c>
      <c r="I1309" s="31" t="s">
        <v>14699</v>
      </c>
      <c r="J1309" s="31" t="s">
        <v>9433</v>
      </c>
      <c r="K1309" s="31" t="s">
        <v>9433</v>
      </c>
    </row>
    <row r="1310" spans="1:11" x14ac:dyDescent="0.3">
      <c r="A1310" s="30" t="s">
        <v>9412</v>
      </c>
      <c r="B1310" s="31" t="s">
        <v>14700</v>
      </c>
      <c r="C1310" s="30" t="s">
        <v>5176</v>
      </c>
      <c r="D1310" s="30" t="s">
        <v>428</v>
      </c>
      <c r="E1310" s="31" t="s">
        <v>14701</v>
      </c>
      <c r="F1310" s="31" t="s">
        <v>10215</v>
      </c>
      <c r="G1310" s="31" t="s">
        <v>14702</v>
      </c>
      <c r="H1310" s="31" t="s">
        <v>14703</v>
      </c>
      <c r="I1310" s="31" t="s">
        <v>10048</v>
      </c>
      <c r="J1310" s="31" t="s">
        <v>9433</v>
      </c>
      <c r="K1310" s="31" t="s">
        <v>9433</v>
      </c>
    </row>
    <row r="1311" spans="1:11" x14ac:dyDescent="0.3">
      <c r="A1311" s="30" t="s">
        <v>9412</v>
      </c>
      <c r="B1311" s="31" t="s">
        <v>14704</v>
      </c>
      <c r="C1311" s="30" t="s">
        <v>5468</v>
      </c>
      <c r="D1311" s="30" t="s">
        <v>428</v>
      </c>
      <c r="E1311" s="31" t="s">
        <v>11641</v>
      </c>
      <c r="F1311" s="30" t="s">
        <v>428</v>
      </c>
      <c r="G1311" s="30" t="s">
        <v>428</v>
      </c>
      <c r="H1311" s="31" t="s">
        <v>10290</v>
      </c>
      <c r="I1311" s="31" t="s">
        <v>13630</v>
      </c>
      <c r="J1311" s="31" t="s">
        <v>9433</v>
      </c>
      <c r="K1311" s="31" t="s">
        <v>9433</v>
      </c>
    </row>
    <row r="1312" spans="1:11" x14ac:dyDescent="0.3">
      <c r="A1312" s="30" t="s">
        <v>9412</v>
      </c>
      <c r="B1312" s="31" t="s">
        <v>14705</v>
      </c>
      <c r="C1312" s="30" t="s">
        <v>5644</v>
      </c>
      <c r="D1312" s="30" t="s">
        <v>428</v>
      </c>
      <c r="E1312" s="31" t="s">
        <v>14371</v>
      </c>
      <c r="F1312" s="31" t="s">
        <v>14706</v>
      </c>
      <c r="G1312" s="31" t="s">
        <v>10596</v>
      </c>
      <c r="H1312" s="31" t="s">
        <v>14707</v>
      </c>
      <c r="I1312" s="31" t="s">
        <v>10995</v>
      </c>
      <c r="J1312" s="31" t="s">
        <v>9763</v>
      </c>
      <c r="K1312" s="31" t="s">
        <v>9617</v>
      </c>
    </row>
    <row r="1313" spans="1:11" x14ac:dyDescent="0.3">
      <c r="A1313" s="30" t="s">
        <v>9412</v>
      </c>
      <c r="B1313" s="31" t="s">
        <v>14708</v>
      </c>
      <c r="C1313" s="30" t="s">
        <v>5576</v>
      </c>
      <c r="D1313" s="30" t="s">
        <v>428</v>
      </c>
      <c r="E1313" s="31" t="s">
        <v>12933</v>
      </c>
      <c r="F1313" s="31" t="s">
        <v>14709</v>
      </c>
      <c r="G1313" s="31" t="s">
        <v>14710</v>
      </c>
      <c r="H1313" s="31" t="s">
        <v>14711</v>
      </c>
      <c r="I1313" s="31" t="s">
        <v>10258</v>
      </c>
      <c r="J1313" s="31" t="s">
        <v>9433</v>
      </c>
      <c r="K1313" s="31" t="s">
        <v>9433</v>
      </c>
    </row>
    <row r="1314" spans="1:11" x14ac:dyDescent="0.3">
      <c r="A1314" s="30" t="s">
        <v>9412</v>
      </c>
      <c r="B1314" s="31" t="s">
        <v>14712</v>
      </c>
      <c r="C1314" s="30" t="s">
        <v>5491</v>
      </c>
      <c r="D1314" s="30" t="s">
        <v>428</v>
      </c>
      <c r="E1314" s="31" t="s">
        <v>14158</v>
      </c>
      <c r="F1314" s="31" t="s">
        <v>14713</v>
      </c>
      <c r="G1314" s="31" t="s">
        <v>14714</v>
      </c>
      <c r="H1314" s="31" t="s">
        <v>14715</v>
      </c>
      <c r="I1314" s="31" t="s">
        <v>10291</v>
      </c>
      <c r="J1314" s="31" t="s">
        <v>14716</v>
      </c>
      <c r="K1314" s="31" t="s">
        <v>10946</v>
      </c>
    </row>
    <row r="1315" spans="1:11" x14ac:dyDescent="0.3">
      <c r="A1315" s="30" t="s">
        <v>9412</v>
      </c>
      <c r="B1315" s="31" t="s">
        <v>14717</v>
      </c>
      <c r="C1315" s="30" t="s">
        <v>4837</v>
      </c>
      <c r="D1315" s="30" t="s">
        <v>428</v>
      </c>
      <c r="E1315" s="31" t="s">
        <v>14224</v>
      </c>
      <c r="F1315" s="30" t="s">
        <v>428</v>
      </c>
      <c r="G1315" s="30" t="s">
        <v>428</v>
      </c>
      <c r="H1315" s="31" t="s">
        <v>14718</v>
      </c>
      <c r="I1315" s="31" t="s">
        <v>14719</v>
      </c>
      <c r="J1315" s="31" t="s">
        <v>9433</v>
      </c>
      <c r="K1315" s="31" t="s">
        <v>9433</v>
      </c>
    </row>
    <row r="1316" spans="1:11" x14ac:dyDescent="0.3">
      <c r="A1316" s="30" t="s">
        <v>9412</v>
      </c>
      <c r="B1316" s="31" t="s">
        <v>14720</v>
      </c>
      <c r="C1316" s="30" t="s">
        <v>14721</v>
      </c>
      <c r="D1316" s="30" t="s">
        <v>428</v>
      </c>
      <c r="E1316" s="31" t="s">
        <v>14722</v>
      </c>
      <c r="F1316" s="30" t="s">
        <v>428</v>
      </c>
      <c r="G1316" s="30" t="s">
        <v>428</v>
      </c>
      <c r="H1316" s="30" t="s">
        <v>428</v>
      </c>
      <c r="I1316" s="30" t="s">
        <v>428</v>
      </c>
      <c r="J1316" s="30" t="s">
        <v>11849</v>
      </c>
      <c r="K1316" s="30" t="s">
        <v>11849</v>
      </c>
    </row>
    <row r="1317" spans="1:11" x14ac:dyDescent="0.3">
      <c r="A1317" s="30" t="s">
        <v>9412</v>
      </c>
      <c r="B1317" s="31" t="s">
        <v>14723</v>
      </c>
      <c r="C1317" s="30" t="s">
        <v>5365</v>
      </c>
      <c r="D1317" s="30" t="s">
        <v>428</v>
      </c>
      <c r="E1317" s="31" t="s">
        <v>14724</v>
      </c>
      <c r="F1317" s="30" t="s">
        <v>428</v>
      </c>
      <c r="G1317" s="30" t="s">
        <v>428</v>
      </c>
      <c r="H1317" s="31" t="s">
        <v>14725</v>
      </c>
      <c r="I1317" s="31" t="s">
        <v>9637</v>
      </c>
      <c r="J1317" s="31" t="s">
        <v>10674</v>
      </c>
      <c r="K1317" s="31" t="s">
        <v>13611</v>
      </c>
    </row>
    <row r="1318" spans="1:11" x14ac:dyDescent="0.3">
      <c r="A1318" s="30" t="s">
        <v>9412</v>
      </c>
      <c r="B1318" s="31" t="s">
        <v>14726</v>
      </c>
      <c r="C1318" s="30" t="s">
        <v>5253</v>
      </c>
      <c r="D1318" s="30" t="s">
        <v>428</v>
      </c>
      <c r="E1318" s="31" t="s">
        <v>14727</v>
      </c>
      <c r="F1318" s="31" t="s">
        <v>10743</v>
      </c>
      <c r="G1318" s="31" t="s">
        <v>14728</v>
      </c>
      <c r="H1318" s="31" t="s">
        <v>14729</v>
      </c>
      <c r="I1318" s="31" t="s">
        <v>14730</v>
      </c>
      <c r="J1318" s="31" t="s">
        <v>9433</v>
      </c>
      <c r="K1318" s="31" t="s">
        <v>9433</v>
      </c>
    </row>
    <row r="1319" spans="1:11" x14ac:dyDescent="0.3">
      <c r="A1319" s="30" t="s">
        <v>9412</v>
      </c>
      <c r="B1319" s="31" t="s">
        <v>14731</v>
      </c>
      <c r="C1319" s="30" t="s">
        <v>5385</v>
      </c>
      <c r="D1319" s="30" t="s">
        <v>428</v>
      </c>
      <c r="E1319" s="31" t="s">
        <v>13952</v>
      </c>
      <c r="F1319" s="31" t="s">
        <v>12310</v>
      </c>
      <c r="G1319" s="31" t="s">
        <v>10034</v>
      </c>
      <c r="H1319" s="31" t="s">
        <v>14732</v>
      </c>
      <c r="I1319" s="31" t="s">
        <v>10228</v>
      </c>
      <c r="J1319" s="31" t="s">
        <v>9439</v>
      </c>
      <c r="K1319" s="31" t="s">
        <v>10223</v>
      </c>
    </row>
    <row r="1320" spans="1:11" x14ac:dyDescent="0.3">
      <c r="A1320" s="30" t="s">
        <v>9412</v>
      </c>
      <c r="B1320" s="31" t="s">
        <v>14733</v>
      </c>
      <c r="C1320" s="30" t="s">
        <v>5276</v>
      </c>
      <c r="D1320" s="30" t="s">
        <v>428</v>
      </c>
      <c r="E1320" s="31" t="s">
        <v>10373</v>
      </c>
      <c r="F1320" s="31" t="s">
        <v>14734</v>
      </c>
      <c r="G1320" s="31" t="s">
        <v>14735</v>
      </c>
      <c r="H1320" s="31" t="s">
        <v>14736</v>
      </c>
      <c r="I1320" s="31" t="s">
        <v>10483</v>
      </c>
      <c r="J1320" s="31" t="s">
        <v>9560</v>
      </c>
      <c r="K1320" s="31" t="s">
        <v>9551</v>
      </c>
    </row>
    <row r="1321" spans="1:11" x14ac:dyDescent="0.3">
      <c r="A1321" s="30" t="s">
        <v>9412</v>
      </c>
      <c r="B1321" s="31" t="s">
        <v>14737</v>
      </c>
      <c r="C1321" s="30" t="s">
        <v>5381</v>
      </c>
      <c r="D1321" s="30" t="s">
        <v>428</v>
      </c>
      <c r="E1321" s="31" t="s">
        <v>14738</v>
      </c>
      <c r="F1321" s="31" t="s">
        <v>14739</v>
      </c>
      <c r="G1321" s="31" t="s">
        <v>13798</v>
      </c>
      <c r="H1321" s="31" t="s">
        <v>14740</v>
      </c>
      <c r="I1321" s="31" t="s">
        <v>10697</v>
      </c>
      <c r="J1321" s="31" t="s">
        <v>13783</v>
      </c>
      <c r="K1321" s="31" t="s">
        <v>10139</v>
      </c>
    </row>
    <row r="1322" spans="1:11" x14ac:dyDescent="0.3">
      <c r="A1322" s="30" t="s">
        <v>9412</v>
      </c>
      <c r="B1322" s="31" t="s">
        <v>14741</v>
      </c>
      <c r="C1322" s="30" t="s">
        <v>4586</v>
      </c>
      <c r="D1322" s="30" t="s">
        <v>428</v>
      </c>
      <c r="E1322" s="31" t="s">
        <v>14742</v>
      </c>
      <c r="F1322" s="31" t="s">
        <v>10902</v>
      </c>
      <c r="G1322" s="31" t="s">
        <v>14743</v>
      </c>
      <c r="H1322" s="31" t="s">
        <v>14744</v>
      </c>
      <c r="I1322" s="31" t="s">
        <v>11017</v>
      </c>
      <c r="J1322" s="31" t="s">
        <v>9433</v>
      </c>
      <c r="K1322" s="31" t="s">
        <v>9433</v>
      </c>
    </row>
    <row r="1323" spans="1:11" x14ac:dyDescent="0.3">
      <c r="A1323" s="30" t="s">
        <v>9412</v>
      </c>
      <c r="B1323" s="31" t="s">
        <v>14745</v>
      </c>
      <c r="C1323" s="30" t="s">
        <v>4971</v>
      </c>
      <c r="D1323" s="30" t="s">
        <v>428</v>
      </c>
      <c r="E1323" s="31" t="s">
        <v>11346</v>
      </c>
      <c r="F1323" s="31" t="s">
        <v>14389</v>
      </c>
      <c r="G1323" s="31" t="s">
        <v>14746</v>
      </c>
      <c r="H1323" s="31" t="s">
        <v>14747</v>
      </c>
      <c r="I1323" s="31" t="s">
        <v>14748</v>
      </c>
      <c r="J1323" s="31" t="s">
        <v>9433</v>
      </c>
      <c r="K1323" s="31" t="s">
        <v>9433</v>
      </c>
    </row>
    <row r="1324" spans="1:11" x14ac:dyDescent="0.3">
      <c r="A1324" s="30" t="s">
        <v>9412</v>
      </c>
      <c r="B1324" s="31" t="s">
        <v>14749</v>
      </c>
      <c r="C1324" s="30" t="s">
        <v>4613</v>
      </c>
      <c r="D1324" s="30" t="s">
        <v>428</v>
      </c>
      <c r="E1324" s="31" t="s">
        <v>14750</v>
      </c>
      <c r="F1324" s="30" t="s">
        <v>428</v>
      </c>
      <c r="G1324" s="30" t="s">
        <v>428</v>
      </c>
      <c r="H1324" s="31" t="s">
        <v>11374</v>
      </c>
      <c r="I1324" s="31" t="s">
        <v>14751</v>
      </c>
      <c r="J1324" s="31" t="s">
        <v>9433</v>
      </c>
      <c r="K1324" s="31" t="s">
        <v>9433</v>
      </c>
    </row>
    <row r="1325" spans="1:11" x14ac:dyDescent="0.3">
      <c r="A1325" s="30" t="s">
        <v>9412</v>
      </c>
      <c r="B1325" s="31" t="s">
        <v>14752</v>
      </c>
      <c r="C1325" s="30" t="s">
        <v>5039</v>
      </c>
      <c r="D1325" s="30" t="s">
        <v>428</v>
      </c>
      <c r="E1325" s="31" t="s">
        <v>13620</v>
      </c>
      <c r="F1325" s="30" t="s">
        <v>428</v>
      </c>
      <c r="G1325" s="30" t="s">
        <v>428</v>
      </c>
      <c r="H1325" s="31" t="s">
        <v>14753</v>
      </c>
      <c r="I1325" s="31" t="s">
        <v>10352</v>
      </c>
      <c r="J1325" s="31" t="s">
        <v>9763</v>
      </c>
      <c r="K1325" s="31" t="s">
        <v>9641</v>
      </c>
    </row>
    <row r="1326" spans="1:11" x14ac:dyDescent="0.3">
      <c r="A1326" s="30" t="s">
        <v>9412</v>
      </c>
      <c r="B1326" s="31" t="s">
        <v>14754</v>
      </c>
      <c r="C1326" s="30" t="s">
        <v>5031</v>
      </c>
      <c r="D1326" s="30" t="s">
        <v>428</v>
      </c>
      <c r="E1326" s="31" t="s">
        <v>14755</v>
      </c>
      <c r="F1326" s="31" t="s">
        <v>14756</v>
      </c>
      <c r="G1326" s="31" t="s">
        <v>14757</v>
      </c>
      <c r="H1326" s="31" t="s">
        <v>14758</v>
      </c>
      <c r="I1326" s="31" t="s">
        <v>13685</v>
      </c>
      <c r="J1326" s="31" t="s">
        <v>9433</v>
      </c>
      <c r="K1326" s="31" t="s">
        <v>9433</v>
      </c>
    </row>
    <row r="1327" spans="1:11" x14ac:dyDescent="0.3">
      <c r="A1327" s="30" t="s">
        <v>9412</v>
      </c>
      <c r="B1327" s="31" t="s">
        <v>14759</v>
      </c>
      <c r="C1327" s="30" t="s">
        <v>4924</v>
      </c>
      <c r="D1327" s="30" t="s">
        <v>428</v>
      </c>
      <c r="E1327" s="31" t="s">
        <v>9522</v>
      </c>
      <c r="F1327" s="31" t="s">
        <v>14760</v>
      </c>
      <c r="G1327" s="31" t="s">
        <v>14761</v>
      </c>
      <c r="H1327" s="31" t="s">
        <v>14762</v>
      </c>
      <c r="I1327" s="31" t="s">
        <v>11999</v>
      </c>
      <c r="J1327" s="31" t="s">
        <v>9433</v>
      </c>
      <c r="K1327" s="31" t="s">
        <v>9433</v>
      </c>
    </row>
    <row r="1328" spans="1:11" x14ac:dyDescent="0.3">
      <c r="A1328" s="30" t="s">
        <v>9412</v>
      </c>
      <c r="B1328" s="31" t="s">
        <v>14763</v>
      </c>
      <c r="C1328" s="30" t="s">
        <v>5116</v>
      </c>
      <c r="D1328" s="30" t="s">
        <v>428</v>
      </c>
      <c r="E1328" s="31" t="s">
        <v>14764</v>
      </c>
      <c r="F1328" s="31" t="s">
        <v>14004</v>
      </c>
      <c r="G1328" s="31" t="s">
        <v>14765</v>
      </c>
      <c r="H1328" s="31" t="s">
        <v>14766</v>
      </c>
      <c r="I1328" s="31" t="s">
        <v>9820</v>
      </c>
      <c r="J1328" s="31" t="s">
        <v>14767</v>
      </c>
      <c r="K1328" s="31" t="s">
        <v>9496</v>
      </c>
    </row>
    <row r="1329" spans="1:11" x14ac:dyDescent="0.3">
      <c r="A1329" s="30" t="s">
        <v>9412</v>
      </c>
      <c r="B1329" s="31" t="s">
        <v>14768</v>
      </c>
      <c r="C1329" s="30" t="s">
        <v>5097</v>
      </c>
      <c r="D1329" s="30" t="s">
        <v>428</v>
      </c>
      <c r="E1329" s="31" t="s">
        <v>14769</v>
      </c>
      <c r="F1329" s="31" t="s">
        <v>14770</v>
      </c>
      <c r="G1329" s="31" t="s">
        <v>14771</v>
      </c>
      <c r="H1329" s="31" t="s">
        <v>14772</v>
      </c>
      <c r="I1329" s="31" t="s">
        <v>14390</v>
      </c>
      <c r="J1329" s="31" t="s">
        <v>9433</v>
      </c>
      <c r="K1329" s="31" t="s">
        <v>9433</v>
      </c>
    </row>
    <row r="1330" spans="1:11" x14ac:dyDescent="0.3">
      <c r="A1330" s="30" t="s">
        <v>9412</v>
      </c>
      <c r="B1330" s="31" t="s">
        <v>14773</v>
      </c>
      <c r="C1330" s="30" t="s">
        <v>4594</v>
      </c>
      <c r="D1330" s="30" t="s">
        <v>428</v>
      </c>
      <c r="E1330" s="31" t="s">
        <v>14774</v>
      </c>
      <c r="F1330" s="31" t="s">
        <v>14775</v>
      </c>
      <c r="G1330" s="31" t="s">
        <v>14776</v>
      </c>
      <c r="H1330" s="31" t="s">
        <v>10145</v>
      </c>
      <c r="I1330" s="31" t="s">
        <v>10340</v>
      </c>
      <c r="J1330" s="31" t="s">
        <v>9433</v>
      </c>
      <c r="K1330" s="31" t="s">
        <v>9433</v>
      </c>
    </row>
    <row r="1331" spans="1:11" x14ac:dyDescent="0.3">
      <c r="A1331" s="30" t="s">
        <v>9412</v>
      </c>
      <c r="B1331" s="31" t="s">
        <v>14777</v>
      </c>
      <c r="C1331" s="30" t="s">
        <v>4518</v>
      </c>
      <c r="D1331" s="30" t="s">
        <v>428</v>
      </c>
      <c r="E1331" s="31" t="s">
        <v>14473</v>
      </c>
      <c r="F1331" s="31" t="s">
        <v>14778</v>
      </c>
      <c r="G1331" s="31" t="s">
        <v>14779</v>
      </c>
      <c r="H1331" s="31" t="s">
        <v>14780</v>
      </c>
      <c r="I1331" s="31" t="s">
        <v>13982</v>
      </c>
      <c r="J1331" s="31" t="s">
        <v>9433</v>
      </c>
      <c r="K1331" s="31" t="s">
        <v>9433</v>
      </c>
    </row>
    <row r="1332" spans="1:11" x14ac:dyDescent="0.3">
      <c r="A1332" s="30" t="s">
        <v>9412</v>
      </c>
      <c r="B1332" s="31" t="s">
        <v>14781</v>
      </c>
      <c r="C1332" s="30" t="s">
        <v>4642</v>
      </c>
      <c r="D1332" s="30" t="s">
        <v>428</v>
      </c>
      <c r="E1332" s="31" t="s">
        <v>14782</v>
      </c>
      <c r="F1332" s="30" t="s">
        <v>428</v>
      </c>
      <c r="G1332" s="30" t="s">
        <v>428</v>
      </c>
      <c r="H1332" s="31" t="s">
        <v>9844</v>
      </c>
      <c r="I1332" s="31" t="s">
        <v>13214</v>
      </c>
      <c r="J1332" s="31" t="s">
        <v>9433</v>
      </c>
      <c r="K1332" s="31" t="s">
        <v>9433</v>
      </c>
    </row>
    <row r="1333" spans="1:11" x14ac:dyDescent="0.3">
      <c r="A1333" s="30" t="s">
        <v>9412</v>
      </c>
      <c r="B1333" s="31" t="s">
        <v>14783</v>
      </c>
      <c r="C1333" s="30" t="s">
        <v>2794</v>
      </c>
      <c r="D1333" s="30" t="s">
        <v>428</v>
      </c>
      <c r="E1333" s="31" t="s">
        <v>14784</v>
      </c>
      <c r="F1333" s="31" t="s">
        <v>9465</v>
      </c>
      <c r="G1333" s="31" t="s">
        <v>14785</v>
      </c>
      <c r="H1333" s="31" t="s">
        <v>14786</v>
      </c>
      <c r="I1333" s="31" t="s">
        <v>9724</v>
      </c>
      <c r="J1333" s="31" t="s">
        <v>13596</v>
      </c>
      <c r="K1333" s="31" t="s">
        <v>11410</v>
      </c>
    </row>
    <row r="1334" spans="1:11" x14ac:dyDescent="0.3">
      <c r="A1334" s="30" t="s">
        <v>9412</v>
      </c>
      <c r="B1334" s="31" t="s">
        <v>14787</v>
      </c>
      <c r="C1334" s="30" t="s">
        <v>3401</v>
      </c>
      <c r="D1334" s="30" t="s">
        <v>428</v>
      </c>
      <c r="E1334" s="31" t="s">
        <v>12355</v>
      </c>
      <c r="F1334" s="31" t="s">
        <v>13497</v>
      </c>
      <c r="G1334" s="31" t="s">
        <v>10085</v>
      </c>
      <c r="H1334" s="31" t="s">
        <v>14788</v>
      </c>
      <c r="I1334" s="31" t="s">
        <v>10081</v>
      </c>
      <c r="J1334" s="31" t="s">
        <v>9512</v>
      </c>
      <c r="K1334" s="31" t="s">
        <v>9930</v>
      </c>
    </row>
    <row r="1335" spans="1:11" x14ac:dyDescent="0.3">
      <c r="A1335" s="30" t="s">
        <v>9412</v>
      </c>
      <c r="B1335" s="31" t="s">
        <v>14789</v>
      </c>
      <c r="C1335" s="30" t="s">
        <v>14790</v>
      </c>
      <c r="D1335" s="30" t="s">
        <v>428</v>
      </c>
      <c r="E1335" s="31" t="s">
        <v>14791</v>
      </c>
      <c r="F1335" s="30" t="s">
        <v>428</v>
      </c>
      <c r="G1335" s="30" t="s">
        <v>428</v>
      </c>
      <c r="H1335" s="30" t="s">
        <v>428</v>
      </c>
      <c r="I1335" s="30" t="s">
        <v>428</v>
      </c>
      <c r="J1335" s="31" t="s">
        <v>13076</v>
      </c>
      <c r="K1335" s="31" t="s">
        <v>12781</v>
      </c>
    </row>
    <row r="1336" spans="1:11" x14ac:dyDescent="0.3">
      <c r="A1336" s="30" t="s">
        <v>9412</v>
      </c>
      <c r="B1336" s="31" t="s">
        <v>14792</v>
      </c>
      <c r="C1336" s="30" t="s">
        <v>14793</v>
      </c>
      <c r="D1336" s="30" t="s">
        <v>428</v>
      </c>
      <c r="E1336" s="31" t="s">
        <v>14794</v>
      </c>
      <c r="F1336" s="30" t="s">
        <v>428</v>
      </c>
      <c r="G1336" s="30" t="s">
        <v>428</v>
      </c>
      <c r="H1336" s="30" t="s">
        <v>428</v>
      </c>
      <c r="I1336" s="30" t="s">
        <v>428</v>
      </c>
      <c r="J1336" s="31" t="s">
        <v>13076</v>
      </c>
      <c r="K1336" s="31" t="s">
        <v>11410</v>
      </c>
    </row>
    <row r="1337" spans="1:11" x14ac:dyDescent="0.3">
      <c r="A1337" s="30" t="s">
        <v>9412</v>
      </c>
      <c r="B1337" s="31" t="s">
        <v>14795</v>
      </c>
      <c r="C1337" s="30" t="s">
        <v>3250</v>
      </c>
      <c r="D1337" s="30" t="s">
        <v>428</v>
      </c>
      <c r="E1337" s="31" t="s">
        <v>10074</v>
      </c>
      <c r="F1337" s="30" t="s">
        <v>428</v>
      </c>
      <c r="G1337" s="30" t="s">
        <v>428</v>
      </c>
      <c r="H1337" s="31" t="s">
        <v>14796</v>
      </c>
      <c r="I1337" s="31" t="s">
        <v>10621</v>
      </c>
      <c r="J1337" s="31" t="s">
        <v>9763</v>
      </c>
      <c r="K1337" s="31" t="s">
        <v>9651</v>
      </c>
    </row>
    <row r="1338" spans="1:11" x14ac:dyDescent="0.3">
      <c r="A1338" s="30" t="s">
        <v>9412</v>
      </c>
      <c r="B1338" s="31" t="s">
        <v>14797</v>
      </c>
      <c r="C1338" s="30" t="s">
        <v>3018</v>
      </c>
      <c r="D1338" s="30" t="s">
        <v>428</v>
      </c>
      <c r="E1338" s="31" t="s">
        <v>10801</v>
      </c>
      <c r="F1338" s="30" t="s">
        <v>428</v>
      </c>
      <c r="G1338" s="30" t="s">
        <v>428</v>
      </c>
      <c r="H1338" s="31" t="s">
        <v>14798</v>
      </c>
      <c r="I1338" s="31" t="s">
        <v>10187</v>
      </c>
      <c r="J1338" s="31" t="s">
        <v>9433</v>
      </c>
      <c r="K1338" s="31" t="s">
        <v>9433</v>
      </c>
    </row>
    <row r="1339" spans="1:11" x14ac:dyDescent="0.3">
      <c r="A1339" s="30" t="s">
        <v>9412</v>
      </c>
      <c r="B1339" s="31" t="s">
        <v>14799</v>
      </c>
      <c r="C1339" s="30" t="s">
        <v>14800</v>
      </c>
      <c r="D1339" s="30" t="s">
        <v>428</v>
      </c>
      <c r="E1339" s="31" t="s">
        <v>14459</v>
      </c>
      <c r="F1339" s="30" t="s">
        <v>428</v>
      </c>
      <c r="G1339" s="30" t="s">
        <v>428</v>
      </c>
      <c r="H1339" s="30" t="s">
        <v>428</v>
      </c>
      <c r="I1339" s="30" t="s">
        <v>428</v>
      </c>
      <c r="J1339" s="31" t="s">
        <v>13867</v>
      </c>
      <c r="K1339" s="31" t="s">
        <v>12971</v>
      </c>
    </row>
    <row r="1340" spans="1:11" x14ac:dyDescent="0.3">
      <c r="A1340" s="30" t="s">
        <v>9412</v>
      </c>
      <c r="B1340" s="31" t="s">
        <v>14801</v>
      </c>
      <c r="C1340" s="30" t="s">
        <v>3099</v>
      </c>
      <c r="D1340" s="30" t="s">
        <v>428</v>
      </c>
      <c r="E1340" s="31" t="s">
        <v>14802</v>
      </c>
      <c r="F1340" s="31" t="s">
        <v>13120</v>
      </c>
      <c r="G1340" s="31" t="s">
        <v>14803</v>
      </c>
      <c r="H1340" s="31" t="s">
        <v>14804</v>
      </c>
      <c r="I1340" s="31" t="s">
        <v>9764</v>
      </c>
      <c r="J1340" s="31" t="s">
        <v>9763</v>
      </c>
      <c r="K1340" s="31" t="s">
        <v>10094</v>
      </c>
    </row>
    <row r="1341" spans="1:11" x14ac:dyDescent="0.3">
      <c r="A1341" s="30" t="s">
        <v>9412</v>
      </c>
      <c r="B1341" s="31" t="s">
        <v>14805</v>
      </c>
      <c r="C1341" s="30" t="s">
        <v>14806</v>
      </c>
      <c r="D1341" s="30" t="s">
        <v>428</v>
      </c>
      <c r="E1341" s="31" t="s">
        <v>14807</v>
      </c>
      <c r="F1341" s="30" t="s">
        <v>428</v>
      </c>
      <c r="G1341" s="30" t="s">
        <v>428</v>
      </c>
      <c r="H1341" s="30" t="s">
        <v>428</v>
      </c>
      <c r="I1341" s="30" t="s">
        <v>428</v>
      </c>
      <c r="J1341" s="31" t="s">
        <v>12711</v>
      </c>
      <c r="K1341" s="31" t="s">
        <v>13611</v>
      </c>
    </row>
    <row r="1342" spans="1:11" x14ac:dyDescent="0.3">
      <c r="A1342" s="30" t="s">
        <v>9412</v>
      </c>
      <c r="B1342" s="31" t="s">
        <v>14808</v>
      </c>
      <c r="C1342" s="30" t="s">
        <v>3252</v>
      </c>
      <c r="D1342" s="30" t="s">
        <v>428</v>
      </c>
      <c r="E1342" s="31" t="s">
        <v>10914</v>
      </c>
      <c r="F1342" s="30" t="s">
        <v>428</v>
      </c>
      <c r="G1342" s="30" t="s">
        <v>428</v>
      </c>
      <c r="H1342" s="31" t="s">
        <v>14809</v>
      </c>
      <c r="I1342" s="31" t="s">
        <v>9511</v>
      </c>
      <c r="J1342" s="31" t="s">
        <v>14810</v>
      </c>
      <c r="K1342" s="31" t="s">
        <v>10889</v>
      </c>
    </row>
    <row r="1343" spans="1:11" x14ac:dyDescent="0.3">
      <c r="A1343" s="30" t="s">
        <v>9412</v>
      </c>
      <c r="B1343" s="31" t="s">
        <v>14811</v>
      </c>
      <c r="C1343" s="30" t="s">
        <v>14812</v>
      </c>
      <c r="D1343" s="30" t="s">
        <v>428</v>
      </c>
      <c r="E1343" s="31" t="s">
        <v>10707</v>
      </c>
      <c r="F1343" s="31" t="s">
        <v>14813</v>
      </c>
      <c r="G1343" s="31" t="s">
        <v>14814</v>
      </c>
      <c r="H1343" s="31" t="s">
        <v>14815</v>
      </c>
      <c r="I1343" s="31" t="s">
        <v>9717</v>
      </c>
      <c r="J1343" s="31" t="s">
        <v>9512</v>
      </c>
      <c r="K1343" s="31" t="s">
        <v>10520</v>
      </c>
    </row>
    <row r="1344" spans="1:11" x14ac:dyDescent="0.3">
      <c r="A1344" s="30" t="s">
        <v>9412</v>
      </c>
      <c r="B1344" s="31" t="s">
        <v>14816</v>
      </c>
      <c r="C1344" s="30" t="s">
        <v>3321</v>
      </c>
      <c r="D1344" s="30" t="s">
        <v>428</v>
      </c>
      <c r="E1344" s="31" t="s">
        <v>12209</v>
      </c>
      <c r="F1344" s="31" t="s">
        <v>9988</v>
      </c>
      <c r="G1344" s="31" t="s">
        <v>14817</v>
      </c>
      <c r="H1344" s="31" t="s">
        <v>14818</v>
      </c>
      <c r="I1344" s="31" t="s">
        <v>10105</v>
      </c>
      <c r="J1344" s="31" t="s">
        <v>9433</v>
      </c>
      <c r="K1344" s="31" t="s">
        <v>9433</v>
      </c>
    </row>
    <row r="1345" spans="1:11" x14ac:dyDescent="0.3">
      <c r="A1345" s="30" t="s">
        <v>9412</v>
      </c>
      <c r="B1345" s="31" t="s">
        <v>14819</v>
      </c>
      <c r="C1345" s="30" t="s">
        <v>2851</v>
      </c>
      <c r="D1345" s="30" t="s">
        <v>428</v>
      </c>
      <c r="E1345" s="31" t="s">
        <v>10308</v>
      </c>
      <c r="F1345" s="31" t="s">
        <v>11782</v>
      </c>
      <c r="G1345" s="31" t="s">
        <v>10357</v>
      </c>
      <c r="H1345" s="31" t="s">
        <v>14820</v>
      </c>
      <c r="I1345" s="31" t="s">
        <v>9452</v>
      </c>
      <c r="J1345" s="31" t="s">
        <v>13115</v>
      </c>
      <c r="K1345" s="31" t="s">
        <v>13982</v>
      </c>
    </row>
    <row r="1346" spans="1:11" x14ac:dyDescent="0.3">
      <c r="A1346" s="30" t="s">
        <v>9412</v>
      </c>
      <c r="B1346" s="31" t="s">
        <v>14821</v>
      </c>
      <c r="C1346" s="30" t="s">
        <v>2790</v>
      </c>
      <c r="D1346" s="30" t="s">
        <v>428</v>
      </c>
      <c r="E1346" s="31" t="s">
        <v>14822</v>
      </c>
      <c r="F1346" s="31" t="s">
        <v>14823</v>
      </c>
      <c r="G1346" s="31" t="s">
        <v>14824</v>
      </c>
      <c r="H1346" s="31" t="s">
        <v>14825</v>
      </c>
      <c r="I1346" s="31" t="s">
        <v>9885</v>
      </c>
      <c r="J1346" s="31" t="s">
        <v>14826</v>
      </c>
      <c r="K1346" s="31" t="s">
        <v>14827</v>
      </c>
    </row>
    <row r="1347" spans="1:11" x14ac:dyDescent="0.3">
      <c r="A1347" s="30" t="s">
        <v>9412</v>
      </c>
      <c r="B1347" s="31" t="s">
        <v>14828</v>
      </c>
      <c r="C1347" s="30" t="s">
        <v>14829</v>
      </c>
      <c r="D1347" s="30" t="s">
        <v>428</v>
      </c>
      <c r="E1347" s="31" t="s">
        <v>14830</v>
      </c>
      <c r="F1347" s="31" t="s">
        <v>10743</v>
      </c>
      <c r="G1347" s="31" t="s">
        <v>14831</v>
      </c>
      <c r="H1347" s="31" t="s">
        <v>14832</v>
      </c>
      <c r="I1347" s="31" t="s">
        <v>9526</v>
      </c>
      <c r="J1347" s="31" t="s">
        <v>9689</v>
      </c>
      <c r="K1347" s="31" t="s">
        <v>10878</v>
      </c>
    </row>
    <row r="1348" spans="1:11" x14ac:dyDescent="0.3">
      <c r="A1348" s="30" t="s">
        <v>9412</v>
      </c>
      <c r="B1348" s="31" t="s">
        <v>14833</v>
      </c>
      <c r="C1348" s="30" t="s">
        <v>2640</v>
      </c>
      <c r="D1348" s="30" t="s">
        <v>428</v>
      </c>
      <c r="E1348" s="31" t="s">
        <v>14834</v>
      </c>
      <c r="F1348" s="31" t="s">
        <v>12613</v>
      </c>
      <c r="G1348" s="31" t="s">
        <v>14835</v>
      </c>
      <c r="H1348" s="31" t="s">
        <v>14836</v>
      </c>
      <c r="I1348" s="31" t="s">
        <v>11950</v>
      </c>
      <c r="J1348" s="31" t="s">
        <v>9489</v>
      </c>
      <c r="K1348" s="31" t="s">
        <v>10891</v>
      </c>
    </row>
    <row r="1349" spans="1:11" x14ac:dyDescent="0.3">
      <c r="A1349" s="30" t="s">
        <v>9412</v>
      </c>
      <c r="B1349" s="31" t="s">
        <v>14837</v>
      </c>
      <c r="C1349" s="30" t="s">
        <v>2716</v>
      </c>
      <c r="D1349" s="30" t="s">
        <v>428</v>
      </c>
      <c r="E1349" s="31" t="s">
        <v>14838</v>
      </c>
      <c r="F1349" s="30" t="s">
        <v>428</v>
      </c>
      <c r="G1349" s="30" t="s">
        <v>428</v>
      </c>
      <c r="H1349" s="31" t="s">
        <v>14839</v>
      </c>
      <c r="I1349" s="31" t="s">
        <v>10576</v>
      </c>
      <c r="J1349" s="31" t="s">
        <v>9560</v>
      </c>
      <c r="K1349" s="31" t="s">
        <v>10525</v>
      </c>
    </row>
    <row r="1350" spans="1:11" x14ac:dyDescent="0.3">
      <c r="A1350" s="30" t="s">
        <v>9412</v>
      </c>
      <c r="B1350" s="31" t="s">
        <v>14840</v>
      </c>
      <c r="C1350" s="30" t="s">
        <v>3187</v>
      </c>
      <c r="D1350" s="30" t="s">
        <v>428</v>
      </c>
      <c r="E1350" s="31" t="s">
        <v>10384</v>
      </c>
      <c r="F1350" s="31" t="s">
        <v>12306</v>
      </c>
      <c r="G1350" s="31" t="s">
        <v>14841</v>
      </c>
      <c r="H1350" s="31" t="s">
        <v>14842</v>
      </c>
      <c r="I1350" s="31" t="s">
        <v>9954</v>
      </c>
      <c r="J1350" s="31" t="s">
        <v>9433</v>
      </c>
      <c r="K1350" s="31" t="s">
        <v>9433</v>
      </c>
    </row>
    <row r="1351" spans="1:11" x14ac:dyDescent="0.3">
      <c r="A1351" s="30" t="s">
        <v>9412</v>
      </c>
      <c r="B1351" s="31" t="s">
        <v>14843</v>
      </c>
      <c r="C1351" s="30" t="s">
        <v>14844</v>
      </c>
      <c r="D1351" s="30" t="s">
        <v>428</v>
      </c>
      <c r="E1351" s="31" t="s">
        <v>12876</v>
      </c>
      <c r="F1351" s="30" t="s">
        <v>428</v>
      </c>
      <c r="G1351" s="30" t="s">
        <v>428</v>
      </c>
      <c r="H1351" s="30" t="s">
        <v>428</v>
      </c>
      <c r="I1351" s="30" t="s">
        <v>428</v>
      </c>
      <c r="J1351" s="31" t="s">
        <v>9433</v>
      </c>
      <c r="K1351" s="31" t="s">
        <v>9433</v>
      </c>
    </row>
    <row r="1352" spans="1:11" x14ac:dyDescent="0.3">
      <c r="A1352" s="30" t="s">
        <v>9412</v>
      </c>
      <c r="B1352" s="31" t="s">
        <v>14845</v>
      </c>
      <c r="C1352" s="30" t="s">
        <v>14846</v>
      </c>
      <c r="D1352" s="30" t="s">
        <v>428</v>
      </c>
      <c r="E1352" s="31" t="s">
        <v>14589</v>
      </c>
      <c r="F1352" s="30" t="s">
        <v>428</v>
      </c>
      <c r="G1352" s="30" t="s">
        <v>428</v>
      </c>
      <c r="H1352" s="30" t="s">
        <v>428</v>
      </c>
      <c r="I1352" s="30" t="s">
        <v>428</v>
      </c>
      <c r="J1352" s="31" t="s">
        <v>9433</v>
      </c>
      <c r="K1352" s="31" t="s">
        <v>9433</v>
      </c>
    </row>
    <row r="1353" spans="1:11" x14ac:dyDescent="0.3">
      <c r="A1353" s="30" t="s">
        <v>9412</v>
      </c>
      <c r="B1353" s="31" t="s">
        <v>14847</v>
      </c>
      <c r="C1353" s="30" t="s">
        <v>3086</v>
      </c>
      <c r="D1353" s="30" t="s">
        <v>428</v>
      </c>
      <c r="E1353" s="31" t="s">
        <v>14848</v>
      </c>
      <c r="F1353" s="31" t="s">
        <v>14849</v>
      </c>
      <c r="G1353" s="31" t="s">
        <v>14850</v>
      </c>
      <c r="H1353" s="31" t="s">
        <v>14851</v>
      </c>
      <c r="I1353" s="31" t="s">
        <v>11703</v>
      </c>
      <c r="J1353" s="31" t="s">
        <v>10674</v>
      </c>
      <c r="K1353" s="31" t="s">
        <v>9811</v>
      </c>
    </row>
    <row r="1354" spans="1:11" x14ac:dyDescent="0.3">
      <c r="A1354" s="30" t="s">
        <v>9412</v>
      </c>
      <c r="B1354" s="31" t="s">
        <v>14852</v>
      </c>
      <c r="C1354" s="30" t="s">
        <v>3241</v>
      </c>
      <c r="D1354" s="30" t="s">
        <v>428</v>
      </c>
      <c r="E1354" s="31" t="s">
        <v>14101</v>
      </c>
      <c r="F1354" s="31" t="s">
        <v>9596</v>
      </c>
      <c r="G1354" s="31" t="s">
        <v>14853</v>
      </c>
      <c r="H1354" s="31" t="s">
        <v>14854</v>
      </c>
      <c r="I1354" s="31" t="s">
        <v>10081</v>
      </c>
      <c r="J1354" s="31" t="s">
        <v>9433</v>
      </c>
      <c r="K1354" s="31" t="s">
        <v>9433</v>
      </c>
    </row>
    <row r="1355" spans="1:11" x14ac:dyDescent="0.3">
      <c r="A1355" s="30" t="s">
        <v>9412</v>
      </c>
      <c r="B1355" s="31" t="s">
        <v>14855</v>
      </c>
      <c r="C1355" s="30" t="s">
        <v>3405</v>
      </c>
      <c r="D1355" s="30" t="s">
        <v>428</v>
      </c>
      <c r="E1355" s="31" t="s">
        <v>10511</v>
      </c>
      <c r="F1355" s="31" t="s">
        <v>10118</v>
      </c>
      <c r="G1355" s="31" t="s">
        <v>12712</v>
      </c>
      <c r="H1355" s="31" t="s">
        <v>14856</v>
      </c>
      <c r="I1355" s="31" t="s">
        <v>10162</v>
      </c>
      <c r="J1355" s="31" t="s">
        <v>9433</v>
      </c>
      <c r="K1355" s="31" t="s">
        <v>9433</v>
      </c>
    </row>
    <row r="1356" spans="1:11" x14ac:dyDescent="0.3">
      <c r="A1356" s="30" t="s">
        <v>9412</v>
      </c>
      <c r="B1356" s="31" t="s">
        <v>14857</v>
      </c>
      <c r="C1356" s="30" t="s">
        <v>2009</v>
      </c>
      <c r="D1356" s="30" t="s">
        <v>428</v>
      </c>
      <c r="E1356" s="31" t="s">
        <v>14858</v>
      </c>
      <c r="F1356" s="30" t="s">
        <v>428</v>
      </c>
      <c r="G1356" s="30" t="s">
        <v>428</v>
      </c>
      <c r="H1356" s="31" t="s">
        <v>14859</v>
      </c>
      <c r="I1356" s="31" t="s">
        <v>9783</v>
      </c>
      <c r="J1356" s="31" t="s">
        <v>9433</v>
      </c>
      <c r="K1356" s="31" t="s">
        <v>9433</v>
      </c>
    </row>
    <row r="1357" spans="1:11" x14ac:dyDescent="0.3">
      <c r="A1357" s="30" t="s">
        <v>9412</v>
      </c>
      <c r="B1357" s="31" t="s">
        <v>14860</v>
      </c>
      <c r="C1357" s="30" t="s">
        <v>14861</v>
      </c>
      <c r="D1357" s="30" t="s">
        <v>428</v>
      </c>
      <c r="E1357" s="31" t="s">
        <v>14862</v>
      </c>
      <c r="F1357" s="30" t="s">
        <v>428</v>
      </c>
      <c r="G1357" s="30" t="s">
        <v>428</v>
      </c>
      <c r="H1357" s="30" t="s">
        <v>428</v>
      </c>
      <c r="I1357" s="30" t="s">
        <v>428</v>
      </c>
      <c r="J1357" s="31" t="s">
        <v>14863</v>
      </c>
      <c r="K1357" s="31" t="s">
        <v>14864</v>
      </c>
    </row>
    <row r="1358" spans="1:11" x14ac:dyDescent="0.3">
      <c r="A1358" s="30" t="s">
        <v>9412</v>
      </c>
      <c r="B1358" s="31" t="s">
        <v>14865</v>
      </c>
      <c r="C1358" s="30" t="s">
        <v>1658</v>
      </c>
      <c r="D1358" s="30" t="s">
        <v>428</v>
      </c>
      <c r="E1358" s="31" t="s">
        <v>14866</v>
      </c>
      <c r="F1358" s="31" t="s">
        <v>14867</v>
      </c>
      <c r="G1358" s="31" t="s">
        <v>14868</v>
      </c>
      <c r="H1358" s="31" t="s">
        <v>14869</v>
      </c>
      <c r="I1358" s="31" t="s">
        <v>10108</v>
      </c>
      <c r="J1358" s="31" t="s">
        <v>10597</v>
      </c>
      <c r="K1358" s="31" t="s">
        <v>10228</v>
      </c>
    </row>
    <row r="1359" spans="1:11" x14ac:dyDescent="0.3">
      <c r="A1359" s="30" t="s">
        <v>9412</v>
      </c>
      <c r="B1359" s="31" t="s">
        <v>14870</v>
      </c>
      <c r="C1359" s="30" t="s">
        <v>3103</v>
      </c>
      <c r="D1359" s="30" t="s">
        <v>428</v>
      </c>
      <c r="E1359" s="31" t="s">
        <v>14669</v>
      </c>
      <c r="F1359" s="31" t="s">
        <v>14871</v>
      </c>
      <c r="G1359" s="31" t="s">
        <v>14872</v>
      </c>
      <c r="H1359" s="31" t="s">
        <v>14873</v>
      </c>
      <c r="I1359" s="31" t="s">
        <v>11703</v>
      </c>
      <c r="J1359" s="31" t="s">
        <v>9552</v>
      </c>
      <c r="K1359" s="31" t="s">
        <v>14244</v>
      </c>
    </row>
    <row r="1360" spans="1:11" x14ac:dyDescent="0.3">
      <c r="A1360" s="30" t="s">
        <v>9412</v>
      </c>
      <c r="B1360" s="30" t="s">
        <v>14874</v>
      </c>
      <c r="C1360" s="30" t="s">
        <v>14875</v>
      </c>
      <c r="D1360" s="30" t="s">
        <v>428</v>
      </c>
      <c r="E1360" s="31" t="s">
        <v>13845</v>
      </c>
      <c r="F1360" s="30" t="s">
        <v>428</v>
      </c>
      <c r="G1360" s="30" t="s">
        <v>428</v>
      </c>
      <c r="H1360" s="30" t="s">
        <v>428</v>
      </c>
      <c r="I1360" s="30" t="s">
        <v>428</v>
      </c>
      <c r="J1360" s="31" t="s">
        <v>14876</v>
      </c>
      <c r="K1360" s="31" t="s">
        <v>14574</v>
      </c>
    </row>
    <row r="1361" spans="1:11" x14ac:dyDescent="0.3">
      <c r="A1361" s="30" t="s">
        <v>9412</v>
      </c>
      <c r="B1361" s="31" t="s">
        <v>14877</v>
      </c>
      <c r="C1361" s="30" t="s">
        <v>3378</v>
      </c>
      <c r="D1361" s="30" t="s">
        <v>428</v>
      </c>
      <c r="E1361" s="31" t="s">
        <v>12661</v>
      </c>
      <c r="F1361" s="30" t="s">
        <v>428</v>
      </c>
      <c r="G1361" s="30" t="s">
        <v>428</v>
      </c>
      <c r="H1361" s="31" t="s">
        <v>14878</v>
      </c>
      <c r="I1361" s="31" t="s">
        <v>13301</v>
      </c>
      <c r="J1361" s="31" t="s">
        <v>9433</v>
      </c>
      <c r="K1361" s="31" t="s">
        <v>9433</v>
      </c>
    </row>
    <row r="1362" spans="1:11" x14ac:dyDescent="0.3">
      <c r="A1362" s="30" t="s">
        <v>9412</v>
      </c>
      <c r="B1362" s="31" t="s">
        <v>14879</v>
      </c>
      <c r="C1362" s="30" t="s">
        <v>14880</v>
      </c>
      <c r="D1362" s="30" t="s">
        <v>428</v>
      </c>
      <c r="E1362" s="31" t="s">
        <v>14881</v>
      </c>
      <c r="F1362" s="30" t="s">
        <v>428</v>
      </c>
      <c r="G1362" s="30" t="s">
        <v>428</v>
      </c>
      <c r="H1362" s="30" t="s">
        <v>428</v>
      </c>
      <c r="I1362" s="30" t="s">
        <v>428</v>
      </c>
      <c r="J1362" s="31" t="s">
        <v>14882</v>
      </c>
      <c r="K1362" s="31" t="s">
        <v>11584</v>
      </c>
    </row>
    <row r="1363" spans="1:11" x14ac:dyDescent="0.3">
      <c r="A1363" s="30" t="s">
        <v>9412</v>
      </c>
      <c r="B1363" s="31" t="s">
        <v>14883</v>
      </c>
      <c r="C1363" s="30" t="s">
        <v>3229</v>
      </c>
      <c r="D1363" s="30" t="s">
        <v>428</v>
      </c>
      <c r="E1363" s="31" t="s">
        <v>13267</v>
      </c>
      <c r="F1363" s="31" t="s">
        <v>14884</v>
      </c>
      <c r="G1363" s="31" t="s">
        <v>14594</v>
      </c>
      <c r="H1363" s="31" t="s">
        <v>10011</v>
      </c>
      <c r="I1363" s="31" t="s">
        <v>9929</v>
      </c>
      <c r="J1363" s="31" t="s">
        <v>9430</v>
      </c>
      <c r="K1363" s="31" t="s">
        <v>12187</v>
      </c>
    </row>
    <row r="1364" spans="1:11" x14ac:dyDescent="0.3">
      <c r="A1364" s="30" t="s">
        <v>9412</v>
      </c>
      <c r="B1364" s="31" t="s">
        <v>14885</v>
      </c>
      <c r="C1364" s="30" t="s">
        <v>3325</v>
      </c>
      <c r="D1364" s="30" t="s">
        <v>428</v>
      </c>
      <c r="E1364" s="31" t="s">
        <v>14886</v>
      </c>
      <c r="F1364" s="31" t="s">
        <v>14887</v>
      </c>
      <c r="G1364" s="31" t="s">
        <v>12930</v>
      </c>
      <c r="H1364" s="31" t="s">
        <v>14888</v>
      </c>
      <c r="I1364" s="31" t="s">
        <v>9511</v>
      </c>
      <c r="J1364" s="31" t="s">
        <v>14889</v>
      </c>
      <c r="K1364" s="31" t="s">
        <v>9730</v>
      </c>
    </row>
    <row r="1365" spans="1:11" x14ac:dyDescent="0.3">
      <c r="A1365" s="30" t="s">
        <v>9412</v>
      </c>
      <c r="B1365" s="31" t="s">
        <v>14890</v>
      </c>
      <c r="C1365" s="30" t="s">
        <v>14891</v>
      </c>
      <c r="D1365" s="30" t="s">
        <v>428</v>
      </c>
      <c r="E1365" s="31" t="s">
        <v>11579</v>
      </c>
      <c r="F1365" s="31" t="s">
        <v>14892</v>
      </c>
      <c r="G1365" s="31" t="s">
        <v>11472</v>
      </c>
      <c r="H1365" s="31" t="s">
        <v>14893</v>
      </c>
      <c r="I1365" s="31" t="s">
        <v>9799</v>
      </c>
      <c r="J1365" s="31" t="s">
        <v>9586</v>
      </c>
      <c r="K1365" s="31" t="s">
        <v>11588</v>
      </c>
    </row>
    <row r="1366" spans="1:11" x14ac:dyDescent="0.3">
      <c r="A1366" s="30" t="s">
        <v>9412</v>
      </c>
      <c r="B1366" s="31" t="s">
        <v>14894</v>
      </c>
      <c r="C1366" s="30" t="s">
        <v>2978</v>
      </c>
      <c r="D1366" s="30" t="s">
        <v>428</v>
      </c>
      <c r="E1366" s="31" t="s">
        <v>11646</v>
      </c>
      <c r="F1366" s="31" t="s">
        <v>14895</v>
      </c>
      <c r="G1366" s="31" t="s">
        <v>14896</v>
      </c>
      <c r="H1366" s="31" t="s">
        <v>14897</v>
      </c>
      <c r="I1366" s="31" t="s">
        <v>9885</v>
      </c>
      <c r="J1366" s="31" t="s">
        <v>9520</v>
      </c>
      <c r="K1366" s="31" t="s">
        <v>10015</v>
      </c>
    </row>
    <row r="1367" spans="1:11" x14ac:dyDescent="0.3">
      <c r="A1367" s="30" t="s">
        <v>9412</v>
      </c>
      <c r="B1367" s="31" t="s">
        <v>14898</v>
      </c>
      <c r="C1367" s="30" t="s">
        <v>2875</v>
      </c>
      <c r="D1367" s="30" t="s">
        <v>428</v>
      </c>
      <c r="E1367" s="31" t="s">
        <v>14899</v>
      </c>
      <c r="F1367" s="31" t="s">
        <v>11626</v>
      </c>
      <c r="G1367" s="31" t="s">
        <v>14900</v>
      </c>
      <c r="H1367" s="31" t="s">
        <v>13328</v>
      </c>
      <c r="I1367" s="31" t="s">
        <v>14730</v>
      </c>
      <c r="J1367" s="31" t="s">
        <v>9433</v>
      </c>
      <c r="K1367" s="31" t="s">
        <v>9433</v>
      </c>
    </row>
    <row r="1368" spans="1:11" x14ac:dyDescent="0.3">
      <c r="A1368" s="30" t="s">
        <v>9412</v>
      </c>
      <c r="B1368" s="31" t="s">
        <v>14901</v>
      </c>
      <c r="C1368" s="30" t="s">
        <v>14902</v>
      </c>
      <c r="D1368" s="30" t="s">
        <v>428</v>
      </c>
      <c r="E1368" s="31" t="s">
        <v>14018</v>
      </c>
      <c r="F1368" s="30" t="s">
        <v>428</v>
      </c>
      <c r="G1368" s="30" t="s">
        <v>428</v>
      </c>
      <c r="H1368" s="30" t="s">
        <v>428</v>
      </c>
      <c r="I1368" s="30" t="s">
        <v>428</v>
      </c>
      <c r="J1368" s="31" t="s">
        <v>10597</v>
      </c>
      <c r="K1368" s="31" t="s">
        <v>9591</v>
      </c>
    </row>
    <row r="1369" spans="1:11" x14ac:dyDescent="0.3">
      <c r="A1369" s="30" t="s">
        <v>9412</v>
      </c>
      <c r="B1369" s="31" t="s">
        <v>14903</v>
      </c>
      <c r="C1369" s="30" t="s">
        <v>3014</v>
      </c>
      <c r="D1369" s="30" t="s">
        <v>428</v>
      </c>
      <c r="E1369" s="31" t="s">
        <v>10128</v>
      </c>
      <c r="F1369" s="31" t="s">
        <v>14904</v>
      </c>
      <c r="G1369" s="31" t="s">
        <v>13774</v>
      </c>
      <c r="H1369" s="31" t="s">
        <v>13290</v>
      </c>
      <c r="I1369" s="31" t="s">
        <v>10421</v>
      </c>
      <c r="J1369" s="31" t="s">
        <v>9689</v>
      </c>
      <c r="K1369" s="31" t="s">
        <v>10320</v>
      </c>
    </row>
    <row r="1370" spans="1:11" x14ac:dyDescent="0.3">
      <c r="A1370" s="30" t="s">
        <v>9412</v>
      </c>
      <c r="B1370" s="31" t="s">
        <v>14905</v>
      </c>
      <c r="C1370" s="30" t="s">
        <v>2295</v>
      </c>
      <c r="D1370" s="30" t="s">
        <v>428</v>
      </c>
      <c r="E1370" s="31" t="s">
        <v>14906</v>
      </c>
      <c r="F1370" s="31" t="s">
        <v>10814</v>
      </c>
      <c r="G1370" s="31" t="s">
        <v>14907</v>
      </c>
      <c r="H1370" s="31" t="s">
        <v>14908</v>
      </c>
      <c r="I1370" s="31" t="s">
        <v>10281</v>
      </c>
      <c r="J1370" s="31" t="s">
        <v>10436</v>
      </c>
      <c r="K1370" s="31" t="s">
        <v>11177</v>
      </c>
    </row>
    <row r="1371" spans="1:11" x14ac:dyDescent="0.3">
      <c r="A1371" s="30" t="s">
        <v>9412</v>
      </c>
      <c r="B1371" s="31" t="s">
        <v>14909</v>
      </c>
      <c r="C1371" s="30" t="s">
        <v>3156</v>
      </c>
      <c r="D1371" s="30" t="s">
        <v>428</v>
      </c>
      <c r="E1371" s="31" t="s">
        <v>14910</v>
      </c>
      <c r="F1371" s="31" t="s">
        <v>9477</v>
      </c>
      <c r="G1371" s="31" t="s">
        <v>14911</v>
      </c>
      <c r="H1371" s="31" t="s">
        <v>14912</v>
      </c>
      <c r="I1371" s="31" t="s">
        <v>10002</v>
      </c>
      <c r="J1371" s="31" t="s">
        <v>9939</v>
      </c>
      <c r="K1371" s="31" t="s">
        <v>9830</v>
      </c>
    </row>
    <row r="1372" spans="1:11" x14ac:dyDescent="0.3">
      <c r="A1372" s="30" t="s">
        <v>9412</v>
      </c>
      <c r="B1372" s="31" t="s">
        <v>14913</v>
      </c>
      <c r="C1372" s="30" t="s">
        <v>3359</v>
      </c>
      <c r="D1372" s="30" t="s">
        <v>428</v>
      </c>
      <c r="E1372" s="31" t="s">
        <v>12306</v>
      </c>
      <c r="F1372" s="30" t="s">
        <v>428</v>
      </c>
      <c r="G1372" s="30" t="s">
        <v>428</v>
      </c>
      <c r="H1372" s="31" t="s">
        <v>12459</v>
      </c>
      <c r="I1372" s="31" t="s">
        <v>9820</v>
      </c>
      <c r="J1372" s="31" t="s">
        <v>9433</v>
      </c>
      <c r="K1372" s="31" t="s">
        <v>9433</v>
      </c>
    </row>
    <row r="1373" spans="1:11" x14ac:dyDescent="0.3">
      <c r="A1373" s="30" t="s">
        <v>9412</v>
      </c>
      <c r="B1373" s="31" t="s">
        <v>14914</v>
      </c>
      <c r="C1373" s="30" t="s">
        <v>14915</v>
      </c>
      <c r="D1373" s="30" t="s">
        <v>428</v>
      </c>
      <c r="E1373" s="31" t="s">
        <v>14916</v>
      </c>
      <c r="F1373" s="30" t="s">
        <v>428</v>
      </c>
      <c r="G1373" s="30" t="s">
        <v>428</v>
      </c>
      <c r="H1373" s="30" t="s">
        <v>428</v>
      </c>
      <c r="I1373" s="30" t="s">
        <v>428</v>
      </c>
      <c r="J1373" s="31" t="s">
        <v>13958</v>
      </c>
      <c r="K1373" s="31" t="s">
        <v>9793</v>
      </c>
    </row>
    <row r="1374" spans="1:11" x14ac:dyDescent="0.3">
      <c r="A1374" s="30" t="s">
        <v>9412</v>
      </c>
      <c r="B1374" s="31" t="s">
        <v>14917</v>
      </c>
      <c r="C1374" s="30" t="s">
        <v>2678</v>
      </c>
      <c r="D1374" s="30" t="s">
        <v>428</v>
      </c>
      <c r="E1374" s="31" t="s">
        <v>12306</v>
      </c>
      <c r="F1374" s="31" t="s">
        <v>11082</v>
      </c>
      <c r="G1374" s="31" t="s">
        <v>14918</v>
      </c>
      <c r="H1374" s="31" t="s">
        <v>14919</v>
      </c>
      <c r="I1374" s="31" t="s">
        <v>9929</v>
      </c>
      <c r="J1374" s="31" t="s">
        <v>9805</v>
      </c>
      <c r="K1374" s="31" t="s">
        <v>9660</v>
      </c>
    </row>
    <row r="1375" spans="1:11" x14ac:dyDescent="0.3">
      <c r="A1375" s="30" t="s">
        <v>9412</v>
      </c>
      <c r="B1375" s="31" t="s">
        <v>14920</v>
      </c>
      <c r="C1375" s="30" t="s">
        <v>14921</v>
      </c>
      <c r="D1375" s="30" t="s">
        <v>428</v>
      </c>
      <c r="E1375" s="31" t="s">
        <v>11078</v>
      </c>
      <c r="F1375" s="30" t="s">
        <v>428</v>
      </c>
      <c r="G1375" s="30" t="s">
        <v>428</v>
      </c>
      <c r="H1375" s="30" t="s">
        <v>428</v>
      </c>
      <c r="I1375" s="30" t="s">
        <v>428</v>
      </c>
      <c r="J1375" s="31" t="s">
        <v>9789</v>
      </c>
      <c r="K1375" s="31" t="s">
        <v>9466</v>
      </c>
    </row>
    <row r="1376" spans="1:11" x14ac:dyDescent="0.3">
      <c r="A1376" s="30" t="s">
        <v>9412</v>
      </c>
      <c r="B1376" s="31" t="s">
        <v>14922</v>
      </c>
      <c r="C1376" s="30" t="s">
        <v>14923</v>
      </c>
      <c r="D1376" s="30" t="s">
        <v>428</v>
      </c>
      <c r="E1376" s="31" t="s">
        <v>14924</v>
      </c>
      <c r="F1376" s="30" t="s">
        <v>428</v>
      </c>
      <c r="G1376" s="30" t="s">
        <v>428</v>
      </c>
      <c r="H1376" s="30" t="s">
        <v>428</v>
      </c>
      <c r="I1376" s="30" t="s">
        <v>428</v>
      </c>
      <c r="J1376" s="31" t="s">
        <v>9560</v>
      </c>
      <c r="K1376" s="31" t="s">
        <v>9930</v>
      </c>
    </row>
    <row r="1377" spans="1:11" x14ac:dyDescent="0.3">
      <c r="A1377" s="30" t="s">
        <v>9412</v>
      </c>
      <c r="B1377" s="31" t="s">
        <v>14925</v>
      </c>
      <c r="C1377" s="30" t="s">
        <v>14926</v>
      </c>
      <c r="D1377" s="30" t="s">
        <v>428</v>
      </c>
      <c r="E1377" s="31" t="s">
        <v>12576</v>
      </c>
      <c r="F1377" s="30" t="s">
        <v>428</v>
      </c>
      <c r="G1377" s="30" t="s">
        <v>428</v>
      </c>
      <c r="H1377" s="30" t="s">
        <v>428</v>
      </c>
      <c r="I1377" s="30" t="s">
        <v>428</v>
      </c>
      <c r="J1377" s="31" t="s">
        <v>9572</v>
      </c>
      <c r="K1377" s="31" t="s">
        <v>9660</v>
      </c>
    </row>
    <row r="1378" spans="1:11" x14ac:dyDescent="0.3">
      <c r="A1378" s="30" t="s">
        <v>9412</v>
      </c>
      <c r="B1378" s="31" t="s">
        <v>14927</v>
      </c>
      <c r="C1378" s="30" t="s">
        <v>2891</v>
      </c>
      <c r="D1378" s="30" t="s">
        <v>428</v>
      </c>
      <c r="E1378" s="31" t="s">
        <v>11136</v>
      </c>
      <c r="F1378" s="31" t="s">
        <v>9833</v>
      </c>
      <c r="G1378" s="31" t="s">
        <v>14928</v>
      </c>
      <c r="H1378" s="31" t="s">
        <v>13074</v>
      </c>
      <c r="I1378" s="31" t="s">
        <v>11588</v>
      </c>
      <c r="J1378" s="31" t="s">
        <v>9433</v>
      </c>
      <c r="K1378" s="31" t="s">
        <v>9433</v>
      </c>
    </row>
    <row r="1379" spans="1:11" x14ac:dyDescent="0.3">
      <c r="A1379" s="30" t="s">
        <v>9412</v>
      </c>
      <c r="B1379" s="31" t="s">
        <v>14929</v>
      </c>
      <c r="C1379" s="30" t="s">
        <v>76</v>
      </c>
      <c r="D1379" s="30" t="s">
        <v>428</v>
      </c>
      <c r="E1379" s="31" t="s">
        <v>13123</v>
      </c>
      <c r="F1379" s="31" t="s">
        <v>11261</v>
      </c>
      <c r="G1379" s="31" t="s">
        <v>13137</v>
      </c>
      <c r="H1379" s="31" t="s">
        <v>14930</v>
      </c>
      <c r="I1379" s="31" t="s">
        <v>9587</v>
      </c>
      <c r="J1379" s="31" t="s">
        <v>9763</v>
      </c>
      <c r="K1379" s="31" t="s">
        <v>13611</v>
      </c>
    </row>
    <row r="1380" spans="1:11" x14ac:dyDescent="0.3">
      <c r="A1380" s="30" t="s">
        <v>9412</v>
      </c>
      <c r="B1380" s="31" t="s">
        <v>14931</v>
      </c>
      <c r="C1380" s="30" t="s">
        <v>2955</v>
      </c>
      <c r="D1380" s="30" t="s">
        <v>428</v>
      </c>
      <c r="E1380" s="31" t="s">
        <v>14932</v>
      </c>
      <c r="F1380" s="31" t="s">
        <v>14933</v>
      </c>
      <c r="G1380" s="31" t="s">
        <v>14934</v>
      </c>
      <c r="H1380" s="31" t="s">
        <v>14935</v>
      </c>
      <c r="I1380" s="31" t="s">
        <v>10065</v>
      </c>
      <c r="J1380" s="31" t="s">
        <v>10016</v>
      </c>
      <c r="K1380" s="31" t="s">
        <v>10002</v>
      </c>
    </row>
    <row r="1381" spans="1:11" x14ac:dyDescent="0.3">
      <c r="A1381" s="30" t="s">
        <v>9412</v>
      </c>
      <c r="B1381" s="31" t="s">
        <v>14936</v>
      </c>
      <c r="C1381" s="30" t="s">
        <v>14937</v>
      </c>
      <c r="D1381" s="30" t="s">
        <v>428</v>
      </c>
      <c r="E1381" s="31" t="s">
        <v>10135</v>
      </c>
      <c r="F1381" s="30" t="s">
        <v>428</v>
      </c>
      <c r="G1381" s="30" t="s">
        <v>428</v>
      </c>
      <c r="H1381" s="30" t="s">
        <v>428</v>
      </c>
      <c r="I1381" s="30" t="s">
        <v>428</v>
      </c>
      <c r="J1381" s="31" t="s">
        <v>14938</v>
      </c>
      <c r="K1381" s="31" t="s">
        <v>12781</v>
      </c>
    </row>
    <row r="1382" spans="1:11" x14ac:dyDescent="0.3">
      <c r="A1382" s="30" t="s">
        <v>9412</v>
      </c>
      <c r="B1382" s="31" t="s">
        <v>14939</v>
      </c>
      <c r="C1382" s="30" t="s">
        <v>2569</v>
      </c>
      <c r="D1382" s="30" t="s">
        <v>428</v>
      </c>
      <c r="E1382" s="31" t="s">
        <v>11447</v>
      </c>
      <c r="F1382" s="31" t="s">
        <v>12645</v>
      </c>
      <c r="G1382" s="31" t="s">
        <v>14940</v>
      </c>
      <c r="H1382" s="31" t="s">
        <v>14941</v>
      </c>
      <c r="I1382" s="31" t="s">
        <v>9472</v>
      </c>
      <c r="J1382" s="31" t="s">
        <v>9579</v>
      </c>
      <c r="K1382" s="31" t="s">
        <v>11683</v>
      </c>
    </row>
    <row r="1383" spans="1:11" x14ac:dyDescent="0.3">
      <c r="A1383" s="30" t="s">
        <v>9412</v>
      </c>
      <c r="B1383" s="31" t="s">
        <v>14942</v>
      </c>
      <c r="C1383" s="30" t="s">
        <v>14943</v>
      </c>
      <c r="D1383" s="30" t="s">
        <v>428</v>
      </c>
      <c r="E1383" s="31" t="s">
        <v>12417</v>
      </c>
      <c r="F1383" s="30" t="s">
        <v>428</v>
      </c>
      <c r="G1383" s="30" t="s">
        <v>428</v>
      </c>
      <c r="H1383" s="30" t="s">
        <v>428</v>
      </c>
      <c r="I1383" s="30" t="s">
        <v>428</v>
      </c>
      <c r="J1383" s="31" t="s">
        <v>9430</v>
      </c>
      <c r="K1383" s="31" t="s">
        <v>14559</v>
      </c>
    </row>
    <row r="1384" spans="1:11" x14ac:dyDescent="0.3">
      <c r="A1384" s="30" t="s">
        <v>9412</v>
      </c>
      <c r="B1384" s="31" t="s">
        <v>14944</v>
      </c>
      <c r="C1384" s="30" t="s">
        <v>14945</v>
      </c>
      <c r="D1384" s="30" t="s">
        <v>428</v>
      </c>
      <c r="E1384" s="31" t="s">
        <v>14257</v>
      </c>
      <c r="F1384" s="31" t="s">
        <v>14946</v>
      </c>
      <c r="G1384" s="31" t="s">
        <v>14947</v>
      </c>
      <c r="H1384" s="31" t="s">
        <v>14948</v>
      </c>
      <c r="I1384" s="31" t="s">
        <v>9800</v>
      </c>
      <c r="J1384" s="31" t="s">
        <v>9560</v>
      </c>
      <c r="K1384" s="31" t="s">
        <v>9978</v>
      </c>
    </row>
    <row r="1385" spans="1:11" x14ac:dyDescent="0.3">
      <c r="A1385" s="30" t="s">
        <v>9412</v>
      </c>
      <c r="B1385" s="31" t="s">
        <v>14949</v>
      </c>
      <c r="C1385" s="30" t="s">
        <v>83</v>
      </c>
      <c r="D1385" s="30" t="s">
        <v>428</v>
      </c>
      <c r="E1385" s="31" t="s">
        <v>11130</v>
      </c>
      <c r="F1385" s="31" t="s">
        <v>10528</v>
      </c>
      <c r="G1385" s="31" t="s">
        <v>14950</v>
      </c>
      <c r="H1385" s="31" t="s">
        <v>14951</v>
      </c>
      <c r="I1385" s="31" t="s">
        <v>11183</v>
      </c>
      <c r="J1385" s="31" t="s">
        <v>9520</v>
      </c>
      <c r="K1385" s="31" t="s">
        <v>10258</v>
      </c>
    </row>
    <row r="1386" spans="1:11" x14ac:dyDescent="0.3">
      <c r="A1386" s="30" t="s">
        <v>9412</v>
      </c>
      <c r="B1386" s="31" t="s">
        <v>14952</v>
      </c>
      <c r="C1386" s="30" t="s">
        <v>3363</v>
      </c>
      <c r="D1386" s="30" t="s">
        <v>428</v>
      </c>
      <c r="E1386" s="31" t="s">
        <v>13237</v>
      </c>
      <c r="F1386" s="31" t="s">
        <v>11415</v>
      </c>
      <c r="G1386" s="31" t="s">
        <v>14394</v>
      </c>
      <c r="H1386" s="31" t="s">
        <v>14953</v>
      </c>
      <c r="I1386" s="31" t="s">
        <v>9978</v>
      </c>
      <c r="J1386" s="31" t="s">
        <v>9552</v>
      </c>
      <c r="K1386" s="31" t="s">
        <v>11462</v>
      </c>
    </row>
    <row r="1387" spans="1:11" x14ac:dyDescent="0.3">
      <c r="A1387" s="30" t="s">
        <v>9412</v>
      </c>
      <c r="B1387" s="31" t="s">
        <v>14954</v>
      </c>
      <c r="C1387" s="30" t="s">
        <v>14955</v>
      </c>
      <c r="D1387" s="30" t="s">
        <v>428</v>
      </c>
      <c r="E1387" s="31" t="s">
        <v>12953</v>
      </c>
      <c r="F1387" s="31" t="s">
        <v>14956</v>
      </c>
      <c r="G1387" s="31" t="s">
        <v>12824</v>
      </c>
      <c r="H1387" s="31" t="s">
        <v>14957</v>
      </c>
      <c r="I1387" s="31" t="s">
        <v>10421</v>
      </c>
      <c r="J1387" s="31" t="s">
        <v>9579</v>
      </c>
      <c r="K1387" s="31" t="s">
        <v>9730</v>
      </c>
    </row>
    <row r="1388" spans="1:11" x14ac:dyDescent="0.3">
      <c r="A1388" s="30" t="s">
        <v>9412</v>
      </c>
      <c r="B1388" s="31" t="s">
        <v>14958</v>
      </c>
      <c r="C1388" s="30" t="s">
        <v>2240</v>
      </c>
      <c r="D1388" s="30" t="s">
        <v>428</v>
      </c>
      <c r="E1388" s="31" t="s">
        <v>12826</v>
      </c>
      <c r="F1388" s="31" t="s">
        <v>14959</v>
      </c>
      <c r="G1388" s="31" t="s">
        <v>14960</v>
      </c>
      <c r="H1388" s="31" t="s">
        <v>14961</v>
      </c>
      <c r="I1388" s="31" t="s">
        <v>9799</v>
      </c>
      <c r="J1388" s="31" t="s">
        <v>9778</v>
      </c>
      <c r="K1388" s="31" t="s">
        <v>10263</v>
      </c>
    </row>
    <row r="1389" spans="1:11" x14ac:dyDescent="0.3">
      <c r="A1389" s="30" t="s">
        <v>9412</v>
      </c>
      <c r="B1389" s="31" t="s">
        <v>14962</v>
      </c>
      <c r="C1389" s="30" t="s">
        <v>3160</v>
      </c>
      <c r="D1389" s="30" t="s">
        <v>428</v>
      </c>
      <c r="E1389" s="31" t="s">
        <v>12631</v>
      </c>
      <c r="F1389" s="31" t="s">
        <v>9951</v>
      </c>
      <c r="G1389" s="31" t="s">
        <v>14963</v>
      </c>
      <c r="H1389" s="31" t="s">
        <v>14964</v>
      </c>
      <c r="I1389" s="31" t="s">
        <v>9732</v>
      </c>
      <c r="J1389" s="31" t="s">
        <v>10674</v>
      </c>
      <c r="K1389" s="31" t="s">
        <v>13340</v>
      </c>
    </row>
    <row r="1390" spans="1:11" x14ac:dyDescent="0.3">
      <c r="A1390" s="30" t="s">
        <v>9412</v>
      </c>
      <c r="B1390" s="31" t="s">
        <v>14965</v>
      </c>
      <c r="C1390" s="30" t="s">
        <v>3218</v>
      </c>
      <c r="D1390" s="30" t="s">
        <v>428</v>
      </c>
      <c r="E1390" s="31" t="s">
        <v>14966</v>
      </c>
      <c r="F1390" s="31" t="s">
        <v>14967</v>
      </c>
      <c r="G1390" s="31" t="s">
        <v>14968</v>
      </c>
      <c r="H1390" s="31" t="s">
        <v>14969</v>
      </c>
      <c r="I1390" s="31" t="s">
        <v>11703</v>
      </c>
      <c r="J1390" s="31" t="s">
        <v>13867</v>
      </c>
      <c r="K1390" s="31" t="s">
        <v>10973</v>
      </c>
    </row>
    <row r="1391" spans="1:11" x14ac:dyDescent="0.3">
      <c r="A1391" s="30" t="s">
        <v>9412</v>
      </c>
      <c r="B1391" s="31" t="s">
        <v>14970</v>
      </c>
      <c r="C1391" s="30" t="s">
        <v>14971</v>
      </c>
      <c r="D1391" s="30" t="s">
        <v>428</v>
      </c>
      <c r="E1391" s="31" t="s">
        <v>13238</v>
      </c>
      <c r="F1391" s="30" t="s">
        <v>428</v>
      </c>
      <c r="G1391" s="30" t="s">
        <v>428</v>
      </c>
      <c r="H1391" s="31" t="s">
        <v>14972</v>
      </c>
      <c r="I1391" s="31" t="s">
        <v>10525</v>
      </c>
      <c r="J1391" s="31" t="s">
        <v>9763</v>
      </c>
      <c r="K1391" s="31" t="s">
        <v>10036</v>
      </c>
    </row>
    <row r="1392" spans="1:11" x14ac:dyDescent="0.3">
      <c r="A1392" s="30" t="s">
        <v>9412</v>
      </c>
      <c r="B1392" s="31" t="s">
        <v>14973</v>
      </c>
      <c r="C1392" s="30" t="s">
        <v>976</v>
      </c>
      <c r="D1392" s="30" t="s">
        <v>428</v>
      </c>
      <c r="E1392" s="31" t="s">
        <v>14338</v>
      </c>
      <c r="F1392" s="31" t="s">
        <v>14114</v>
      </c>
      <c r="G1392" s="31" t="s">
        <v>14974</v>
      </c>
      <c r="H1392" s="31" t="s">
        <v>14975</v>
      </c>
      <c r="I1392" s="31" t="s">
        <v>11461</v>
      </c>
      <c r="J1392" s="31" t="s">
        <v>9439</v>
      </c>
      <c r="K1392" s="31" t="s">
        <v>9881</v>
      </c>
    </row>
    <row r="1393" spans="1:11" x14ac:dyDescent="0.3">
      <c r="A1393" s="30" t="s">
        <v>9412</v>
      </c>
      <c r="B1393" s="31" t="s">
        <v>14976</v>
      </c>
      <c r="C1393" s="30" t="s">
        <v>2255</v>
      </c>
      <c r="D1393" s="30" t="s">
        <v>428</v>
      </c>
      <c r="E1393" s="31" t="s">
        <v>14656</v>
      </c>
      <c r="F1393" s="31" t="s">
        <v>14977</v>
      </c>
      <c r="G1393" s="31" t="s">
        <v>13336</v>
      </c>
      <c r="H1393" s="31" t="s">
        <v>14978</v>
      </c>
      <c r="I1393" s="31" t="s">
        <v>9617</v>
      </c>
      <c r="J1393" s="31" t="s">
        <v>14278</v>
      </c>
      <c r="K1393" s="31" t="s">
        <v>10598</v>
      </c>
    </row>
    <row r="1394" spans="1:11" x14ac:dyDescent="0.3">
      <c r="A1394" s="30" t="s">
        <v>9412</v>
      </c>
      <c r="B1394" s="31" t="s">
        <v>14979</v>
      </c>
      <c r="C1394" s="30" t="s">
        <v>14980</v>
      </c>
      <c r="D1394" s="30" t="s">
        <v>428</v>
      </c>
      <c r="E1394" s="31" t="s">
        <v>14981</v>
      </c>
      <c r="F1394" s="31" t="s">
        <v>14982</v>
      </c>
      <c r="G1394" s="31" t="s">
        <v>14719</v>
      </c>
      <c r="H1394" s="31" t="s">
        <v>14983</v>
      </c>
      <c r="I1394" s="31" t="s">
        <v>11321</v>
      </c>
      <c r="J1394" s="31" t="s">
        <v>9489</v>
      </c>
      <c r="K1394" s="31" t="s">
        <v>10925</v>
      </c>
    </row>
    <row r="1395" spans="1:11" x14ac:dyDescent="0.3">
      <c r="A1395" s="30" t="s">
        <v>9412</v>
      </c>
      <c r="B1395" s="31" t="s">
        <v>14984</v>
      </c>
      <c r="C1395" s="30" t="s">
        <v>14985</v>
      </c>
      <c r="D1395" s="30" t="s">
        <v>428</v>
      </c>
      <c r="E1395" s="31" t="s">
        <v>14986</v>
      </c>
      <c r="F1395" s="30" t="s">
        <v>428</v>
      </c>
      <c r="G1395" s="30" t="s">
        <v>428</v>
      </c>
      <c r="H1395" s="31" t="s">
        <v>14987</v>
      </c>
      <c r="I1395" s="31" t="s">
        <v>14988</v>
      </c>
      <c r="J1395" s="31" t="s">
        <v>9560</v>
      </c>
      <c r="K1395" s="31" t="s">
        <v>10105</v>
      </c>
    </row>
    <row r="1396" spans="1:11" x14ac:dyDescent="0.3">
      <c r="A1396" s="30" t="s">
        <v>9412</v>
      </c>
      <c r="B1396" s="31" t="s">
        <v>14989</v>
      </c>
      <c r="C1396" s="30" t="s">
        <v>2400</v>
      </c>
      <c r="D1396" s="30" t="s">
        <v>428</v>
      </c>
      <c r="E1396" s="31" t="s">
        <v>14990</v>
      </c>
      <c r="F1396" s="31" t="s">
        <v>14991</v>
      </c>
      <c r="G1396" s="31" t="s">
        <v>12781</v>
      </c>
      <c r="H1396" s="31" t="s">
        <v>14992</v>
      </c>
      <c r="I1396" s="31" t="s">
        <v>9929</v>
      </c>
      <c r="J1396" s="31" t="s">
        <v>14278</v>
      </c>
      <c r="K1396" s="31" t="s">
        <v>13481</v>
      </c>
    </row>
    <row r="1397" spans="1:11" x14ac:dyDescent="0.3">
      <c r="A1397" s="30" t="s">
        <v>9412</v>
      </c>
      <c r="B1397" s="31" t="s">
        <v>14993</v>
      </c>
      <c r="C1397" s="30" t="s">
        <v>3198</v>
      </c>
      <c r="D1397" s="30" t="s">
        <v>428</v>
      </c>
      <c r="E1397" s="31" t="s">
        <v>14994</v>
      </c>
      <c r="F1397" s="31" t="s">
        <v>14995</v>
      </c>
      <c r="G1397" s="31" t="s">
        <v>14996</v>
      </c>
      <c r="H1397" s="31" t="s">
        <v>14997</v>
      </c>
      <c r="I1397" s="31" t="s">
        <v>9511</v>
      </c>
      <c r="J1397" s="31" t="s">
        <v>10674</v>
      </c>
      <c r="K1397" s="31" t="s">
        <v>12187</v>
      </c>
    </row>
    <row r="1398" spans="1:11" x14ac:dyDescent="0.3">
      <c r="A1398" s="30" t="s">
        <v>9412</v>
      </c>
      <c r="B1398" s="31" t="s">
        <v>14998</v>
      </c>
      <c r="C1398" s="30" t="s">
        <v>14999</v>
      </c>
      <c r="D1398" s="30" t="s">
        <v>428</v>
      </c>
      <c r="E1398" s="31" t="s">
        <v>10942</v>
      </c>
      <c r="F1398" s="30" t="s">
        <v>428</v>
      </c>
      <c r="G1398" s="30" t="s">
        <v>428</v>
      </c>
      <c r="H1398" s="30" t="s">
        <v>428</v>
      </c>
      <c r="I1398" s="30" t="s">
        <v>428</v>
      </c>
      <c r="J1398" s="31" t="s">
        <v>11593</v>
      </c>
      <c r="K1398" s="31" t="s">
        <v>12993</v>
      </c>
    </row>
    <row r="1399" spans="1:11" x14ac:dyDescent="0.3">
      <c r="A1399" s="30" t="s">
        <v>9412</v>
      </c>
      <c r="B1399" s="31" t="s">
        <v>15000</v>
      </c>
      <c r="C1399" s="30" t="s">
        <v>2960</v>
      </c>
      <c r="D1399" s="30" t="s">
        <v>428</v>
      </c>
      <c r="E1399" s="31" t="s">
        <v>15001</v>
      </c>
      <c r="F1399" s="31" t="s">
        <v>12174</v>
      </c>
      <c r="G1399" s="31" t="s">
        <v>15002</v>
      </c>
      <c r="H1399" s="31" t="s">
        <v>15003</v>
      </c>
      <c r="I1399" s="31" t="s">
        <v>10248</v>
      </c>
      <c r="J1399" s="31" t="s">
        <v>14810</v>
      </c>
      <c r="K1399" s="31" t="s">
        <v>12183</v>
      </c>
    </row>
    <row r="1400" spans="1:11" x14ac:dyDescent="0.3">
      <c r="A1400" s="30" t="s">
        <v>9412</v>
      </c>
      <c r="B1400" s="31" t="s">
        <v>15004</v>
      </c>
      <c r="C1400" s="30" t="s">
        <v>2543</v>
      </c>
      <c r="D1400" s="30" t="s">
        <v>428</v>
      </c>
      <c r="E1400" s="31" t="s">
        <v>13867</v>
      </c>
      <c r="F1400" s="31" t="s">
        <v>9596</v>
      </c>
      <c r="G1400" s="31" t="s">
        <v>11476</v>
      </c>
      <c r="H1400" s="31" t="s">
        <v>15005</v>
      </c>
      <c r="I1400" s="31" t="s">
        <v>10878</v>
      </c>
      <c r="J1400" s="31" t="s">
        <v>9433</v>
      </c>
      <c r="K1400" s="31" t="s">
        <v>9433</v>
      </c>
    </row>
    <row r="1401" spans="1:11" x14ac:dyDescent="0.3">
      <c r="A1401" s="30" t="s">
        <v>9412</v>
      </c>
      <c r="B1401" s="31" t="s">
        <v>15006</v>
      </c>
      <c r="C1401" s="30" t="s">
        <v>3370</v>
      </c>
      <c r="D1401" s="30" t="s">
        <v>428</v>
      </c>
      <c r="E1401" s="31" t="s">
        <v>15007</v>
      </c>
      <c r="F1401" s="30" t="s">
        <v>428</v>
      </c>
      <c r="G1401" s="30" t="s">
        <v>428</v>
      </c>
      <c r="H1401" s="31" t="s">
        <v>15008</v>
      </c>
      <c r="I1401" s="31" t="s">
        <v>9599</v>
      </c>
      <c r="J1401" s="31" t="s">
        <v>9433</v>
      </c>
      <c r="K1401" s="31" t="s">
        <v>9433</v>
      </c>
    </row>
    <row r="1402" spans="1:11" x14ac:dyDescent="0.3">
      <c r="A1402" s="30" t="s">
        <v>9412</v>
      </c>
      <c r="B1402" s="31" t="s">
        <v>15009</v>
      </c>
      <c r="C1402" s="30" t="s">
        <v>2461</v>
      </c>
      <c r="D1402" s="30" t="s">
        <v>428</v>
      </c>
      <c r="E1402" s="31" t="s">
        <v>15010</v>
      </c>
      <c r="F1402" s="31" t="s">
        <v>11927</v>
      </c>
      <c r="G1402" s="31" t="s">
        <v>15011</v>
      </c>
      <c r="H1402" s="31" t="s">
        <v>15012</v>
      </c>
      <c r="I1402" s="31" t="s">
        <v>10421</v>
      </c>
      <c r="J1402" s="31" t="s">
        <v>9689</v>
      </c>
      <c r="K1402" s="31" t="s">
        <v>11999</v>
      </c>
    </row>
    <row r="1403" spans="1:11" x14ac:dyDescent="0.3">
      <c r="A1403" s="30" t="s">
        <v>9412</v>
      </c>
      <c r="B1403" s="31" t="s">
        <v>15013</v>
      </c>
      <c r="C1403" s="30" t="s">
        <v>2911</v>
      </c>
      <c r="D1403" s="30" t="s">
        <v>428</v>
      </c>
      <c r="E1403" s="31" t="s">
        <v>15014</v>
      </c>
      <c r="F1403" s="31" t="s">
        <v>15015</v>
      </c>
      <c r="G1403" s="31" t="s">
        <v>12752</v>
      </c>
      <c r="H1403" s="31" t="s">
        <v>15016</v>
      </c>
      <c r="I1403" s="31" t="s">
        <v>9793</v>
      </c>
      <c r="J1403" s="31" t="s">
        <v>15017</v>
      </c>
      <c r="K1403" s="31" t="s">
        <v>13647</v>
      </c>
    </row>
    <row r="1404" spans="1:11" x14ac:dyDescent="0.3">
      <c r="A1404" s="30" t="s">
        <v>9412</v>
      </c>
      <c r="B1404" s="31" t="s">
        <v>15018</v>
      </c>
      <c r="C1404" s="30" t="s">
        <v>2580</v>
      </c>
      <c r="D1404" s="30" t="s">
        <v>428</v>
      </c>
      <c r="E1404" s="31" t="s">
        <v>12866</v>
      </c>
      <c r="F1404" s="31" t="s">
        <v>10987</v>
      </c>
      <c r="G1404" s="31" t="s">
        <v>15019</v>
      </c>
      <c r="H1404" s="31" t="s">
        <v>15020</v>
      </c>
      <c r="I1404" s="31" t="s">
        <v>9533</v>
      </c>
      <c r="J1404" s="31" t="s">
        <v>9939</v>
      </c>
      <c r="K1404" s="31" t="s">
        <v>9732</v>
      </c>
    </row>
    <row r="1405" spans="1:11" x14ac:dyDescent="0.3">
      <c r="A1405" s="30" t="s">
        <v>9412</v>
      </c>
      <c r="B1405" s="31" t="s">
        <v>15021</v>
      </c>
      <c r="C1405" s="30" t="s">
        <v>665</v>
      </c>
      <c r="D1405" s="30" t="s">
        <v>428</v>
      </c>
      <c r="E1405" s="31" t="s">
        <v>10128</v>
      </c>
      <c r="F1405" s="31" t="s">
        <v>9516</v>
      </c>
      <c r="G1405" s="31" t="s">
        <v>15022</v>
      </c>
      <c r="H1405" s="31" t="s">
        <v>15023</v>
      </c>
      <c r="I1405" s="31" t="s">
        <v>11703</v>
      </c>
      <c r="J1405" s="31" t="s">
        <v>9433</v>
      </c>
      <c r="K1405" s="31" t="s">
        <v>9433</v>
      </c>
    </row>
    <row r="1406" spans="1:11" x14ac:dyDescent="0.3">
      <c r="A1406" s="30" t="s">
        <v>9412</v>
      </c>
      <c r="B1406" s="31" t="s">
        <v>15024</v>
      </c>
      <c r="C1406" s="30" t="s">
        <v>15025</v>
      </c>
      <c r="D1406" s="30" t="s">
        <v>428</v>
      </c>
      <c r="E1406" s="31" t="s">
        <v>10103</v>
      </c>
      <c r="F1406" s="31" t="s">
        <v>9877</v>
      </c>
      <c r="G1406" s="31" t="s">
        <v>15026</v>
      </c>
      <c r="H1406" s="31" t="s">
        <v>15027</v>
      </c>
      <c r="I1406" s="31" t="s">
        <v>11370</v>
      </c>
      <c r="J1406" s="31" t="s">
        <v>9520</v>
      </c>
      <c r="K1406" s="31" t="s">
        <v>10598</v>
      </c>
    </row>
    <row r="1407" spans="1:11" x14ac:dyDescent="0.3">
      <c r="A1407" s="30" t="s">
        <v>9412</v>
      </c>
      <c r="B1407" s="31" t="s">
        <v>15028</v>
      </c>
      <c r="C1407" s="30" t="s">
        <v>2214</v>
      </c>
      <c r="D1407" s="30" t="s">
        <v>428</v>
      </c>
      <c r="E1407" s="31" t="s">
        <v>10539</v>
      </c>
      <c r="F1407" s="31" t="s">
        <v>12715</v>
      </c>
      <c r="G1407" s="31" t="s">
        <v>15029</v>
      </c>
      <c r="H1407" s="31" t="s">
        <v>13754</v>
      </c>
      <c r="I1407" s="31" t="s">
        <v>12343</v>
      </c>
      <c r="J1407" s="31" t="s">
        <v>10705</v>
      </c>
      <c r="K1407" s="31" t="s">
        <v>13301</v>
      </c>
    </row>
    <row r="1408" spans="1:11" x14ac:dyDescent="0.3">
      <c r="A1408" s="30" t="s">
        <v>9412</v>
      </c>
      <c r="B1408" s="31" t="s">
        <v>15030</v>
      </c>
      <c r="C1408" s="30" t="s">
        <v>15031</v>
      </c>
      <c r="D1408" s="30" t="s">
        <v>428</v>
      </c>
      <c r="E1408" s="31" t="s">
        <v>15032</v>
      </c>
      <c r="F1408" s="30" t="s">
        <v>428</v>
      </c>
      <c r="G1408" s="30" t="s">
        <v>428</v>
      </c>
      <c r="H1408" s="30" t="s">
        <v>428</v>
      </c>
      <c r="I1408" s="30" t="s">
        <v>428</v>
      </c>
      <c r="J1408" s="31" t="s">
        <v>9792</v>
      </c>
      <c r="K1408" s="31" t="s">
        <v>10002</v>
      </c>
    </row>
    <row r="1409" spans="1:11" x14ac:dyDescent="0.3">
      <c r="A1409" s="30" t="s">
        <v>9412</v>
      </c>
      <c r="B1409" s="31" t="s">
        <v>15033</v>
      </c>
      <c r="C1409" s="30" t="s">
        <v>15034</v>
      </c>
      <c r="D1409" s="30" t="s">
        <v>428</v>
      </c>
      <c r="E1409" s="31" t="s">
        <v>15035</v>
      </c>
      <c r="F1409" s="30" t="s">
        <v>428</v>
      </c>
      <c r="G1409" s="30" t="s">
        <v>428</v>
      </c>
      <c r="H1409" s="31" t="s">
        <v>15036</v>
      </c>
      <c r="I1409" s="31" t="s">
        <v>13135</v>
      </c>
      <c r="J1409" s="31" t="s">
        <v>9939</v>
      </c>
      <c r="K1409" s="31" t="s">
        <v>10023</v>
      </c>
    </row>
    <row r="1410" spans="1:11" x14ac:dyDescent="0.3">
      <c r="A1410" s="30" t="s">
        <v>9412</v>
      </c>
      <c r="B1410" s="31" t="s">
        <v>15037</v>
      </c>
      <c r="C1410" s="30" t="s">
        <v>2951</v>
      </c>
      <c r="D1410" s="30" t="s">
        <v>428</v>
      </c>
      <c r="E1410" s="31" t="s">
        <v>13898</v>
      </c>
      <c r="F1410" s="31" t="s">
        <v>9792</v>
      </c>
      <c r="G1410" s="31" t="s">
        <v>9615</v>
      </c>
      <c r="H1410" s="31" t="s">
        <v>15038</v>
      </c>
      <c r="I1410" s="31" t="s">
        <v>11375</v>
      </c>
      <c r="J1410" s="31" t="s">
        <v>9497</v>
      </c>
      <c r="K1410" s="31" t="s">
        <v>15039</v>
      </c>
    </row>
    <row r="1411" spans="1:11" x14ac:dyDescent="0.3">
      <c r="A1411" s="30" t="s">
        <v>9412</v>
      </c>
      <c r="B1411" s="31" t="s">
        <v>15040</v>
      </c>
      <c r="C1411" s="30" t="s">
        <v>15041</v>
      </c>
      <c r="D1411" s="30" t="s">
        <v>428</v>
      </c>
      <c r="E1411" s="31" t="s">
        <v>11892</v>
      </c>
      <c r="F1411" s="30" t="s">
        <v>428</v>
      </c>
      <c r="G1411" s="30" t="s">
        <v>428</v>
      </c>
      <c r="H1411" s="31" t="s">
        <v>15042</v>
      </c>
      <c r="I1411" s="31" t="s">
        <v>10513</v>
      </c>
      <c r="J1411" s="31" t="s">
        <v>9805</v>
      </c>
      <c r="K1411" s="31" t="s">
        <v>9885</v>
      </c>
    </row>
    <row r="1412" spans="1:11" x14ac:dyDescent="0.3">
      <c r="A1412" s="30" t="s">
        <v>9412</v>
      </c>
      <c r="B1412" s="31" t="s">
        <v>15043</v>
      </c>
      <c r="C1412" s="30" t="s">
        <v>2453</v>
      </c>
      <c r="D1412" s="30" t="s">
        <v>428</v>
      </c>
      <c r="E1412" s="31" t="s">
        <v>11699</v>
      </c>
      <c r="F1412" s="31" t="s">
        <v>15044</v>
      </c>
      <c r="G1412" s="31" t="s">
        <v>15045</v>
      </c>
      <c r="H1412" s="31" t="s">
        <v>15046</v>
      </c>
      <c r="I1412" s="31" t="s">
        <v>9804</v>
      </c>
      <c r="J1412" s="31" t="s">
        <v>9560</v>
      </c>
      <c r="K1412" s="31" t="s">
        <v>10533</v>
      </c>
    </row>
    <row r="1413" spans="1:11" x14ac:dyDescent="0.3">
      <c r="A1413" s="30" t="s">
        <v>9412</v>
      </c>
      <c r="B1413" s="31" t="s">
        <v>15047</v>
      </c>
      <c r="C1413" s="30" t="s">
        <v>2482</v>
      </c>
      <c r="D1413" s="30" t="s">
        <v>428</v>
      </c>
      <c r="E1413" s="31" t="s">
        <v>12199</v>
      </c>
      <c r="F1413" s="30" t="s">
        <v>428</v>
      </c>
      <c r="G1413" s="30" t="s">
        <v>428</v>
      </c>
      <c r="H1413" s="31" t="s">
        <v>15048</v>
      </c>
      <c r="I1413" s="31" t="s">
        <v>10342</v>
      </c>
      <c r="J1413" s="31" t="s">
        <v>9481</v>
      </c>
      <c r="K1413" s="31" t="s">
        <v>9996</v>
      </c>
    </row>
    <row r="1414" spans="1:11" x14ac:dyDescent="0.3">
      <c r="A1414" s="30" t="s">
        <v>9412</v>
      </c>
      <c r="B1414" s="31" t="s">
        <v>15049</v>
      </c>
      <c r="C1414" s="30" t="s">
        <v>2907</v>
      </c>
      <c r="D1414" s="30" t="s">
        <v>428</v>
      </c>
      <c r="E1414" s="31" t="s">
        <v>9541</v>
      </c>
      <c r="F1414" s="31" t="s">
        <v>11728</v>
      </c>
      <c r="G1414" s="31" t="s">
        <v>15050</v>
      </c>
      <c r="H1414" s="31" t="s">
        <v>15051</v>
      </c>
      <c r="I1414" s="31" t="s">
        <v>9836</v>
      </c>
      <c r="J1414" s="31" t="s">
        <v>12711</v>
      </c>
      <c r="K1414" s="31" t="s">
        <v>11423</v>
      </c>
    </row>
    <row r="1415" spans="1:11" x14ac:dyDescent="0.3">
      <c r="A1415" s="30" t="s">
        <v>9412</v>
      </c>
      <c r="B1415" s="31" t="s">
        <v>15052</v>
      </c>
      <c r="C1415" s="30" t="s">
        <v>70</v>
      </c>
      <c r="D1415" s="30" t="s">
        <v>428</v>
      </c>
      <c r="E1415" s="31" t="s">
        <v>15053</v>
      </c>
      <c r="F1415" s="31" t="s">
        <v>14568</v>
      </c>
      <c r="G1415" s="31" t="s">
        <v>15054</v>
      </c>
      <c r="H1415" s="31" t="s">
        <v>15055</v>
      </c>
      <c r="I1415" s="31" t="s">
        <v>9960</v>
      </c>
      <c r="J1415" s="31" t="s">
        <v>14278</v>
      </c>
      <c r="K1415" s="31" t="s">
        <v>10212</v>
      </c>
    </row>
    <row r="1416" spans="1:11" x14ac:dyDescent="0.3">
      <c r="A1416" s="30" t="s">
        <v>9412</v>
      </c>
      <c r="B1416" s="31" t="s">
        <v>15056</v>
      </c>
      <c r="C1416" s="30" t="s">
        <v>1838</v>
      </c>
      <c r="D1416" s="30" t="s">
        <v>428</v>
      </c>
      <c r="E1416" s="31" t="s">
        <v>11107</v>
      </c>
      <c r="F1416" s="31" t="s">
        <v>12488</v>
      </c>
      <c r="G1416" s="31" t="s">
        <v>15057</v>
      </c>
      <c r="H1416" s="31" t="s">
        <v>15058</v>
      </c>
      <c r="I1416" s="31" t="s">
        <v>11375</v>
      </c>
      <c r="J1416" s="31" t="s">
        <v>9689</v>
      </c>
      <c r="K1416" s="31" t="s">
        <v>10505</v>
      </c>
    </row>
    <row r="1417" spans="1:11" x14ac:dyDescent="0.3">
      <c r="A1417" s="30" t="s">
        <v>9412</v>
      </c>
      <c r="B1417" s="31" t="s">
        <v>15059</v>
      </c>
      <c r="C1417" s="30" t="s">
        <v>3302</v>
      </c>
      <c r="D1417" s="30" t="s">
        <v>428</v>
      </c>
      <c r="E1417" s="31" t="s">
        <v>15060</v>
      </c>
      <c r="F1417" s="31" t="s">
        <v>15061</v>
      </c>
      <c r="G1417" s="31" t="s">
        <v>12336</v>
      </c>
      <c r="H1417" s="31" t="s">
        <v>15062</v>
      </c>
      <c r="I1417" s="31" t="s">
        <v>9799</v>
      </c>
      <c r="J1417" s="31" t="s">
        <v>11501</v>
      </c>
      <c r="K1417" s="31" t="s">
        <v>9909</v>
      </c>
    </row>
    <row r="1418" spans="1:11" x14ac:dyDescent="0.3">
      <c r="A1418" s="30" t="s">
        <v>9412</v>
      </c>
      <c r="B1418" s="31" t="s">
        <v>15063</v>
      </c>
      <c r="C1418" s="30" t="s">
        <v>3130</v>
      </c>
      <c r="D1418" s="30" t="s">
        <v>428</v>
      </c>
      <c r="E1418" s="31" t="s">
        <v>15064</v>
      </c>
      <c r="F1418" s="31" t="s">
        <v>15065</v>
      </c>
      <c r="G1418" s="31" t="s">
        <v>12882</v>
      </c>
      <c r="H1418" s="31" t="s">
        <v>15066</v>
      </c>
      <c r="I1418" s="31" t="s">
        <v>11264</v>
      </c>
      <c r="J1418" s="31" t="s">
        <v>9473</v>
      </c>
      <c r="K1418" s="31" t="s">
        <v>9996</v>
      </c>
    </row>
    <row r="1419" spans="1:11" x14ac:dyDescent="0.3">
      <c r="A1419" s="30" t="s">
        <v>9412</v>
      </c>
      <c r="B1419" s="31" t="s">
        <v>15067</v>
      </c>
      <c r="C1419" s="30" t="s">
        <v>2806</v>
      </c>
      <c r="D1419" s="30" t="s">
        <v>428</v>
      </c>
      <c r="E1419" s="31" t="s">
        <v>15068</v>
      </c>
      <c r="F1419" s="31" t="s">
        <v>9915</v>
      </c>
      <c r="G1419" s="31" t="s">
        <v>15069</v>
      </c>
      <c r="H1419" s="31" t="s">
        <v>15070</v>
      </c>
      <c r="I1419" s="31" t="s">
        <v>9611</v>
      </c>
      <c r="J1419" s="31" t="s">
        <v>9560</v>
      </c>
      <c r="K1419" s="31" t="s">
        <v>10108</v>
      </c>
    </row>
    <row r="1420" spans="1:11" x14ac:dyDescent="0.3">
      <c r="A1420" s="30" t="s">
        <v>9412</v>
      </c>
      <c r="B1420" s="31" t="s">
        <v>15071</v>
      </c>
      <c r="C1420" s="30" t="s">
        <v>15072</v>
      </c>
      <c r="D1420" s="30" t="s">
        <v>428</v>
      </c>
      <c r="E1420" s="31" t="s">
        <v>11566</v>
      </c>
      <c r="F1420" s="30" t="s">
        <v>428</v>
      </c>
      <c r="G1420" s="30" t="s">
        <v>428</v>
      </c>
      <c r="H1420" s="30" t="s">
        <v>428</v>
      </c>
      <c r="I1420" s="30" t="s">
        <v>428</v>
      </c>
      <c r="J1420" s="31" t="s">
        <v>13783</v>
      </c>
      <c r="K1420" s="31" t="s">
        <v>15073</v>
      </c>
    </row>
    <row r="1421" spans="1:11" x14ac:dyDescent="0.3">
      <c r="A1421" s="30" t="s">
        <v>9412</v>
      </c>
      <c r="B1421" s="31" t="s">
        <v>15074</v>
      </c>
      <c r="C1421" s="30" t="s">
        <v>15075</v>
      </c>
      <c r="D1421" s="30" t="s">
        <v>428</v>
      </c>
      <c r="E1421" s="31" t="s">
        <v>11793</v>
      </c>
      <c r="F1421" s="30" t="s">
        <v>428</v>
      </c>
      <c r="G1421" s="30" t="s">
        <v>428</v>
      </c>
      <c r="H1421" s="30" t="s">
        <v>428</v>
      </c>
      <c r="I1421" s="30" t="s">
        <v>428</v>
      </c>
      <c r="J1421" s="31" t="s">
        <v>9433</v>
      </c>
      <c r="K1421" s="31" t="s">
        <v>9433</v>
      </c>
    </row>
    <row r="1422" spans="1:11" x14ac:dyDescent="0.3">
      <c r="A1422" s="30" t="s">
        <v>9412</v>
      </c>
      <c r="B1422" s="31" t="s">
        <v>15076</v>
      </c>
      <c r="C1422" s="30" t="s">
        <v>3408</v>
      </c>
      <c r="D1422" s="30" t="s">
        <v>428</v>
      </c>
      <c r="E1422" s="31" t="s">
        <v>15077</v>
      </c>
      <c r="F1422" s="31" t="s">
        <v>15078</v>
      </c>
      <c r="G1422" s="31" t="s">
        <v>15079</v>
      </c>
      <c r="H1422" s="31" t="s">
        <v>15080</v>
      </c>
      <c r="I1422" s="31" t="s">
        <v>9446</v>
      </c>
      <c r="J1422" s="31" t="s">
        <v>9433</v>
      </c>
      <c r="K1422" s="31" t="s">
        <v>9433</v>
      </c>
    </row>
    <row r="1423" spans="1:11" x14ac:dyDescent="0.3">
      <c r="A1423" s="30" t="s">
        <v>9412</v>
      </c>
      <c r="B1423" s="31" t="s">
        <v>15081</v>
      </c>
      <c r="C1423" s="30" t="s">
        <v>15082</v>
      </c>
      <c r="D1423" s="30" t="s">
        <v>428</v>
      </c>
      <c r="E1423" s="31" t="s">
        <v>11982</v>
      </c>
      <c r="F1423" s="30" t="s">
        <v>428</v>
      </c>
      <c r="G1423" s="30" t="s">
        <v>428</v>
      </c>
      <c r="H1423" s="30" t="s">
        <v>428</v>
      </c>
      <c r="I1423" s="30" t="s">
        <v>428</v>
      </c>
      <c r="J1423" s="31" t="s">
        <v>10996</v>
      </c>
      <c r="K1423" s="31" t="s">
        <v>13471</v>
      </c>
    </row>
    <row r="1424" spans="1:11" x14ac:dyDescent="0.3">
      <c r="A1424" s="30" t="s">
        <v>9412</v>
      </c>
      <c r="B1424" s="31" t="s">
        <v>15083</v>
      </c>
      <c r="C1424" s="30" t="s">
        <v>15084</v>
      </c>
      <c r="D1424" s="30" t="s">
        <v>428</v>
      </c>
      <c r="E1424" s="31" t="s">
        <v>13070</v>
      </c>
      <c r="F1424" s="30" t="s">
        <v>428</v>
      </c>
      <c r="G1424" s="30" t="s">
        <v>428</v>
      </c>
      <c r="H1424" s="30" t="s">
        <v>428</v>
      </c>
      <c r="I1424" s="30" t="s">
        <v>428</v>
      </c>
      <c r="J1424" s="31" t="s">
        <v>14251</v>
      </c>
      <c r="K1424" s="31" t="s">
        <v>12749</v>
      </c>
    </row>
    <row r="1425" spans="1:11" x14ac:dyDescent="0.3">
      <c r="A1425" s="30" t="s">
        <v>9412</v>
      </c>
      <c r="B1425" s="31" t="s">
        <v>15085</v>
      </c>
      <c r="C1425" s="30" t="s">
        <v>15086</v>
      </c>
      <c r="D1425" s="30" t="s">
        <v>428</v>
      </c>
      <c r="E1425" s="31" t="s">
        <v>15087</v>
      </c>
      <c r="F1425" s="30" t="s">
        <v>428</v>
      </c>
      <c r="G1425" s="30" t="s">
        <v>428</v>
      </c>
      <c r="H1425" s="30" t="s">
        <v>428</v>
      </c>
      <c r="I1425" s="30" t="s">
        <v>428</v>
      </c>
      <c r="J1425" s="31" t="s">
        <v>13076</v>
      </c>
      <c r="K1425" s="31" t="s">
        <v>13818</v>
      </c>
    </row>
    <row r="1426" spans="1:11" x14ac:dyDescent="0.3">
      <c r="A1426" s="30" t="s">
        <v>9412</v>
      </c>
      <c r="B1426" s="31" t="s">
        <v>15088</v>
      </c>
      <c r="C1426" s="30" t="s">
        <v>15089</v>
      </c>
      <c r="D1426" s="30" t="s">
        <v>428</v>
      </c>
      <c r="E1426" s="31" t="s">
        <v>15090</v>
      </c>
      <c r="F1426" s="30" t="s">
        <v>428</v>
      </c>
      <c r="G1426" s="30" t="s">
        <v>428</v>
      </c>
      <c r="H1426" s="31" t="s">
        <v>15091</v>
      </c>
      <c r="I1426" s="31" t="s">
        <v>9934</v>
      </c>
      <c r="J1426" s="31" t="s">
        <v>12090</v>
      </c>
      <c r="K1426" s="31" t="s">
        <v>15092</v>
      </c>
    </row>
    <row r="1427" spans="1:11" x14ac:dyDescent="0.3">
      <c r="A1427" s="30" t="s">
        <v>9412</v>
      </c>
      <c r="B1427" s="31" t="s">
        <v>15093</v>
      </c>
      <c r="C1427" s="30" t="s">
        <v>15094</v>
      </c>
      <c r="D1427" s="30" t="s">
        <v>428</v>
      </c>
      <c r="E1427" s="31" t="s">
        <v>15095</v>
      </c>
      <c r="F1427" s="31" t="s">
        <v>15096</v>
      </c>
      <c r="G1427" s="31" t="s">
        <v>15097</v>
      </c>
      <c r="H1427" s="31" t="s">
        <v>15098</v>
      </c>
      <c r="I1427" s="31" t="s">
        <v>10232</v>
      </c>
      <c r="J1427" s="31" t="s">
        <v>9781</v>
      </c>
      <c r="K1427" s="31" t="s">
        <v>11499</v>
      </c>
    </row>
    <row r="1428" spans="1:11" x14ac:dyDescent="0.3">
      <c r="A1428" s="30" t="s">
        <v>9412</v>
      </c>
      <c r="B1428" s="31" t="s">
        <v>15099</v>
      </c>
      <c r="C1428" s="30" t="s">
        <v>15100</v>
      </c>
      <c r="D1428" s="30" t="s">
        <v>428</v>
      </c>
      <c r="E1428" s="31" t="s">
        <v>13496</v>
      </c>
      <c r="F1428" s="30" t="s">
        <v>428</v>
      </c>
      <c r="G1428" s="30" t="s">
        <v>428</v>
      </c>
      <c r="H1428" s="31" t="s">
        <v>15101</v>
      </c>
      <c r="I1428" s="31" t="s">
        <v>9708</v>
      </c>
      <c r="J1428" s="31" t="s">
        <v>9433</v>
      </c>
      <c r="K1428" s="31" t="s">
        <v>9433</v>
      </c>
    </row>
    <row r="1429" spans="1:11" x14ac:dyDescent="0.3">
      <c r="A1429" s="30" t="s">
        <v>9412</v>
      </c>
      <c r="B1429" s="31" t="s">
        <v>15102</v>
      </c>
      <c r="C1429" s="30" t="s">
        <v>2701</v>
      </c>
      <c r="D1429" s="30" t="s">
        <v>428</v>
      </c>
      <c r="E1429" s="31" t="s">
        <v>15103</v>
      </c>
      <c r="F1429" s="31" t="s">
        <v>15104</v>
      </c>
      <c r="G1429" s="31" t="s">
        <v>13982</v>
      </c>
      <c r="H1429" s="31" t="s">
        <v>15105</v>
      </c>
      <c r="I1429" s="31" t="s">
        <v>10187</v>
      </c>
      <c r="J1429" s="31" t="s">
        <v>14278</v>
      </c>
      <c r="K1429" s="31" t="s">
        <v>9777</v>
      </c>
    </row>
    <row r="1430" spans="1:11" x14ac:dyDescent="0.3">
      <c r="A1430" s="30" t="s">
        <v>9412</v>
      </c>
      <c r="B1430" s="31" t="s">
        <v>15106</v>
      </c>
      <c r="C1430" s="30" t="s">
        <v>15107</v>
      </c>
      <c r="D1430" s="30" t="s">
        <v>428</v>
      </c>
      <c r="E1430" s="31" t="s">
        <v>15108</v>
      </c>
      <c r="F1430" s="30" t="s">
        <v>428</v>
      </c>
      <c r="G1430" s="30" t="s">
        <v>428</v>
      </c>
      <c r="H1430" s="30" t="s">
        <v>428</v>
      </c>
      <c r="I1430" s="30" t="s">
        <v>428</v>
      </c>
      <c r="J1430" s="31" t="s">
        <v>13958</v>
      </c>
      <c r="K1430" s="31" t="s">
        <v>9551</v>
      </c>
    </row>
    <row r="1431" spans="1:11" x14ac:dyDescent="0.3">
      <c r="A1431" s="30" t="s">
        <v>9412</v>
      </c>
      <c r="B1431" s="31" t="s">
        <v>15109</v>
      </c>
      <c r="C1431" s="30" t="s">
        <v>15110</v>
      </c>
      <c r="D1431" s="30" t="s">
        <v>428</v>
      </c>
      <c r="E1431" s="31" t="s">
        <v>14932</v>
      </c>
      <c r="F1431" s="31" t="s">
        <v>15111</v>
      </c>
      <c r="G1431" s="31" t="s">
        <v>15112</v>
      </c>
      <c r="H1431" s="31" t="s">
        <v>15113</v>
      </c>
      <c r="I1431" s="31" t="s">
        <v>10621</v>
      </c>
      <c r="J1431" s="31" t="s">
        <v>14882</v>
      </c>
      <c r="K1431" s="31" t="s">
        <v>9718</v>
      </c>
    </row>
    <row r="1432" spans="1:11" x14ac:dyDescent="0.3">
      <c r="A1432" s="30" t="s">
        <v>9412</v>
      </c>
      <c r="B1432" s="31" t="s">
        <v>15114</v>
      </c>
      <c r="C1432" s="30" t="s">
        <v>15115</v>
      </c>
      <c r="D1432" s="30" t="s">
        <v>428</v>
      </c>
      <c r="E1432" s="31" t="s">
        <v>15116</v>
      </c>
      <c r="F1432" s="30" t="s">
        <v>428</v>
      </c>
      <c r="G1432" s="30" t="s">
        <v>428</v>
      </c>
      <c r="H1432" s="30" t="s">
        <v>428</v>
      </c>
      <c r="I1432" s="30" t="s">
        <v>428</v>
      </c>
      <c r="J1432" s="31" t="s">
        <v>9805</v>
      </c>
      <c r="K1432" s="31" t="s">
        <v>11950</v>
      </c>
    </row>
    <row r="1433" spans="1:11" x14ac:dyDescent="0.3">
      <c r="A1433" s="30" t="s">
        <v>9412</v>
      </c>
      <c r="B1433" s="31" t="s">
        <v>15117</v>
      </c>
      <c r="C1433" s="30" t="s">
        <v>2502</v>
      </c>
      <c r="D1433" s="30" t="s">
        <v>428</v>
      </c>
      <c r="E1433" s="31" t="s">
        <v>13118</v>
      </c>
      <c r="F1433" s="31" t="s">
        <v>13053</v>
      </c>
      <c r="G1433" s="31" t="s">
        <v>15118</v>
      </c>
      <c r="H1433" s="31" t="s">
        <v>15119</v>
      </c>
      <c r="I1433" s="31" t="s">
        <v>9880</v>
      </c>
      <c r="J1433" s="31" t="s">
        <v>9805</v>
      </c>
      <c r="K1433" s="31" t="s">
        <v>10100</v>
      </c>
    </row>
    <row r="1434" spans="1:11" x14ac:dyDescent="0.3">
      <c r="A1434" s="30" t="s">
        <v>9412</v>
      </c>
      <c r="B1434" s="31" t="s">
        <v>15120</v>
      </c>
      <c r="C1434" s="30" t="s">
        <v>15121</v>
      </c>
      <c r="D1434" s="30" t="s">
        <v>428</v>
      </c>
      <c r="E1434" s="31" t="s">
        <v>15122</v>
      </c>
      <c r="F1434" s="31" t="s">
        <v>9823</v>
      </c>
      <c r="G1434" s="31" t="s">
        <v>15123</v>
      </c>
      <c r="H1434" s="31" t="s">
        <v>15124</v>
      </c>
      <c r="I1434" s="31" t="s">
        <v>9617</v>
      </c>
      <c r="J1434" s="31" t="s">
        <v>10380</v>
      </c>
      <c r="K1434" s="31" t="s">
        <v>13029</v>
      </c>
    </row>
    <row r="1435" spans="1:11" x14ac:dyDescent="0.3">
      <c r="A1435" s="30" t="s">
        <v>9412</v>
      </c>
      <c r="B1435" s="31" t="s">
        <v>15125</v>
      </c>
      <c r="C1435" s="30" t="s">
        <v>15126</v>
      </c>
      <c r="D1435" s="30" t="s">
        <v>428</v>
      </c>
      <c r="E1435" s="31" t="s">
        <v>12209</v>
      </c>
      <c r="F1435" s="30" t="s">
        <v>428</v>
      </c>
      <c r="G1435" s="30" t="s">
        <v>428</v>
      </c>
      <c r="H1435" s="30" t="s">
        <v>428</v>
      </c>
      <c r="I1435" s="30" t="s">
        <v>428</v>
      </c>
      <c r="J1435" s="31" t="s">
        <v>9560</v>
      </c>
      <c r="K1435" s="31" t="s">
        <v>9506</v>
      </c>
    </row>
    <row r="1436" spans="1:11" x14ac:dyDescent="0.3">
      <c r="A1436" s="30" t="s">
        <v>9412</v>
      </c>
      <c r="B1436" s="31" t="s">
        <v>15127</v>
      </c>
      <c r="C1436" s="30" t="s">
        <v>2863</v>
      </c>
      <c r="D1436" s="30" t="s">
        <v>428</v>
      </c>
      <c r="E1436" s="31" t="s">
        <v>13845</v>
      </c>
      <c r="F1436" s="31" t="s">
        <v>15128</v>
      </c>
      <c r="G1436" s="31" t="s">
        <v>12749</v>
      </c>
      <c r="H1436" s="31" t="s">
        <v>15129</v>
      </c>
      <c r="I1436" s="31" t="s">
        <v>9954</v>
      </c>
      <c r="J1436" s="31" t="s">
        <v>13803</v>
      </c>
      <c r="K1436" s="31" t="s">
        <v>9730</v>
      </c>
    </row>
    <row r="1437" spans="1:11" x14ac:dyDescent="0.3">
      <c r="A1437" s="30" t="s">
        <v>9412</v>
      </c>
      <c r="B1437" s="31" t="s">
        <v>15130</v>
      </c>
      <c r="C1437" s="30" t="s">
        <v>15131</v>
      </c>
      <c r="D1437" s="30" t="s">
        <v>428</v>
      </c>
      <c r="E1437" s="31" t="s">
        <v>9795</v>
      </c>
      <c r="F1437" s="30" t="s">
        <v>428</v>
      </c>
      <c r="G1437" s="30" t="s">
        <v>428</v>
      </c>
      <c r="H1437" s="30" t="s">
        <v>428</v>
      </c>
      <c r="I1437" s="30" t="s">
        <v>428</v>
      </c>
      <c r="J1437" s="31" t="s">
        <v>10041</v>
      </c>
      <c r="K1437" s="31" t="s">
        <v>11462</v>
      </c>
    </row>
    <row r="1438" spans="1:11" x14ac:dyDescent="0.3">
      <c r="A1438" s="30" t="s">
        <v>9412</v>
      </c>
      <c r="B1438" s="31" t="s">
        <v>15132</v>
      </c>
      <c r="C1438" s="30" t="s">
        <v>2271</v>
      </c>
      <c r="D1438" s="30" t="s">
        <v>428</v>
      </c>
      <c r="E1438" s="31" t="s">
        <v>14906</v>
      </c>
      <c r="F1438" s="31" t="s">
        <v>15133</v>
      </c>
      <c r="G1438" s="31" t="s">
        <v>11570</v>
      </c>
      <c r="H1438" s="31" t="s">
        <v>15134</v>
      </c>
      <c r="I1438" s="31" t="s">
        <v>9724</v>
      </c>
      <c r="J1438" s="31" t="s">
        <v>9430</v>
      </c>
      <c r="K1438" s="31" t="s">
        <v>13168</v>
      </c>
    </row>
    <row r="1439" spans="1:11" x14ac:dyDescent="0.3">
      <c r="A1439" s="30" t="s">
        <v>9412</v>
      </c>
      <c r="B1439" s="31" t="s">
        <v>15135</v>
      </c>
      <c r="C1439" s="30" t="s">
        <v>15136</v>
      </c>
      <c r="D1439" s="30" t="s">
        <v>428</v>
      </c>
      <c r="E1439" s="31" t="s">
        <v>15137</v>
      </c>
      <c r="F1439" s="31" t="s">
        <v>11499</v>
      </c>
      <c r="G1439" s="31" t="s">
        <v>12214</v>
      </c>
      <c r="H1439" s="31" t="s">
        <v>15138</v>
      </c>
      <c r="I1439" s="31" t="s">
        <v>9994</v>
      </c>
      <c r="J1439" s="31" t="s">
        <v>9433</v>
      </c>
      <c r="K1439" s="31" t="s">
        <v>9433</v>
      </c>
    </row>
    <row r="1440" spans="1:11" x14ac:dyDescent="0.3">
      <c r="A1440" s="30" t="s">
        <v>9412</v>
      </c>
      <c r="B1440" s="31" t="s">
        <v>15139</v>
      </c>
      <c r="C1440" s="30" t="s">
        <v>15140</v>
      </c>
      <c r="D1440" s="30" t="s">
        <v>428</v>
      </c>
      <c r="E1440" s="31" t="s">
        <v>15141</v>
      </c>
      <c r="F1440" s="30" t="s">
        <v>428</v>
      </c>
      <c r="G1440" s="30" t="s">
        <v>428</v>
      </c>
      <c r="H1440" s="30" t="s">
        <v>428</v>
      </c>
      <c r="I1440" s="30" t="s">
        <v>428</v>
      </c>
      <c r="J1440" s="31" t="s">
        <v>9433</v>
      </c>
      <c r="K1440" s="31" t="s">
        <v>9433</v>
      </c>
    </row>
    <row r="1441" spans="1:11" x14ac:dyDescent="0.3">
      <c r="A1441" s="30" t="s">
        <v>9412</v>
      </c>
      <c r="B1441" s="31" t="s">
        <v>15142</v>
      </c>
      <c r="C1441" s="30" t="s">
        <v>15143</v>
      </c>
      <c r="D1441" s="30" t="s">
        <v>428</v>
      </c>
      <c r="E1441" s="31" t="s">
        <v>15144</v>
      </c>
      <c r="F1441" s="30" t="s">
        <v>428</v>
      </c>
      <c r="G1441" s="30" t="s">
        <v>428</v>
      </c>
      <c r="H1441" s="31" t="s">
        <v>15145</v>
      </c>
      <c r="I1441" s="31" t="s">
        <v>9783</v>
      </c>
      <c r="J1441" s="31" t="s">
        <v>9433</v>
      </c>
      <c r="K1441" s="31" t="s">
        <v>9433</v>
      </c>
    </row>
    <row r="1442" spans="1:11" x14ac:dyDescent="0.3">
      <c r="A1442" s="30" t="s">
        <v>9412</v>
      </c>
      <c r="B1442" s="31" t="s">
        <v>15146</v>
      </c>
      <c r="C1442" s="30" t="s">
        <v>2663</v>
      </c>
      <c r="D1442" s="30" t="s">
        <v>428</v>
      </c>
      <c r="E1442" s="31" t="s">
        <v>15147</v>
      </c>
      <c r="F1442" s="31" t="s">
        <v>12189</v>
      </c>
      <c r="G1442" s="31" t="s">
        <v>11419</v>
      </c>
      <c r="H1442" s="31" t="s">
        <v>15148</v>
      </c>
      <c r="I1442" s="31" t="s">
        <v>11321</v>
      </c>
      <c r="J1442" s="31" t="s">
        <v>9560</v>
      </c>
      <c r="K1442" s="31" t="s">
        <v>9599</v>
      </c>
    </row>
    <row r="1443" spans="1:11" x14ac:dyDescent="0.3">
      <c r="A1443" s="30" t="s">
        <v>9412</v>
      </c>
      <c r="B1443" s="31" t="s">
        <v>15149</v>
      </c>
      <c r="C1443" s="30" t="s">
        <v>2903</v>
      </c>
      <c r="D1443" s="30" t="s">
        <v>428</v>
      </c>
      <c r="E1443" s="31" t="s">
        <v>15150</v>
      </c>
      <c r="F1443" s="31" t="s">
        <v>15151</v>
      </c>
      <c r="G1443" s="31" t="s">
        <v>15152</v>
      </c>
      <c r="H1443" s="31" t="s">
        <v>15153</v>
      </c>
      <c r="I1443" s="31" t="s">
        <v>9804</v>
      </c>
      <c r="J1443" s="31" t="s">
        <v>12424</v>
      </c>
      <c r="K1443" s="31" t="s">
        <v>10533</v>
      </c>
    </row>
    <row r="1444" spans="1:11" x14ac:dyDescent="0.3">
      <c r="A1444" s="30" t="s">
        <v>9412</v>
      </c>
      <c r="B1444" s="31" t="s">
        <v>15154</v>
      </c>
      <c r="C1444" s="30" t="s">
        <v>2859</v>
      </c>
      <c r="D1444" s="30" t="s">
        <v>428</v>
      </c>
      <c r="E1444" s="31" t="s">
        <v>15155</v>
      </c>
      <c r="F1444" s="31" t="s">
        <v>15156</v>
      </c>
      <c r="G1444" s="31" t="s">
        <v>15157</v>
      </c>
      <c r="H1444" s="31" t="s">
        <v>15158</v>
      </c>
      <c r="I1444" s="31" t="s">
        <v>11338</v>
      </c>
      <c r="J1444" s="31" t="s">
        <v>9433</v>
      </c>
      <c r="K1444" s="31" t="s">
        <v>9433</v>
      </c>
    </row>
    <row r="1445" spans="1:11" x14ac:dyDescent="0.3">
      <c r="A1445" s="30" t="s">
        <v>9412</v>
      </c>
      <c r="B1445" s="31" t="s">
        <v>15159</v>
      </c>
      <c r="C1445" s="30" t="s">
        <v>15160</v>
      </c>
      <c r="D1445" s="30" t="s">
        <v>428</v>
      </c>
      <c r="E1445" s="31" t="s">
        <v>15161</v>
      </c>
      <c r="F1445" s="31" t="s">
        <v>11390</v>
      </c>
      <c r="G1445" s="31" t="s">
        <v>15162</v>
      </c>
      <c r="H1445" s="31" t="s">
        <v>12855</v>
      </c>
      <c r="I1445" s="31" t="s">
        <v>11461</v>
      </c>
      <c r="J1445" s="31" t="s">
        <v>9433</v>
      </c>
      <c r="K1445" s="31" t="s">
        <v>9433</v>
      </c>
    </row>
    <row r="1446" spans="1:11" x14ac:dyDescent="0.3">
      <c r="A1446" s="30" t="s">
        <v>9412</v>
      </c>
      <c r="B1446" s="31" t="s">
        <v>15163</v>
      </c>
      <c r="C1446" s="30" t="s">
        <v>2619</v>
      </c>
      <c r="D1446" s="30" t="s">
        <v>428</v>
      </c>
      <c r="E1446" s="31" t="s">
        <v>15122</v>
      </c>
      <c r="F1446" s="30" t="s">
        <v>428</v>
      </c>
      <c r="G1446" s="30" t="s">
        <v>428</v>
      </c>
      <c r="H1446" s="31" t="s">
        <v>15164</v>
      </c>
      <c r="I1446" s="31" t="s">
        <v>10446</v>
      </c>
      <c r="J1446" s="31" t="s">
        <v>9731</v>
      </c>
      <c r="K1446" s="31" t="s">
        <v>10641</v>
      </c>
    </row>
    <row r="1447" spans="1:11" x14ac:dyDescent="0.3">
      <c r="A1447" s="30" t="s">
        <v>9412</v>
      </c>
      <c r="B1447" s="31" t="s">
        <v>15165</v>
      </c>
      <c r="C1447" s="30" t="s">
        <v>15166</v>
      </c>
      <c r="D1447" s="30" t="s">
        <v>428</v>
      </c>
      <c r="E1447" s="31" t="s">
        <v>10942</v>
      </c>
      <c r="F1447" s="30" t="s">
        <v>428</v>
      </c>
      <c r="G1447" s="30" t="s">
        <v>428</v>
      </c>
      <c r="H1447" s="30" t="s">
        <v>428</v>
      </c>
      <c r="I1447" s="30" t="s">
        <v>428</v>
      </c>
      <c r="J1447" s="31" t="s">
        <v>9520</v>
      </c>
      <c r="K1447" s="31" t="s">
        <v>9880</v>
      </c>
    </row>
    <row r="1448" spans="1:11" x14ac:dyDescent="0.3">
      <c r="A1448" s="30" t="s">
        <v>9412</v>
      </c>
      <c r="B1448" s="31" t="s">
        <v>15167</v>
      </c>
      <c r="C1448" s="30" t="s">
        <v>1382</v>
      </c>
      <c r="D1448" s="30" t="s">
        <v>428</v>
      </c>
      <c r="E1448" s="31" t="s">
        <v>15168</v>
      </c>
      <c r="F1448" s="31" t="s">
        <v>15169</v>
      </c>
      <c r="G1448" s="31" t="s">
        <v>15170</v>
      </c>
      <c r="H1448" s="31" t="s">
        <v>15171</v>
      </c>
      <c r="I1448" s="31" t="s">
        <v>10071</v>
      </c>
      <c r="J1448" s="31" t="s">
        <v>14882</v>
      </c>
      <c r="K1448" s="31" t="s">
        <v>10642</v>
      </c>
    </row>
    <row r="1449" spans="1:11" x14ac:dyDescent="0.3">
      <c r="A1449" s="30" t="s">
        <v>9412</v>
      </c>
      <c r="B1449" s="31" t="s">
        <v>15172</v>
      </c>
      <c r="C1449" s="30" t="s">
        <v>2899</v>
      </c>
      <c r="D1449" s="30" t="s">
        <v>428</v>
      </c>
      <c r="E1449" s="31" t="s">
        <v>15173</v>
      </c>
      <c r="F1449" s="30" t="s">
        <v>428</v>
      </c>
      <c r="G1449" s="30" t="s">
        <v>428</v>
      </c>
      <c r="H1449" s="31" t="s">
        <v>15174</v>
      </c>
      <c r="I1449" s="31" t="s">
        <v>9677</v>
      </c>
      <c r="J1449" s="31" t="s">
        <v>9560</v>
      </c>
      <c r="K1449" s="31" t="s">
        <v>10973</v>
      </c>
    </row>
    <row r="1450" spans="1:11" x14ac:dyDescent="0.3">
      <c r="A1450" s="30" t="s">
        <v>9412</v>
      </c>
      <c r="B1450" s="31" t="s">
        <v>15175</v>
      </c>
      <c r="C1450" s="30" t="s">
        <v>2931</v>
      </c>
      <c r="D1450" s="30" t="s">
        <v>428</v>
      </c>
      <c r="E1450" s="31" t="s">
        <v>14858</v>
      </c>
      <c r="F1450" s="31" t="s">
        <v>15176</v>
      </c>
      <c r="G1450" s="31" t="s">
        <v>9488</v>
      </c>
      <c r="H1450" s="31" t="s">
        <v>15177</v>
      </c>
      <c r="I1450" s="31" t="s">
        <v>9783</v>
      </c>
      <c r="J1450" s="31" t="s">
        <v>10549</v>
      </c>
      <c r="K1450" s="31" t="s">
        <v>11370</v>
      </c>
    </row>
    <row r="1451" spans="1:11" x14ac:dyDescent="0.3">
      <c r="A1451" s="30" t="s">
        <v>9412</v>
      </c>
      <c r="B1451" s="31" t="s">
        <v>15178</v>
      </c>
      <c r="C1451" s="30" t="s">
        <v>2947</v>
      </c>
      <c r="D1451" s="30" t="s">
        <v>428</v>
      </c>
      <c r="E1451" s="31" t="s">
        <v>10367</v>
      </c>
      <c r="F1451" s="31" t="s">
        <v>15179</v>
      </c>
      <c r="G1451" s="31" t="s">
        <v>15180</v>
      </c>
      <c r="H1451" s="31" t="s">
        <v>15181</v>
      </c>
      <c r="I1451" s="31" t="s">
        <v>9504</v>
      </c>
      <c r="J1451" s="31" t="s">
        <v>10674</v>
      </c>
      <c r="K1451" s="31" t="s">
        <v>10997</v>
      </c>
    </row>
    <row r="1452" spans="1:11" x14ac:dyDescent="0.3">
      <c r="A1452" s="30" t="s">
        <v>9412</v>
      </c>
      <c r="B1452" s="31" t="s">
        <v>15182</v>
      </c>
      <c r="C1452" s="30" t="s">
        <v>2615</v>
      </c>
      <c r="D1452" s="30" t="s">
        <v>428</v>
      </c>
      <c r="E1452" s="31" t="s">
        <v>12913</v>
      </c>
      <c r="F1452" s="31" t="s">
        <v>15183</v>
      </c>
      <c r="G1452" s="31" t="s">
        <v>15184</v>
      </c>
      <c r="H1452" s="31" t="s">
        <v>15185</v>
      </c>
      <c r="I1452" s="31" t="s">
        <v>12600</v>
      </c>
      <c r="J1452" s="31" t="s">
        <v>9433</v>
      </c>
      <c r="K1452" s="31" t="s">
        <v>9433</v>
      </c>
    </row>
    <row r="1453" spans="1:11" x14ac:dyDescent="0.3">
      <c r="A1453" s="30" t="s">
        <v>9412</v>
      </c>
      <c r="B1453" s="31" t="s">
        <v>15186</v>
      </c>
      <c r="C1453" s="30" t="s">
        <v>15187</v>
      </c>
      <c r="D1453" s="30" t="s">
        <v>428</v>
      </c>
      <c r="E1453" s="31" t="s">
        <v>14624</v>
      </c>
      <c r="F1453" s="31" t="s">
        <v>15188</v>
      </c>
      <c r="G1453" s="31" t="s">
        <v>15189</v>
      </c>
      <c r="H1453" s="31" t="s">
        <v>15190</v>
      </c>
      <c r="I1453" s="31" t="s">
        <v>9771</v>
      </c>
      <c r="J1453" s="31" t="s">
        <v>10674</v>
      </c>
      <c r="K1453" s="31" t="s">
        <v>10259</v>
      </c>
    </row>
    <row r="1454" spans="1:11" x14ac:dyDescent="0.3">
      <c r="A1454" s="30" t="s">
        <v>9412</v>
      </c>
      <c r="B1454" s="31" t="s">
        <v>15191</v>
      </c>
      <c r="C1454" s="30" t="s">
        <v>2895</v>
      </c>
      <c r="D1454" s="30" t="s">
        <v>428</v>
      </c>
      <c r="E1454" s="31" t="s">
        <v>15192</v>
      </c>
      <c r="F1454" s="31" t="s">
        <v>15193</v>
      </c>
      <c r="G1454" s="31" t="s">
        <v>15194</v>
      </c>
      <c r="H1454" s="31" t="s">
        <v>15195</v>
      </c>
      <c r="I1454" s="31" t="s">
        <v>9978</v>
      </c>
      <c r="J1454" s="31" t="s">
        <v>12236</v>
      </c>
      <c r="K1454" s="31" t="s">
        <v>15196</v>
      </c>
    </row>
    <row r="1455" spans="1:11" x14ac:dyDescent="0.3">
      <c r="A1455" s="30" t="s">
        <v>9412</v>
      </c>
      <c r="B1455" s="31" t="s">
        <v>15197</v>
      </c>
      <c r="C1455" s="30" t="s">
        <v>15198</v>
      </c>
      <c r="D1455" s="30" t="s">
        <v>428</v>
      </c>
      <c r="E1455" s="31" t="s">
        <v>13620</v>
      </c>
      <c r="F1455" s="31" t="s">
        <v>15199</v>
      </c>
      <c r="G1455" s="31" t="s">
        <v>13719</v>
      </c>
      <c r="H1455" s="31" t="s">
        <v>15200</v>
      </c>
      <c r="I1455" s="31" t="s">
        <v>9677</v>
      </c>
      <c r="J1455" s="31" t="s">
        <v>9579</v>
      </c>
      <c r="K1455" s="31" t="s">
        <v>11229</v>
      </c>
    </row>
    <row r="1456" spans="1:11" x14ac:dyDescent="0.3">
      <c r="A1456" s="30" t="s">
        <v>9412</v>
      </c>
      <c r="B1456" s="31" t="s">
        <v>15201</v>
      </c>
      <c r="C1456" s="30" t="s">
        <v>2591</v>
      </c>
      <c r="D1456" s="30" t="s">
        <v>428</v>
      </c>
      <c r="E1456" s="31" t="s">
        <v>13253</v>
      </c>
      <c r="F1456" s="31" t="s">
        <v>13018</v>
      </c>
      <c r="G1456" s="31" t="s">
        <v>15202</v>
      </c>
      <c r="H1456" s="31" t="s">
        <v>15203</v>
      </c>
      <c r="I1456" s="31" t="s">
        <v>10525</v>
      </c>
      <c r="J1456" s="31" t="s">
        <v>9453</v>
      </c>
      <c r="K1456" s="31" t="s">
        <v>10002</v>
      </c>
    </row>
    <row r="1457" spans="1:11" x14ac:dyDescent="0.3">
      <c r="A1457" s="30" t="s">
        <v>9412</v>
      </c>
      <c r="B1457" s="31" t="s">
        <v>15204</v>
      </c>
      <c r="C1457" s="30" t="s">
        <v>15205</v>
      </c>
      <c r="D1457" s="30" t="s">
        <v>428</v>
      </c>
      <c r="E1457" s="31" t="s">
        <v>10932</v>
      </c>
      <c r="F1457" s="30" t="s">
        <v>428</v>
      </c>
      <c r="G1457" s="30" t="s">
        <v>428</v>
      </c>
      <c r="H1457" s="30" t="s">
        <v>428</v>
      </c>
      <c r="I1457" s="30" t="s">
        <v>428</v>
      </c>
      <c r="J1457" s="31" t="s">
        <v>9497</v>
      </c>
      <c r="K1457" s="31" t="s">
        <v>9966</v>
      </c>
    </row>
    <row r="1458" spans="1:11" x14ac:dyDescent="0.3">
      <c r="A1458" s="30" t="s">
        <v>9412</v>
      </c>
      <c r="B1458" s="31" t="s">
        <v>15206</v>
      </c>
      <c r="C1458" s="30" t="s">
        <v>2958</v>
      </c>
      <c r="D1458" s="30" t="s">
        <v>428</v>
      </c>
      <c r="E1458" s="31" t="s">
        <v>9704</v>
      </c>
      <c r="F1458" s="31" t="s">
        <v>12877</v>
      </c>
      <c r="G1458" s="31" t="s">
        <v>15207</v>
      </c>
      <c r="H1458" s="31" t="s">
        <v>15208</v>
      </c>
      <c r="I1458" s="31" t="s">
        <v>9617</v>
      </c>
      <c r="J1458" s="31" t="s">
        <v>9560</v>
      </c>
      <c r="K1458" s="31" t="s">
        <v>9708</v>
      </c>
    </row>
    <row r="1459" spans="1:11" x14ac:dyDescent="0.3">
      <c r="A1459" s="30" t="s">
        <v>9412</v>
      </c>
      <c r="B1459" s="31" t="s">
        <v>15209</v>
      </c>
      <c r="C1459" s="30" t="s">
        <v>15210</v>
      </c>
      <c r="D1459" s="30" t="s">
        <v>428</v>
      </c>
      <c r="E1459" s="31" t="s">
        <v>11195</v>
      </c>
      <c r="F1459" s="30" t="s">
        <v>428</v>
      </c>
      <c r="G1459" s="30" t="s">
        <v>428</v>
      </c>
      <c r="H1459" s="30" t="s">
        <v>428</v>
      </c>
      <c r="I1459" s="30" t="s">
        <v>428</v>
      </c>
      <c r="J1459" s="31" t="s">
        <v>11593</v>
      </c>
      <c r="K1459" s="31" t="s">
        <v>9826</v>
      </c>
    </row>
    <row r="1460" spans="1:11" x14ac:dyDescent="0.3">
      <c r="A1460" s="30" t="s">
        <v>9412</v>
      </c>
      <c r="B1460" s="31" t="s">
        <v>15211</v>
      </c>
      <c r="C1460" s="30" t="s">
        <v>15212</v>
      </c>
      <c r="D1460" s="30" t="s">
        <v>428</v>
      </c>
      <c r="E1460" s="31" t="s">
        <v>15213</v>
      </c>
      <c r="F1460" s="31" t="s">
        <v>10415</v>
      </c>
      <c r="G1460" s="31" t="s">
        <v>15214</v>
      </c>
      <c r="H1460" s="31" t="s">
        <v>15215</v>
      </c>
      <c r="I1460" s="31" t="s">
        <v>9783</v>
      </c>
      <c r="J1460" s="31" t="s">
        <v>9572</v>
      </c>
      <c r="K1460" s="31" t="s">
        <v>15216</v>
      </c>
    </row>
    <row r="1461" spans="1:11" x14ac:dyDescent="0.3">
      <c r="A1461" s="30" t="s">
        <v>9412</v>
      </c>
      <c r="B1461" s="31" t="s">
        <v>15217</v>
      </c>
      <c r="C1461" s="30" t="s">
        <v>2883</v>
      </c>
      <c r="D1461" s="30" t="s">
        <v>428</v>
      </c>
      <c r="E1461" s="31" t="s">
        <v>15218</v>
      </c>
      <c r="F1461" s="31" t="s">
        <v>13140</v>
      </c>
      <c r="G1461" s="31" t="s">
        <v>15219</v>
      </c>
      <c r="H1461" s="31" t="s">
        <v>15220</v>
      </c>
      <c r="I1461" s="31" t="s">
        <v>10108</v>
      </c>
      <c r="J1461" s="31" t="s">
        <v>14882</v>
      </c>
      <c r="K1461" s="31" t="s">
        <v>9730</v>
      </c>
    </row>
    <row r="1462" spans="1:11" x14ac:dyDescent="0.3">
      <c r="A1462" s="30" t="s">
        <v>9412</v>
      </c>
      <c r="B1462" s="31" t="s">
        <v>15221</v>
      </c>
      <c r="C1462" s="30" t="s">
        <v>2514</v>
      </c>
      <c r="D1462" s="30" t="s">
        <v>428</v>
      </c>
      <c r="E1462" s="31" t="s">
        <v>15222</v>
      </c>
      <c r="F1462" s="31" t="s">
        <v>15223</v>
      </c>
      <c r="G1462" s="31" t="s">
        <v>15224</v>
      </c>
      <c r="H1462" s="31" t="s">
        <v>15225</v>
      </c>
      <c r="I1462" s="31" t="s">
        <v>9504</v>
      </c>
      <c r="J1462" s="31" t="s">
        <v>11892</v>
      </c>
      <c r="K1462" s="31" t="s">
        <v>15226</v>
      </c>
    </row>
    <row r="1463" spans="1:11" x14ac:dyDescent="0.3">
      <c r="A1463" s="30" t="s">
        <v>9412</v>
      </c>
      <c r="B1463" s="31" t="s">
        <v>15227</v>
      </c>
      <c r="C1463" s="30" t="s">
        <v>85</v>
      </c>
      <c r="D1463" s="30" t="s">
        <v>428</v>
      </c>
      <c r="E1463" s="31" t="s">
        <v>11260</v>
      </c>
      <c r="F1463" s="30" t="s">
        <v>428</v>
      </c>
      <c r="G1463" s="30" t="s">
        <v>428</v>
      </c>
      <c r="H1463" s="31" t="s">
        <v>15228</v>
      </c>
      <c r="I1463" s="31" t="s">
        <v>9783</v>
      </c>
      <c r="J1463" s="31" t="s">
        <v>9433</v>
      </c>
      <c r="K1463" s="31" t="s">
        <v>9433</v>
      </c>
    </row>
    <row r="1464" spans="1:11" x14ac:dyDescent="0.3">
      <c r="A1464" s="30" t="s">
        <v>9412</v>
      </c>
      <c r="B1464" s="31" t="s">
        <v>15229</v>
      </c>
      <c r="C1464" s="30" t="s">
        <v>15230</v>
      </c>
      <c r="D1464" s="30" t="s">
        <v>428</v>
      </c>
      <c r="E1464" s="31" t="s">
        <v>10986</v>
      </c>
      <c r="F1464" s="31" t="s">
        <v>15231</v>
      </c>
      <c r="G1464" s="31" t="s">
        <v>15232</v>
      </c>
      <c r="H1464" s="31" t="s">
        <v>15233</v>
      </c>
      <c r="I1464" s="31" t="s">
        <v>10953</v>
      </c>
      <c r="J1464" s="31" t="s">
        <v>9433</v>
      </c>
      <c r="K1464" s="31" t="s">
        <v>9433</v>
      </c>
    </row>
    <row r="1465" spans="1:11" x14ac:dyDescent="0.3">
      <c r="A1465" s="30" t="s">
        <v>9412</v>
      </c>
      <c r="B1465" s="31" t="s">
        <v>15234</v>
      </c>
      <c r="C1465" s="30" t="s">
        <v>15235</v>
      </c>
      <c r="D1465" s="30" t="s">
        <v>428</v>
      </c>
      <c r="E1465" s="31" t="s">
        <v>15236</v>
      </c>
      <c r="F1465" s="30" t="s">
        <v>428</v>
      </c>
      <c r="G1465" s="30" t="s">
        <v>428</v>
      </c>
      <c r="H1465" s="30" t="s">
        <v>428</v>
      </c>
      <c r="I1465" s="30" t="s">
        <v>428</v>
      </c>
      <c r="J1465" s="31" t="s">
        <v>9552</v>
      </c>
      <c r="K1465" s="31" t="s">
        <v>15237</v>
      </c>
    </row>
    <row r="1466" spans="1:11" x14ac:dyDescent="0.3">
      <c r="A1466" s="30" t="s">
        <v>9412</v>
      </c>
      <c r="B1466" s="31" t="s">
        <v>15238</v>
      </c>
      <c r="C1466" s="30" t="s">
        <v>2558</v>
      </c>
      <c r="D1466" s="30" t="s">
        <v>428</v>
      </c>
      <c r="E1466" s="31" t="s">
        <v>15239</v>
      </c>
      <c r="F1466" s="31" t="s">
        <v>11675</v>
      </c>
      <c r="G1466" s="31" t="s">
        <v>11414</v>
      </c>
      <c r="H1466" s="31" t="s">
        <v>15240</v>
      </c>
      <c r="I1466" s="31" t="s">
        <v>9677</v>
      </c>
      <c r="J1466" s="31" t="s">
        <v>9473</v>
      </c>
      <c r="K1466" s="31" t="s">
        <v>15241</v>
      </c>
    </row>
    <row r="1467" spans="1:11" x14ac:dyDescent="0.3">
      <c r="A1467" s="30" t="s">
        <v>9412</v>
      </c>
      <c r="B1467" s="31" t="s">
        <v>15242</v>
      </c>
      <c r="C1467" s="30" t="s">
        <v>15243</v>
      </c>
      <c r="D1467" s="30" t="s">
        <v>428</v>
      </c>
      <c r="E1467" s="31" t="s">
        <v>15244</v>
      </c>
      <c r="F1467" s="31" t="s">
        <v>11990</v>
      </c>
      <c r="G1467" s="31" t="s">
        <v>15245</v>
      </c>
      <c r="H1467" s="31" t="s">
        <v>15246</v>
      </c>
      <c r="I1467" s="31" t="s">
        <v>10072</v>
      </c>
      <c r="J1467" s="31" t="s">
        <v>9610</v>
      </c>
      <c r="K1467" s="31" t="s">
        <v>13905</v>
      </c>
    </row>
    <row r="1468" spans="1:11" x14ac:dyDescent="0.3">
      <c r="A1468" s="30" t="s">
        <v>9412</v>
      </c>
      <c r="B1468" s="31" t="s">
        <v>15247</v>
      </c>
      <c r="C1468" s="30" t="s">
        <v>2667</v>
      </c>
      <c r="D1468" s="30" t="s">
        <v>428</v>
      </c>
      <c r="E1468" s="31" t="s">
        <v>15248</v>
      </c>
      <c r="F1468" s="31" t="s">
        <v>11227</v>
      </c>
      <c r="G1468" s="31" t="s">
        <v>13113</v>
      </c>
      <c r="H1468" s="31" t="s">
        <v>15249</v>
      </c>
      <c r="I1468" s="31" t="s">
        <v>9677</v>
      </c>
      <c r="J1468" s="31" t="s">
        <v>9689</v>
      </c>
      <c r="K1468" s="31" t="s">
        <v>9526</v>
      </c>
    </row>
    <row r="1469" spans="1:11" x14ac:dyDescent="0.3">
      <c r="A1469" s="30" t="s">
        <v>9412</v>
      </c>
      <c r="B1469" s="31" t="s">
        <v>15250</v>
      </c>
      <c r="C1469" s="30" t="s">
        <v>2754</v>
      </c>
      <c r="D1469" s="30" t="s">
        <v>428</v>
      </c>
      <c r="E1469" s="31" t="s">
        <v>15251</v>
      </c>
      <c r="F1469" s="31" t="s">
        <v>10415</v>
      </c>
      <c r="G1469" s="31" t="s">
        <v>15252</v>
      </c>
      <c r="H1469" s="31" t="s">
        <v>15253</v>
      </c>
      <c r="I1469" s="31" t="s">
        <v>9717</v>
      </c>
      <c r="J1469" s="31" t="s">
        <v>9560</v>
      </c>
      <c r="K1469" s="31" t="s">
        <v>10895</v>
      </c>
    </row>
    <row r="1470" spans="1:11" x14ac:dyDescent="0.3">
      <c r="A1470" s="30" t="s">
        <v>9412</v>
      </c>
      <c r="B1470" s="31" t="s">
        <v>15254</v>
      </c>
      <c r="C1470" s="30" t="s">
        <v>2758</v>
      </c>
      <c r="D1470" s="30" t="s">
        <v>428</v>
      </c>
      <c r="E1470" s="31" t="s">
        <v>12939</v>
      </c>
      <c r="F1470" s="30" t="s">
        <v>428</v>
      </c>
      <c r="G1470" s="30" t="s">
        <v>428</v>
      </c>
      <c r="H1470" s="31" t="s">
        <v>15179</v>
      </c>
      <c r="I1470" s="31" t="s">
        <v>9799</v>
      </c>
      <c r="J1470" s="31" t="s">
        <v>9789</v>
      </c>
      <c r="K1470" s="31" t="s">
        <v>10173</v>
      </c>
    </row>
    <row r="1471" spans="1:11" x14ac:dyDescent="0.3">
      <c r="A1471" s="30" t="s">
        <v>9412</v>
      </c>
      <c r="B1471" s="31" t="s">
        <v>15255</v>
      </c>
      <c r="C1471" s="30" t="s">
        <v>3309</v>
      </c>
      <c r="D1471" s="30" t="s">
        <v>428</v>
      </c>
      <c r="E1471" s="31" t="s">
        <v>15256</v>
      </c>
      <c r="F1471" s="31" t="s">
        <v>13934</v>
      </c>
      <c r="G1471" s="31" t="s">
        <v>15257</v>
      </c>
      <c r="H1471" s="31" t="s">
        <v>15258</v>
      </c>
      <c r="I1471" s="31" t="s">
        <v>9799</v>
      </c>
      <c r="J1471" s="31" t="s">
        <v>9560</v>
      </c>
      <c r="K1471" s="31" t="s">
        <v>10566</v>
      </c>
    </row>
    <row r="1472" spans="1:11" x14ac:dyDescent="0.3">
      <c r="A1472" s="30" t="s">
        <v>9412</v>
      </c>
      <c r="B1472" s="31" t="s">
        <v>15259</v>
      </c>
      <c r="C1472" s="30" t="s">
        <v>2554</v>
      </c>
      <c r="D1472" s="30" t="s">
        <v>428</v>
      </c>
      <c r="E1472" s="31" t="s">
        <v>15260</v>
      </c>
      <c r="F1472" s="31" t="s">
        <v>12715</v>
      </c>
      <c r="G1472" s="31" t="s">
        <v>15261</v>
      </c>
      <c r="H1472" s="31" t="s">
        <v>15262</v>
      </c>
      <c r="I1472" s="31" t="s">
        <v>9900</v>
      </c>
      <c r="J1472" s="31" t="s">
        <v>9433</v>
      </c>
      <c r="K1472" s="31" t="s">
        <v>9433</v>
      </c>
    </row>
    <row r="1473" spans="1:11" x14ac:dyDescent="0.3">
      <c r="A1473" s="30" t="s">
        <v>9412</v>
      </c>
      <c r="B1473" s="31" t="s">
        <v>15263</v>
      </c>
      <c r="C1473" s="30" t="s">
        <v>2445</v>
      </c>
      <c r="D1473" s="30" t="s">
        <v>428</v>
      </c>
      <c r="E1473" s="31" t="s">
        <v>15264</v>
      </c>
      <c r="F1473" s="30" t="s">
        <v>428</v>
      </c>
      <c r="G1473" s="30" t="s">
        <v>428</v>
      </c>
      <c r="H1473" s="31" t="s">
        <v>15265</v>
      </c>
      <c r="I1473" s="31" t="s">
        <v>11807</v>
      </c>
      <c r="J1473" s="31" t="s">
        <v>9572</v>
      </c>
      <c r="K1473" s="31" t="s">
        <v>11731</v>
      </c>
    </row>
    <row r="1474" spans="1:11" x14ac:dyDescent="0.3">
      <c r="A1474" s="30" t="s">
        <v>9412</v>
      </c>
      <c r="B1474" s="31" t="s">
        <v>15266</v>
      </c>
      <c r="C1474" s="30" t="s">
        <v>3222</v>
      </c>
      <c r="D1474" s="30" t="s">
        <v>428</v>
      </c>
      <c r="E1474" s="31" t="s">
        <v>14218</v>
      </c>
      <c r="F1474" s="31" t="s">
        <v>15267</v>
      </c>
      <c r="G1474" s="31" t="s">
        <v>15268</v>
      </c>
      <c r="H1474" s="31" t="s">
        <v>15269</v>
      </c>
      <c r="I1474" s="31" t="s">
        <v>9929</v>
      </c>
      <c r="J1474" s="31" t="s">
        <v>9689</v>
      </c>
      <c r="K1474" s="31" t="s">
        <v>9488</v>
      </c>
    </row>
    <row r="1475" spans="1:11" x14ac:dyDescent="0.3">
      <c r="A1475" s="30" t="s">
        <v>9412</v>
      </c>
      <c r="B1475" s="31" t="s">
        <v>15270</v>
      </c>
      <c r="C1475" s="30" t="s">
        <v>15271</v>
      </c>
      <c r="D1475" s="30" t="s">
        <v>428</v>
      </c>
      <c r="E1475" s="31" t="s">
        <v>15272</v>
      </c>
      <c r="F1475" s="30" t="s">
        <v>428</v>
      </c>
      <c r="G1475" s="30" t="s">
        <v>428</v>
      </c>
      <c r="H1475" s="30" t="s">
        <v>428</v>
      </c>
      <c r="I1475" s="30" t="s">
        <v>428</v>
      </c>
      <c r="J1475" s="31" t="s">
        <v>13958</v>
      </c>
      <c r="K1475" s="31" t="s">
        <v>9683</v>
      </c>
    </row>
    <row r="1476" spans="1:11" x14ac:dyDescent="0.3">
      <c r="A1476" s="30" t="s">
        <v>9412</v>
      </c>
      <c r="B1476" s="31" t="s">
        <v>15273</v>
      </c>
      <c r="C1476" s="30" t="s">
        <v>2595</v>
      </c>
      <c r="D1476" s="30" t="s">
        <v>428</v>
      </c>
      <c r="E1476" s="31" t="s">
        <v>14168</v>
      </c>
      <c r="F1476" s="31" t="s">
        <v>15274</v>
      </c>
      <c r="G1476" s="31" t="s">
        <v>15275</v>
      </c>
      <c r="H1476" s="31" t="s">
        <v>15276</v>
      </c>
      <c r="I1476" s="31" t="s">
        <v>9954</v>
      </c>
      <c r="J1476" s="31" t="s">
        <v>9497</v>
      </c>
      <c r="K1476" s="31" t="s">
        <v>9793</v>
      </c>
    </row>
    <row r="1477" spans="1:11" x14ac:dyDescent="0.3">
      <c r="A1477" s="30" t="s">
        <v>9412</v>
      </c>
      <c r="B1477" s="31" t="s">
        <v>15277</v>
      </c>
      <c r="C1477" s="30" t="s">
        <v>1863</v>
      </c>
      <c r="D1477" s="30" t="s">
        <v>428</v>
      </c>
      <c r="E1477" s="31" t="s">
        <v>15278</v>
      </c>
      <c r="F1477" s="31" t="s">
        <v>15279</v>
      </c>
      <c r="G1477" s="31" t="s">
        <v>13705</v>
      </c>
      <c r="H1477" s="31" t="s">
        <v>15280</v>
      </c>
      <c r="I1477" s="31" t="s">
        <v>9533</v>
      </c>
      <c r="J1477" s="31" t="s">
        <v>9610</v>
      </c>
      <c r="K1477" s="31" t="s">
        <v>9669</v>
      </c>
    </row>
    <row r="1478" spans="1:11" x14ac:dyDescent="0.3">
      <c r="A1478" s="30" t="s">
        <v>9412</v>
      </c>
      <c r="B1478" s="31" t="s">
        <v>15281</v>
      </c>
      <c r="C1478" s="30" t="s">
        <v>15282</v>
      </c>
      <c r="D1478" s="30" t="s">
        <v>428</v>
      </c>
      <c r="E1478" s="31" t="s">
        <v>15283</v>
      </c>
      <c r="F1478" s="30" t="s">
        <v>428</v>
      </c>
      <c r="G1478" s="30" t="s">
        <v>428</v>
      </c>
      <c r="H1478" s="30" t="s">
        <v>428</v>
      </c>
      <c r="I1478" s="30" t="s">
        <v>428</v>
      </c>
      <c r="J1478" s="31" t="s">
        <v>11306</v>
      </c>
      <c r="K1478" s="31" t="s">
        <v>13387</v>
      </c>
    </row>
    <row r="1479" spans="1:11" x14ac:dyDescent="0.3">
      <c r="A1479" s="30" t="s">
        <v>9412</v>
      </c>
      <c r="B1479" s="30" t="s">
        <v>15284</v>
      </c>
      <c r="C1479" s="30" t="s">
        <v>15285</v>
      </c>
      <c r="D1479" s="30" t="s">
        <v>428</v>
      </c>
      <c r="E1479" s="31" t="s">
        <v>13879</v>
      </c>
      <c r="F1479" s="30" t="s">
        <v>428</v>
      </c>
      <c r="G1479" s="30" t="s">
        <v>428</v>
      </c>
      <c r="H1479" s="30" t="s">
        <v>428</v>
      </c>
      <c r="I1479" s="30" t="s">
        <v>428</v>
      </c>
      <c r="J1479" s="31" t="s">
        <v>9439</v>
      </c>
      <c r="K1479" s="31" t="s">
        <v>12456</v>
      </c>
    </row>
    <row r="1480" spans="1:11" x14ac:dyDescent="0.3">
      <c r="A1480" s="30" t="s">
        <v>9412</v>
      </c>
      <c r="B1480" s="31" t="s">
        <v>15286</v>
      </c>
      <c r="C1480" s="30" t="s">
        <v>748</v>
      </c>
      <c r="D1480" s="30" t="s">
        <v>428</v>
      </c>
      <c r="E1480" s="31" t="s">
        <v>10813</v>
      </c>
      <c r="F1480" s="30" t="s">
        <v>428</v>
      </c>
      <c r="G1480" s="30" t="s">
        <v>428</v>
      </c>
      <c r="H1480" s="31" t="s">
        <v>15287</v>
      </c>
      <c r="I1480" s="31" t="s">
        <v>10232</v>
      </c>
      <c r="J1480" s="31" t="s">
        <v>9433</v>
      </c>
      <c r="K1480" s="31" t="s">
        <v>9433</v>
      </c>
    </row>
    <row r="1481" spans="1:11" x14ac:dyDescent="0.3">
      <c r="A1481" s="30" t="s">
        <v>9412</v>
      </c>
      <c r="B1481" s="31" t="s">
        <v>15288</v>
      </c>
      <c r="C1481" s="30" t="s">
        <v>15289</v>
      </c>
      <c r="D1481" s="30" t="s">
        <v>428</v>
      </c>
      <c r="E1481" s="31" t="s">
        <v>10122</v>
      </c>
      <c r="F1481" s="31" t="s">
        <v>15267</v>
      </c>
      <c r="G1481" s="31" t="s">
        <v>15290</v>
      </c>
      <c r="H1481" s="31" t="s">
        <v>12957</v>
      </c>
      <c r="I1481" s="31" t="s">
        <v>9880</v>
      </c>
      <c r="J1481" s="31" t="s">
        <v>9572</v>
      </c>
      <c r="K1481" s="31" t="s">
        <v>11019</v>
      </c>
    </row>
    <row r="1482" spans="1:11" x14ac:dyDescent="0.3">
      <c r="A1482" s="30" t="s">
        <v>9412</v>
      </c>
      <c r="B1482" s="31" t="s">
        <v>15291</v>
      </c>
      <c r="C1482" s="30" t="s">
        <v>15292</v>
      </c>
      <c r="D1482" s="30" t="s">
        <v>428</v>
      </c>
      <c r="E1482" s="31" t="s">
        <v>10045</v>
      </c>
      <c r="F1482" s="30" t="s">
        <v>428</v>
      </c>
      <c r="G1482" s="30" t="s">
        <v>428</v>
      </c>
      <c r="H1482" s="31" t="s">
        <v>15293</v>
      </c>
      <c r="I1482" s="31" t="s">
        <v>10281</v>
      </c>
      <c r="J1482" s="31" t="s">
        <v>9433</v>
      </c>
      <c r="K1482" s="31" t="s">
        <v>9433</v>
      </c>
    </row>
    <row r="1483" spans="1:11" x14ac:dyDescent="0.3">
      <c r="A1483" s="30" t="s">
        <v>9412</v>
      </c>
      <c r="B1483" s="31" t="s">
        <v>15294</v>
      </c>
      <c r="C1483" s="30" t="s">
        <v>2335</v>
      </c>
      <c r="D1483" s="30" t="s">
        <v>428</v>
      </c>
      <c r="E1483" s="31" t="s">
        <v>15295</v>
      </c>
      <c r="F1483" s="31" t="s">
        <v>15296</v>
      </c>
      <c r="G1483" s="31" t="s">
        <v>9422</v>
      </c>
      <c r="H1483" s="31" t="s">
        <v>15297</v>
      </c>
      <c r="I1483" s="31" t="s">
        <v>10281</v>
      </c>
      <c r="J1483" s="31" t="s">
        <v>9579</v>
      </c>
      <c r="K1483" s="31" t="s">
        <v>10621</v>
      </c>
    </row>
    <row r="1484" spans="1:11" x14ac:dyDescent="0.3">
      <c r="A1484" s="30" t="s">
        <v>9412</v>
      </c>
      <c r="B1484" s="31" t="s">
        <v>15298</v>
      </c>
      <c r="C1484" s="30" t="s">
        <v>3317</v>
      </c>
      <c r="D1484" s="30" t="s">
        <v>428</v>
      </c>
      <c r="E1484" s="31" t="s">
        <v>10351</v>
      </c>
      <c r="F1484" s="31" t="s">
        <v>12891</v>
      </c>
      <c r="G1484" s="31" t="s">
        <v>15299</v>
      </c>
      <c r="H1484" s="31" t="s">
        <v>15300</v>
      </c>
      <c r="I1484" s="31" t="s">
        <v>9617</v>
      </c>
      <c r="J1484" s="31" t="s">
        <v>9789</v>
      </c>
      <c r="K1484" s="31" t="s">
        <v>9629</v>
      </c>
    </row>
    <row r="1485" spans="1:11" x14ac:dyDescent="0.3">
      <c r="A1485" s="30" t="s">
        <v>9412</v>
      </c>
      <c r="B1485" s="31" t="s">
        <v>15301</v>
      </c>
      <c r="C1485" s="30" t="s">
        <v>15302</v>
      </c>
      <c r="D1485" s="30" t="s">
        <v>428</v>
      </c>
      <c r="E1485" s="31" t="s">
        <v>15303</v>
      </c>
      <c r="F1485" s="31" t="s">
        <v>15304</v>
      </c>
      <c r="G1485" s="31" t="s">
        <v>13387</v>
      </c>
      <c r="H1485" s="31" t="s">
        <v>15305</v>
      </c>
      <c r="I1485" s="31" t="s">
        <v>9880</v>
      </c>
      <c r="J1485" s="31" t="s">
        <v>12236</v>
      </c>
      <c r="K1485" s="31" t="s">
        <v>14546</v>
      </c>
    </row>
    <row r="1486" spans="1:11" x14ac:dyDescent="0.3">
      <c r="A1486" s="30" t="s">
        <v>9412</v>
      </c>
      <c r="B1486" s="31" t="s">
        <v>15306</v>
      </c>
      <c r="C1486" s="30" t="s">
        <v>89</v>
      </c>
      <c r="D1486" s="30" t="s">
        <v>428</v>
      </c>
      <c r="E1486" s="31" t="s">
        <v>15307</v>
      </c>
      <c r="F1486" s="31" t="s">
        <v>15308</v>
      </c>
      <c r="G1486" s="31" t="s">
        <v>15309</v>
      </c>
      <c r="H1486" s="31" t="s">
        <v>15310</v>
      </c>
      <c r="I1486" s="31" t="s">
        <v>9960</v>
      </c>
      <c r="J1486" s="31" t="s">
        <v>9579</v>
      </c>
      <c r="K1486" s="31" t="s">
        <v>15311</v>
      </c>
    </row>
    <row r="1487" spans="1:11" x14ac:dyDescent="0.3">
      <c r="A1487" s="30" t="s">
        <v>9412</v>
      </c>
      <c r="B1487" s="31" t="s">
        <v>15312</v>
      </c>
      <c r="C1487" s="30" t="s">
        <v>2218</v>
      </c>
      <c r="D1487" s="30" t="s">
        <v>428</v>
      </c>
      <c r="E1487" s="31" t="s">
        <v>15313</v>
      </c>
      <c r="F1487" s="30" t="s">
        <v>428</v>
      </c>
      <c r="G1487" s="30" t="s">
        <v>428</v>
      </c>
      <c r="H1487" s="31" t="s">
        <v>15314</v>
      </c>
      <c r="I1487" s="31" t="s">
        <v>10421</v>
      </c>
      <c r="J1487" s="31" t="s">
        <v>9731</v>
      </c>
      <c r="K1487" s="31" t="s">
        <v>9551</v>
      </c>
    </row>
    <row r="1488" spans="1:11" x14ac:dyDescent="0.3">
      <c r="A1488" s="30" t="s">
        <v>9412</v>
      </c>
      <c r="B1488" s="31" t="s">
        <v>15315</v>
      </c>
      <c r="C1488" s="30" t="s">
        <v>1456</v>
      </c>
      <c r="D1488" s="30" t="s">
        <v>428</v>
      </c>
      <c r="E1488" s="31" t="s">
        <v>10707</v>
      </c>
      <c r="F1488" s="30" t="s">
        <v>428</v>
      </c>
      <c r="G1488" s="30" t="s">
        <v>428</v>
      </c>
      <c r="H1488" s="31" t="s">
        <v>15058</v>
      </c>
      <c r="I1488" s="31" t="s">
        <v>10598</v>
      </c>
      <c r="J1488" s="31" t="s">
        <v>9939</v>
      </c>
      <c r="K1488" s="31" t="s">
        <v>9448</v>
      </c>
    </row>
    <row r="1489" spans="1:11" x14ac:dyDescent="0.3">
      <c r="A1489" s="30" t="s">
        <v>9412</v>
      </c>
      <c r="B1489" s="31" t="s">
        <v>15316</v>
      </c>
      <c r="C1489" s="30" t="s">
        <v>2705</v>
      </c>
      <c r="D1489" s="30" t="s">
        <v>428</v>
      </c>
      <c r="E1489" s="31" t="s">
        <v>15317</v>
      </c>
      <c r="F1489" s="30" t="s">
        <v>428</v>
      </c>
      <c r="G1489" s="30" t="s">
        <v>428</v>
      </c>
      <c r="H1489" s="31" t="s">
        <v>15318</v>
      </c>
      <c r="I1489" s="31" t="s">
        <v>9504</v>
      </c>
      <c r="J1489" s="31" t="s">
        <v>9433</v>
      </c>
      <c r="K1489" s="31" t="s">
        <v>9433</v>
      </c>
    </row>
    <row r="1490" spans="1:11" x14ac:dyDescent="0.3">
      <c r="A1490" s="30" t="s">
        <v>9412</v>
      </c>
      <c r="B1490" s="31" t="s">
        <v>15319</v>
      </c>
      <c r="C1490" s="30" t="s">
        <v>15320</v>
      </c>
      <c r="D1490" s="30" t="s">
        <v>428</v>
      </c>
      <c r="E1490" s="31" t="s">
        <v>11055</v>
      </c>
      <c r="F1490" s="30" t="s">
        <v>428</v>
      </c>
      <c r="G1490" s="30" t="s">
        <v>428</v>
      </c>
      <c r="H1490" s="30" t="s">
        <v>428</v>
      </c>
      <c r="I1490" s="30" t="s">
        <v>428</v>
      </c>
      <c r="J1490" s="31" t="s">
        <v>9433</v>
      </c>
      <c r="K1490" s="31" t="s">
        <v>9433</v>
      </c>
    </row>
    <row r="1491" spans="1:11" x14ac:dyDescent="0.3">
      <c r="A1491" s="30" t="s">
        <v>9412</v>
      </c>
      <c r="B1491" s="30" t="s">
        <v>15321</v>
      </c>
      <c r="C1491" s="30" t="s">
        <v>15322</v>
      </c>
      <c r="D1491" s="30" t="s">
        <v>428</v>
      </c>
      <c r="E1491" s="31" t="s">
        <v>10096</v>
      </c>
      <c r="F1491" s="30" t="s">
        <v>428</v>
      </c>
      <c r="G1491" s="30" t="s">
        <v>428</v>
      </c>
      <c r="H1491" s="30" t="s">
        <v>428</v>
      </c>
      <c r="I1491" s="30" t="s">
        <v>428</v>
      </c>
      <c r="J1491" s="31" t="s">
        <v>9433</v>
      </c>
      <c r="K1491" s="31" t="s">
        <v>9433</v>
      </c>
    </row>
    <row r="1492" spans="1:11" x14ac:dyDescent="0.3">
      <c r="A1492" s="30" t="s">
        <v>9412</v>
      </c>
      <c r="B1492" s="31" t="s">
        <v>15323</v>
      </c>
      <c r="C1492" s="30" t="s">
        <v>2279</v>
      </c>
      <c r="D1492" s="30" t="s">
        <v>428</v>
      </c>
      <c r="E1492" s="31" t="s">
        <v>10096</v>
      </c>
      <c r="F1492" s="30" t="s">
        <v>428</v>
      </c>
      <c r="G1492" s="30" t="s">
        <v>428</v>
      </c>
      <c r="H1492" s="31" t="s">
        <v>15324</v>
      </c>
      <c r="I1492" s="31" t="s">
        <v>11053</v>
      </c>
      <c r="J1492" s="31" t="s">
        <v>9689</v>
      </c>
      <c r="K1492" s="31" t="s">
        <v>9938</v>
      </c>
    </row>
    <row r="1493" spans="1:11" x14ac:dyDescent="0.3">
      <c r="A1493" s="30" t="s">
        <v>9412</v>
      </c>
      <c r="B1493" s="31" t="s">
        <v>15325</v>
      </c>
      <c r="C1493" s="30" t="s">
        <v>1972</v>
      </c>
      <c r="D1493" s="30" t="s">
        <v>428</v>
      </c>
      <c r="E1493" s="31" t="s">
        <v>11699</v>
      </c>
      <c r="F1493" s="31" t="s">
        <v>12483</v>
      </c>
      <c r="G1493" s="31" t="s">
        <v>15326</v>
      </c>
      <c r="H1493" s="31" t="s">
        <v>15327</v>
      </c>
      <c r="I1493" s="31" t="s">
        <v>9913</v>
      </c>
      <c r="J1493" s="31" t="s">
        <v>9731</v>
      </c>
      <c r="K1493" s="31" t="s">
        <v>9526</v>
      </c>
    </row>
    <row r="1494" spans="1:11" x14ac:dyDescent="0.3">
      <c r="A1494" s="30" t="s">
        <v>9412</v>
      </c>
      <c r="B1494" s="30" t="s">
        <v>15328</v>
      </c>
      <c r="C1494" s="30" t="s">
        <v>15329</v>
      </c>
      <c r="D1494" s="30" t="s">
        <v>428</v>
      </c>
      <c r="E1494" s="31" t="s">
        <v>10299</v>
      </c>
      <c r="F1494" s="30" t="s">
        <v>428</v>
      </c>
      <c r="G1494" s="30" t="s">
        <v>428</v>
      </c>
      <c r="H1494" s="30" t="s">
        <v>428</v>
      </c>
      <c r="I1494" s="30" t="s">
        <v>428</v>
      </c>
      <c r="J1494" s="31" t="s">
        <v>12850</v>
      </c>
      <c r="K1494" s="31" t="s">
        <v>12888</v>
      </c>
    </row>
    <row r="1495" spans="1:11" x14ac:dyDescent="0.3">
      <c r="A1495" s="30" t="s">
        <v>9412</v>
      </c>
      <c r="B1495" s="31" t="s">
        <v>15330</v>
      </c>
      <c r="C1495" s="30" t="s">
        <v>3138</v>
      </c>
      <c r="D1495" s="30" t="s">
        <v>428</v>
      </c>
      <c r="E1495" s="31" t="s">
        <v>12857</v>
      </c>
      <c r="F1495" s="31" t="s">
        <v>12297</v>
      </c>
      <c r="G1495" s="31" t="s">
        <v>15331</v>
      </c>
      <c r="H1495" s="31" t="s">
        <v>13537</v>
      </c>
      <c r="I1495" s="31" t="s">
        <v>9960</v>
      </c>
      <c r="J1495" s="31" t="s">
        <v>9689</v>
      </c>
      <c r="K1495" s="31" t="s">
        <v>10126</v>
      </c>
    </row>
    <row r="1496" spans="1:11" x14ac:dyDescent="0.3">
      <c r="A1496" s="30" t="s">
        <v>9412</v>
      </c>
      <c r="B1496" s="31" t="s">
        <v>15332</v>
      </c>
      <c r="C1496" s="30" t="s">
        <v>2802</v>
      </c>
      <c r="D1496" s="30" t="s">
        <v>428</v>
      </c>
      <c r="E1496" s="31" t="s">
        <v>9835</v>
      </c>
      <c r="F1496" s="31" t="s">
        <v>9493</v>
      </c>
      <c r="G1496" s="31" t="s">
        <v>15333</v>
      </c>
      <c r="H1496" s="31" t="s">
        <v>13228</v>
      </c>
      <c r="I1496" s="31" t="s">
        <v>10543</v>
      </c>
      <c r="J1496" s="31" t="s">
        <v>9433</v>
      </c>
      <c r="K1496" s="31" t="s">
        <v>9433</v>
      </c>
    </row>
    <row r="1497" spans="1:11" x14ac:dyDescent="0.3">
      <c r="A1497" s="30" t="s">
        <v>9412</v>
      </c>
      <c r="B1497" s="31" t="s">
        <v>15334</v>
      </c>
      <c r="C1497" s="30" t="s">
        <v>1980</v>
      </c>
      <c r="D1497" s="30" t="s">
        <v>428</v>
      </c>
      <c r="E1497" s="31" t="s">
        <v>12359</v>
      </c>
      <c r="F1497" s="31" t="s">
        <v>15335</v>
      </c>
      <c r="G1497" s="31" t="s">
        <v>15336</v>
      </c>
      <c r="H1497" s="31" t="s">
        <v>10054</v>
      </c>
      <c r="I1497" s="31" t="s">
        <v>9452</v>
      </c>
      <c r="J1497" s="31" t="s">
        <v>9689</v>
      </c>
      <c r="K1497" s="31" t="s">
        <v>10348</v>
      </c>
    </row>
    <row r="1498" spans="1:11" x14ac:dyDescent="0.3">
      <c r="A1498" s="30" t="s">
        <v>9412</v>
      </c>
      <c r="B1498" s="31" t="s">
        <v>15337</v>
      </c>
      <c r="C1498" s="30" t="s">
        <v>2154</v>
      </c>
      <c r="D1498" s="30" t="s">
        <v>428</v>
      </c>
      <c r="E1498" s="31" t="s">
        <v>15338</v>
      </c>
      <c r="F1498" s="31" t="s">
        <v>14236</v>
      </c>
      <c r="G1498" s="31" t="s">
        <v>15339</v>
      </c>
      <c r="H1498" s="31" t="s">
        <v>15340</v>
      </c>
      <c r="I1498" s="31" t="s">
        <v>10139</v>
      </c>
      <c r="J1498" s="31" t="s">
        <v>10436</v>
      </c>
      <c r="K1498" s="31" t="s">
        <v>9480</v>
      </c>
    </row>
    <row r="1499" spans="1:11" x14ac:dyDescent="0.3">
      <c r="A1499" s="30" t="s">
        <v>9412</v>
      </c>
      <c r="B1499" s="31" t="s">
        <v>15341</v>
      </c>
      <c r="C1499" s="30" t="s">
        <v>1992</v>
      </c>
      <c r="D1499" s="30" t="s">
        <v>428</v>
      </c>
      <c r="E1499" s="31" t="s">
        <v>15342</v>
      </c>
      <c r="F1499" s="30" t="s">
        <v>428</v>
      </c>
      <c r="G1499" s="30" t="s">
        <v>428</v>
      </c>
      <c r="H1499" s="31" t="s">
        <v>15343</v>
      </c>
      <c r="I1499" s="31" t="s">
        <v>10232</v>
      </c>
      <c r="J1499" s="31" t="s">
        <v>9433</v>
      </c>
      <c r="K1499" s="31" t="s">
        <v>9433</v>
      </c>
    </row>
    <row r="1500" spans="1:11" x14ac:dyDescent="0.3">
      <c r="A1500" s="30" t="s">
        <v>9412</v>
      </c>
      <c r="B1500" s="31" t="s">
        <v>15344</v>
      </c>
      <c r="C1500" s="30" t="s">
        <v>2327</v>
      </c>
      <c r="D1500" s="30" t="s">
        <v>428</v>
      </c>
      <c r="E1500" s="31" t="s">
        <v>11870</v>
      </c>
      <c r="F1500" s="30" t="s">
        <v>428</v>
      </c>
      <c r="G1500" s="30" t="s">
        <v>428</v>
      </c>
      <c r="H1500" s="31" t="s">
        <v>15345</v>
      </c>
      <c r="I1500" s="31" t="s">
        <v>9717</v>
      </c>
      <c r="J1500" s="31" t="s">
        <v>9433</v>
      </c>
      <c r="K1500" s="31" t="s">
        <v>9433</v>
      </c>
    </row>
    <row r="1501" spans="1:11" x14ac:dyDescent="0.3">
      <c r="A1501" s="30" t="s">
        <v>9412</v>
      </c>
      <c r="B1501" s="31" t="s">
        <v>15346</v>
      </c>
      <c r="C1501" s="30" t="s">
        <v>2742</v>
      </c>
      <c r="D1501" s="30" t="s">
        <v>428</v>
      </c>
      <c r="E1501" s="31" t="s">
        <v>14512</v>
      </c>
      <c r="F1501" s="30" t="s">
        <v>428</v>
      </c>
      <c r="G1501" s="30" t="s">
        <v>428</v>
      </c>
      <c r="H1501" s="31" t="s">
        <v>9753</v>
      </c>
      <c r="I1501" s="31" t="s">
        <v>15347</v>
      </c>
      <c r="J1501" s="31" t="s">
        <v>9433</v>
      </c>
      <c r="K1501" s="31" t="s">
        <v>9433</v>
      </c>
    </row>
    <row r="1502" spans="1:11" x14ac:dyDescent="0.3">
      <c r="A1502" s="30" t="s">
        <v>9412</v>
      </c>
      <c r="B1502" s="31" t="s">
        <v>15348</v>
      </c>
      <c r="C1502" s="30" t="s">
        <v>15349</v>
      </c>
      <c r="D1502" s="30" t="s">
        <v>428</v>
      </c>
      <c r="E1502" s="31" t="s">
        <v>15295</v>
      </c>
      <c r="F1502" s="30" t="s">
        <v>428</v>
      </c>
      <c r="G1502" s="30" t="s">
        <v>428</v>
      </c>
      <c r="H1502" s="30" t="s">
        <v>428</v>
      </c>
      <c r="I1502" s="30" t="s">
        <v>428</v>
      </c>
      <c r="J1502" s="31" t="s">
        <v>9473</v>
      </c>
      <c r="K1502" s="31" t="s">
        <v>9793</v>
      </c>
    </row>
    <row r="1503" spans="1:11" x14ac:dyDescent="0.3">
      <c r="A1503" s="30" t="s">
        <v>9412</v>
      </c>
      <c r="B1503" s="31" t="s">
        <v>15350</v>
      </c>
      <c r="C1503" s="30" t="s">
        <v>2867</v>
      </c>
      <c r="D1503" s="30" t="s">
        <v>428</v>
      </c>
      <c r="E1503" s="31" t="s">
        <v>15351</v>
      </c>
      <c r="F1503" s="30" t="s">
        <v>428</v>
      </c>
      <c r="G1503" s="30" t="s">
        <v>428</v>
      </c>
      <c r="H1503" s="31" t="s">
        <v>15352</v>
      </c>
      <c r="I1503" s="31" t="s">
        <v>10817</v>
      </c>
      <c r="J1503" s="31" t="s">
        <v>9433</v>
      </c>
      <c r="K1503" s="31" t="s">
        <v>9433</v>
      </c>
    </row>
    <row r="1504" spans="1:11" x14ac:dyDescent="0.3">
      <c r="A1504" s="30" t="s">
        <v>9412</v>
      </c>
      <c r="B1504" s="31" t="s">
        <v>15353</v>
      </c>
      <c r="C1504" s="30" t="s">
        <v>15354</v>
      </c>
      <c r="D1504" s="30" t="s">
        <v>428</v>
      </c>
      <c r="E1504" s="31" t="s">
        <v>15355</v>
      </c>
      <c r="F1504" s="31" t="s">
        <v>11174</v>
      </c>
      <c r="G1504" s="31" t="s">
        <v>15356</v>
      </c>
      <c r="H1504" s="31" t="s">
        <v>15357</v>
      </c>
      <c r="I1504" s="31" t="s">
        <v>9551</v>
      </c>
      <c r="J1504" s="31" t="s">
        <v>13596</v>
      </c>
      <c r="K1504" s="31" t="s">
        <v>9861</v>
      </c>
    </row>
    <row r="1505" spans="1:11" x14ac:dyDescent="0.3">
      <c r="A1505" s="30" t="s">
        <v>9412</v>
      </c>
      <c r="B1505" s="31" t="s">
        <v>15358</v>
      </c>
      <c r="C1505" s="30" t="s">
        <v>15359</v>
      </c>
      <c r="D1505" s="30" t="s">
        <v>428</v>
      </c>
      <c r="E1505" s="31" t="s">
        <v>15360</v>
      </c>
      <c r="F1505" s="30" t="s">
        <v>428</v>
      </c>
      <c r="G1505" s="30" t="s">
        <v>428</v>
      </c>
      <c r="H1505" s="30" t="s">
        <v>428</v>
      </c>
      <c r="I1505" s="30" t="s">
        <v>428</v>
      </c>
      <c r="J1505" s="31" t="s">
        <v>13958</v>
      </c>
      <c r="K1505" s="31" t="s">
        <v>14027</v>
      </c>
    </row>
    <row r="1506" spans="1:11" x14ac:dyDescent="0.3">
      <c r="A1506" s="30" t="s">
        <v>9412</v>
      </c>
      <c r="B1506" s="31" t="s">
        <v>15361</v>
      </c>
      <c r="C1506" s="30" t="s">
        <v>2323</v>
      </c>
      <c r="D1506" s="30" t="s">
        <v>428</v>
      </c>
      <c r="E1506" s="31" t="s">
        <v>15362</v>
      </c>
      <c r="F1506" s="31" t="s">
        <v>15363</v>
      </c>
      <c r="G1506" s="31" t="s">
        <v>10320</v>
      </c>
      <c r="H1506" s="31" t="s">
        <v>15364</v>
      </c>
      <c r="I1506" s="31" t="s">
        <v>9978</v>
      </c>
      <c r="J1506" s="31" t="s">
        <v>9586</v>
      </c>
      <c r="K1506" s="31" t="s">
        <v>9513</v>
      </c>
    </row>
    <row r="1507" spans="1:11" x14ac:dyDescent="0.3">
      <c r="A1507" s="30" t="s">
        <v>9412</v>
      </c>
      <c r="B1507" s="31" t="s">
        <v>15365</v>
      </c>
      <c r="C1507" s="30" t="s">
        <v>2251</v>
      </c>
      <c r="D1507" s="30" t="s">
        <v>428</v>
      </c>
      <c r="E1507" s="31" t="s">
        <v>13285</v>
      </c>
      <c r="F1507" s="31" t="s">
        <v>15366</v>
      </c>
      <c r="G1507" s="31" t="s">
        <v>15367</v>
      </c>
      <c r="H1507" s="31" t="s">
        <v>15368</v>
      </c>
      <c r="I1507" s="31" t="s">
        <v>9629</v>
      </c>
      <c r="J1507" s="31" t="s">
        <v>9481</v>
      </c>
      <c r="K1507" s="31" t="s">
        <v>10291</v>
      </c>
    </row>
    <row r="1508" spans="1:11" x14ac:dyDescent="0.3">
      <c r="A1508" s="30" t="s">
        <v>9412</v>
      </c>
      <c r="B1508" s="31" t="s">
        <v>15369</v>
      </c>
      <c r="C1508" s="30" t="s">
        <v>2005</v>
      </c>
      <c r="D1508" s="30" t="s">
        <v>428</v>
      </c>
      <c r="E1508" s="31" t="s">
        <v>15370</v>
      </c>
      <c r="F1508" s="31" t="s">
        <v>10215</v>
      </c>
      <c r="G1508" s="31" t="s">
        <v>15371</v>
      </c>
      <c r="H1508" s="31" t="s">
        <v>15372</v>
      </c>
      <c r="I1508" s="31" t="s">
        <v>15373</v>
      </c>
      <c r="J1508" s="31" t="s">
        <v>9433</v>
      </c>
      <c r="K1508" s="31" t="s">
        <v>9433</v>
      </c>
    </row>
    <row r="1509" spans="1:11" x14ac:dyDescent="0.3">
      <c r="A1509" s="30" t="s">
        <v>9412</v>
      </c>
      <c r="B1509" s="31" t="s">
        <v>15374</v>
      </c>
      <c r="C1509" s="30" t="s">
        <v>2135</v>
      </c>
      <c r="D1509" s="30" t="s">
        <v>428</v>
      </c>
      <c r="E1509" s="31" t="s">
        <v>15375</v>
      </c>
      <c r="F1509" s="31" t="s">
        <v>15376</v>
      </c>
      <c r="G1509" s="31" t="s">
        <v>13538</v>
      </c>
      <c r="H1509" s="31" t="s">
        <v>15377</v>
      </c>
      <c r="I1509" s="31" t="s">
        <v>10187</v>
      </c>
      <c r="J1509" s="31" t="s">
        <v>9689</v>
      </c>
      <c r="K1509" s="31" t="s">
        <v>9746</v>
      </c>
    </row>
    <row r="1510" spans="1:11" x14ac:dyDescent="0.3">
      <c r="A1510" s="30" t="s">
        <v>9412</v>
      </c>
      <c r="B1510" s="31" t="s">
        <v>15378</v>
      </c>
      <c r="C1510" s="30" t="s">
        <v>2227</v>
      </c>
      <c r="D1510" s="30" t="s">
        <v>428</v>
      </c>
      <c r="E1510" s="31" t="s">
        <v>15379</v>
      </c>
      <c r="F1510" s="31" t="s">
        <v>10364</v>
      </c>
      <c r="G1510" s="31" t="s">
        <v>15380</v>
      </c>
      <c r="H1510" s="31" t="s">
        <v>15381</v>
      </c>
      <c r="I1510" s="31" t="s">
        <v>9424</v>
      </c>
      <c r="J1510" s="31" t="s">
        <v>9497</v>
      </c>
      <c r="K1510" s="31" t="s">
        <v>9559</v>
      </c>
    </row>
    <row r="1511" spans="1:11" x14ac:dyDescent="0.3">
      <c r="A1511" s="30" t="s">
        <v>9412</v>
      </c>
      <c r="B1511" s="31" t="s">
        <v>15382</v>
      </c>
      <c r="C1511" s="30" t="s">
        <v>15383</v>
      </c>
      <c r="D1511" s="30" t="s">
        <v>428</v>
      </c>
      <c r="E1511" s="31" t="s">
        <v>15248</v>
      </c>
      <c r="F1511" s="30" t="s">
        <v>428</v>
      </c>
      <c r="G1511" s="30" t="s">
        <v>428</v>
      </c>
      <c r="H1511" s="30" t="s">
        <v>428</v>
      </c>
      <c r="I1511" s="30" t="s">
        <v>428</v>
      </c>
      <c r="J1511" s="31" t="s">
        <v>9505</v>
      </c>
      <c r="K1511" s="31" t="s">
        <v>10275</v>
      </c>
    </row>
    <row r="1512" spans="1:11" x14ac:dyDescent="0.3">
      <c r="A1512" s="30" t="s">
        <v>9412</v>
      </c>
      <c r="B1512" s="31" t="s">
        <v>15384</v>
      </c>
      <c r="C1512" s="30" t="s">
        <v>1976</v>
      </c>
      <c r="D1512" s="30" t="s">
        <v>428</v>
      </c>
      <c r="E1512" s="31" t="s">
        <v>10384</v>
      </c>
      <c r="F1512" s="31" t="s">
        <v>12302</v>
      </c>
      <c r="G1512" s="31" t="s">
        <v>15385</v>
      </c>
      <c r="H1512" s="31" t="s">
        <v>15386</v>
      </c>
      <c r="I1512" s="31" t="s">
        <v>10100</v>
      </c>
      <c r="J1512" s="31" t="s">
        <v>9497</v>
      </c>
      <c r="K1512" s="31" t="s">
        <v>10132</v>
      </c>
    </row>
    <row r="1513" spans="1:11" x14ac:dyDescent="0.3">
      <c r="A1513" s="30" t="s">
        <v>9412</v>
      </c>
      <c r="B1513" s="31" t="s">
        <v>15387</v>
      </c>
      <c r="C1513" s="30" t="s">
        <v>2587</v>
      </c>
      <c r="D1513" s="30" t="s">
        <v>428</v>
      </c>
      <c r="E1513" s="31" t="s">
        <v>12987</v>
      </c>
      <c r="F1513" s="31" t="s">
        <v>15388</v>
      </c>
      <c r="G1513" s="31" t="s">
        <v>14335</v>
      </c>
      <c r="H1513" s="31" t="s">
        <v>14347</v>
      </c>
      <c r="I1513" s="31" t="s">
        <v>11264</v>
      </c>
      <c r="J1513" s="31" t="s">
        <v>9731</v>
      </c>
      <c r="K1513" s="31" t="s">
        <v>9533</v>
      </c>
    </row>
    <row r="1514" spans="1:11" x14ac:dyDescent="0.3">
      <c r="A1514" s="30" t="s">
        <v>9412</v>
      </c>
      <c r="B1514" s="31" t="s">
        <v>15389</v>
      </c>
      <c r="C1514" s="30" t="s">
        <v>2675</v>
      </c>
      <c r="D1514" s="30" t="s">
        <v>428</v>
      </c>
      <c r="E1514" s="31" t="s">
        <v>13104</v>
      </c>
      <c r="F1514" s="31" t="s">
        <v>11227</v>
      </c>
      <c r="G1514" s="31" t="s">
        <v>15390</v>
      </c>
      <c r="H1514" s="31" t="s">
        <v>15391</v>
      </c>
      <c r="I1514" s="31" t="s">
        <v>10520</v>
      </c>
      <c r="J1514" s="31" t="s">
        <v>9560</v>
      </c>
      <c r="K1514" s="31" t="s">
        <v>10342</v>
      </c>
    </row>
    <row r="1515" spans="1:11" x14ac:dyDescent="0.3">
      <c r="A1515" s="30" t="s">
        <v>9412</v>
      </c>
      <c r="B1515" s="31" t="s">
        <v>15392</v>
      </c>
      <c r="C1515" s="30" t="s">
        <v>2350</v>
      </c>
      <c r="D1515" s="30" t="s">
        <v>428</v>
      </c>
      <c r="E1515" s="31" t="s">
        <v>9828</v>
      </c>
      <c r="F1515" s="31" t="s">
        <v>15393</v>
      </c>
      <c r="G1515" s="31" t="s">
        <v>10186</v>
      </c>
      <c r="H1515" s="31" t="s">
        <v>15394</v>
      </c>
      <c r="I1515" s="31" t="s">
        <v>9551</v>
      </c>
      <c r="J1515" s="31" t="s">
        <v>9579</v>
      </c>
      <c r="K1515" s="31" t="s">
        <v>15395</v>
      </c>
    </row>
    <row r="1516" spans="1:11" x14ac:dyDescent="0.3">
      <c r="A1516" s="30" t="s">
        <v>9412</v>
      </c>
      <c r="B1516" s="31" t="s">
        <v>15396</v>
      </c>
      <c r="C1516" s="30" t="s">
        <v>80</v>
      </c>
      <c r="D1516" s="30" t="s">
        <v>428</v>
      </c>
      <c r="E1516" s="31" t="s">
        <v>11102</v>
      </c>
      <c r="F1516" s="31" t="s">
        <v>11906</v>
      </c>
      <c r="G1516" s="31" t="s">
        <v>15397</v>
      </c>
      <c r="H1516" s="31" t="s">
        <v>15398</v>
      </c>
      <c r="I1516" s="31" t="s">
        <v>10162</v>
      </c>
      <c r="J1516" s="31" t="s">
        <v>9430</v>
      </c>
      <c r="K1516" s="31" t="s">
        <v>10036</v>
      </c>
    </row>
    <row r="1517" spans="1:11" x14ac:dyDescent="0.3">
      <c r="A1517" s="30" t="s">
        <v>9412</v>
      </c>
      <c r="B1517" s="31" t="s">
        <v>15399</v>
      </c>
      <c r="C1517" s="30" t="s">
        <v>1276</v>
      </c>
      <c r="D1517" s="30" t="s">
        <v>428</v>
      </c>
      <c r="E1517" s="31" t="s">
        <v>15400</v>
      </c>
      <c r="F1517" s="30" t="s">
        <v>428</v>
      </c>
      <c r="G1517" s="30" t="s">
        <v>428</v>
      </c>
      <c r="H1517" s="31" t="s">
        <v>15401</v>
      </c>
      <c r="I1517" s="31" t="s">
        <v>9511</v>
      </c>
      <c r="J1517" s="31" t="s">
        <v>9433</v>
      </c>
      <c r="K1517" s="31" t="s">
        <v>9433</v>
      </c>
    </row>
    <row r="1518" spans="1:11" x14ac:dyDescent="0.3">
      <c r="A1518" s="30" t="s">
        <v>9412</v>
      </c>
      <c r="B1518" s="31" t="s">
        <v>15402</v>
      </c>
      <c r="C1518" s="30" t="s">
        <v>3190</v>
      </c>
      <c r="D1518" s="30" t="s">
        <v>428</v>
      </c>
      <c r="E1518" s="31" t="s">
        <v>15403</v>
      </c>
      <c r="F1518" s="31" t="s">
        <v>12069</v>
      </c>
      <c r="G1518" s="31" t="s">
        <v>9744</v>
      </c>
      <c r="H1518" s="31" t="s">
        <v>9674</v>
      </c>
      <c r="I1518" s="31" t="s">
        <v>9746</v>
      </c>
      <c r="J1518" s="31" t="s">
        <v>9433</v>
      </c>
      <c r="K1518" s="31" t="s">
        <v>9433</v>
      </c>
    </row>
    <row r="1519" spans="1:11" x14ac:dyDescent="0.3">
      <c r="A1519" s="30" t="s">
        <v>9412</v>
      </c>
      <c r="B1519" s="31" t="s">
        <v>15404</v>
      </c>
      <c r="C1519" s="30" t="s">
        <v>15405</v>
      </c>
      <c r="D1519" s="30" t="s">
        <v>428</v>
      </c>
      <c r="E1519" s="31" t="s">
        <v>14330</v>
      </c>
      <c r="F1519" s="31" t="s">
        <v>12069</v>
      </c>
      <c r="G1519" s="31" t="s">
        <v>15406</v>
      </c>
      <c r="H1519" s="31" t="s">
        <v>15407</v>
      </c>
      <c r="I1519" s="31" t="s">
        <v>12501</v>
      </c>
      <c r="J1519" s="31" t="s">
        <v>9433</v>
      </c>
      <c r="K1519" s="31" t="s">
        <v>9433</v>
      </c>
    </row>
    <row r="1520" spans="1:11" x14ac:dyDescent="0.3">
      <c r="A1520" s="30" t="s">
        <v>9412</v>
      </c>
      <c r="B1520" s="31" t="s">
        <v>15408</v>
      </c>
      <c r="C1520" s="30" t="s">
        <v>15409</v>
      </c>
      <c r="D1520" s="30" t="s">
        <v>428</v>
      </c>
      <c r="E1520" s="31" t="s">
        <v>15410</v>
      </c>
      <c r="F1520" s="30" t="s">
        <v>428</v>
      </c>
      <c r="G1520" s="30" t="s">
        <v>428</v>
      </c>
      <c r="H1520" s="30" t="s">
        <v>428</v>
      </c>
      <c r="I1520" s="30" t="s">
        <v>428</v>
      </c>
      <c r="J1520" s="31" t="s">
        <v>9433</v>
      </c>
      <c r="K1520" s="31" t="s">
        <v>9433</v>
      </c>
    </row>
    <row r="1521" spans="1:11" x14ac:dyDescent="0.3">
      <c r="A1521" s="30" t="s">
        <v>9412</v>
      </c>
      <c r="B1521" s="31" t="s">
        <v>15411</v>
      </c>
      <c r="C1521" s="30" t="s">
        <v>406</v>
      </c>
      <c r="D1521" s="30" t="s">
        <v>428</v>
      </c>
      <c r="E1521" s="31" t="s">
        <v>15412</v>
      </c>
      <c r="F1521" s="31" t="s">
        <v>15413</v>
      </c>
      <c r="G1521" s="31" t="s">
        <v>15414</v>
      </c>
      <c r="H1521" s="31" t="s">
        <v>15415</v>
      </c>
      <c r="I1521" s="31" t="s">
        <v>9533</v>
      </c>
      <c r="J1521" s="31" t="s">
        <v>9473</v>
      </c>
      <c r="K1521" s="31" t="s">
        <v>15118</v>
      </c>
    </row>
    <row r="1522" spans="1:11" x14ac:dyDescent="0.3">
      <c r="A1522" s="30" t="s">
        <v>9412</v>
      </c>
      <c r="B1522" s="31" t="s">
        <v>15416</v>
      </c>
      <c r="C1522" s="30" t="s">
        <v>15417</v>
      </c>
      <c r="D1522" s="30" t="s">
        <v>428</v>
      </c>
      <c r="E1522" s="31" t="s">
        <v>14406</v>
      </c>
      <c r="F1522" s="31" t="s">
        <v>10328</v>
      </c>
      <c r="G1522" s="31" t="s">
        <v>15418</v>
      </c>
      <c r="H1522" s="31" t="s">
        <v>15419</v>
      </c>
      <c r="I1522" s="31" t="s">
        <v>10048</v>
      </c>
      <c r="J1522" s="31" t="s">
        <v>9433</v>
      </c>
      <c r="K1522" s="31" t="s">
        <v>9433</v>
      </c>
    </row>
    <row r="1523" spans="1:11" x14ac:dyDescent="0.3">
      <c r="A1523" s="30" t="s">
        <v>9412</v>
      </c>
      <c r="B1523" s="31" t="s">
        <v>15420</v>
      </c>
      <c r="C1523" s="30" t="s">
        <v>2024</v>
      </c>
      <c r="D1523" s="30" t="s">
        <v>428</v>
      </c>
      <c r="E1523" s="31" t="s">
        <v>15421</v>
      </c>
      <c r="F1523" s="30" t="s">
        <v>428</v>
      </c>
      <c r="G1523" s="30" t="s">
        <v>428</v>
      </c>
      <c r="H1523" s="31" t="s">
        <v>11901</v>
      </c>
      <c r="I1523" s="31" t="s">
        <v>9799</v>
      </c>
      <c r="J1523" s="31" t="s">
        <v>9520</v>
      </c>
      <c r="K1523" s="31" t="s">
        <v>10258</v>
      </c>
    </row>
    <row r="1524" spans="1:11" x14ac:dyDescent="0.3">
      <c r="A1524" s="30" t="s">
        <v>9412</v>
      </c>
      <c r="B1524" s="31" t="s">
        <v>15422</v>
      </c>
      <c r="C1524" s="30" t="s">
        <v>2682</v>
      </c>
      <c r="D1524" s="30" t="s">
        <v>428</v>
      </c>
      <c r="E1524" s="31" t="s">
        <v>10019</v>
      </c>
      <c r="F1524" s="30" t="s">
        <v>428</v>
      </c>
      <c r="G1524" s="30" t="s">
        <v>428</v>
      </c>
      <c r="H1524" s="31" t="s">
        <v>15423</v>
      </c>
      <c r="I1524" s="31" t="s">
        <v>9551</v>
      </c>
      <c r="J1524" s="31" t="s">
        <v>9572</v>
      </c>
      <c r="K1524" s="31" t="s">
        <v>10789</v>
      </c>
    </row>
    <row r="1525" spans="1:11" x14ac:dyDescent="0.3">
      <c r="A1525" s="30" t="s">
        <v>9412</v>
      </c>
      <c r="B1525" s="31" t="s">
        <v>15424</v>
      </c>
      <c r="C1525" s="30" t="s">
        <v>2376</v>
      </c>
      <c r="D1525" s="30" t="s">
        <v>428</v>
      </c>
      <c r="E1525" s="31" t="s">
        <v>12861</v>
      </c>
      <c r="F1525" s="30" t="s">
        <v>428</v>
      </c>
      <c r="G1525" s="30" t="s">
        <v>428</v>
      </c>
      <c r="H1525" s="31" t="s">
        <v>13022</v>
      </c>
      <c r="I1525" s="31" t="s">
        <v>11943</v>
      </c>
      <c r="J1525" s="31" t="s">
        <v>9433</v>
      </c>
      <c r="K1525" s="31" t="s">
        <v>9433</v>
      </c>
    </row>
    <row r="1526" spans="1:11" x14ac:dyDescent="0.3">
      <c r="A1526" s="30" t="s">
        <v>9412</v>
      </c>
      <c r="B1526" s="31" t="s">
        <v>15425</v>
      </c>
      <c r="C1526" s="30" t="s">
        <v>1386</v>
      </c>
      <c r="D1526" s="30" t="s">
        <v>428</v>
      </c>
      <c r="E1526" s="31" t="s">
        <v>15426</v>
      </c>
      <c r="F1526" s="31" t="s">
        <v>15427</v>
      </c>
      <c r="G1526" s="31" t="s">
        <v>15428</v>
      </c>
      <c r="H1526" s="31" t="s">
        <v>15429</v>
      </c>
      <c r="I1526" s="31" t="s">
        <v>9629</v>
      </c>
      <c r="J1526" s="31" t="s">
        <v>9425</v>
      </c>
      <c r="K1526" s="31" t="s">
        <v>12206</v>
      </c>
    </row>
    <row r="1527" spans="1:11" x14ac:dyDescent="0.3">
      <c r="A1527" s="30" t="s">
        <v>9412</v>
      </c>
      <c r="B1527" s="31" t="s">
        <v>15430</v>
      </c>
      <c r="C1527" s="30" t="s">
        <v>1923</v>
      </c>
      <c r="D1527" s="30" t="s">
        <v>428</v>
      </c>
      <c r="E1527" s="31" t="s">
        <v>15431</v>
      </c>
      <c r="F1527" s="30" t="s">
        <v>428</v>
      </c>
      <c r="G1527" s="30" t="s">
        <v>428</v>
      </c>
      <c r="H1527" s="31" t="s">
        <v>10136</v>
      </c>
      <c r="I1527" s="31" t="s">
        <v>9978</v>
      </c>
      <c r="J1527" s="31" t="s">
        <v>9433</v>
      </c>
      <c r="K1527" s="31" t="s">
        <v>9433</v>
      </c>
    </row>
    <row r="1528" spans="1:11" x14ac:dyDescent="0.3">
      <c r="A1528" s="30" t="s">
        <v>9412</v>
      </c>
      <c r="B1528" s="31" t="s">
        <v>15432</v>
      </c>
      <c r="C1528" s="30" t="s">
        <v>2115</v>
      </c>
      <c r="D1528" s="30" t="s">
        <v>428</v>
      </c>
      <c r="E1528" s="31" t="s">
        <v>15433</v>
      </c>
      <c r="F1528" s="31" t="s">
        <v>15434</v>
      </c>
      <c r="G1528" s="31" t="s">
        <v>15435</v>
      </c>
      <c r="H1528" s="31" t="s">
        <v>15436</v>
      </c>
      <c r="I1528" s="31" t="s">
        <v>12993</v>
      </c>
      <c r="J1528" s="31" t="s">
        <v>9579</v>
      </c>
      <c r="K1528" s="31" t="s">
        <v>14988</v>
      </c>
    </row>
    <row r="1529" spans="1:11" x14ac:dyDescent="0.3">
      <c r="A1529" s="30" t="s">
        <v>9412</v>
      </c>
      <c r="B1529" s="31" t="s">
        <v>15437</v>
      </c>
      <c r="C1529" s="30" t="s">
        <v>2231</v>
      </c>
      <c r="D1529" s="30" t="s">
        <v>428</v>
      </c>
      <c r="E1529" s="31" t="s">
        <v>9523</v>
      </c>
      <c r="F1529" s="30" t="s">
        <v>428</v>
      </c>
      <c r="G1529" s="30" t="s">
        <v>428</v>
      </c>
      <c r="H1529" s="31" t="s">
        <v>15438</v>
      </c>
      <c r="I1529" s="31" t="s">
        <v>9482</v>
      </c>
      <c r="J1529" s="31" t="s">
        <v>9433</v>
      </c>
      <c r="K1529" s="31" t="s">
        <v>9433</v>
      </c>
    </row>
    <row r="1530" spans="1:11" x14ac:dyDescent="0.3">
      <c r="A1530" s="30" t="s">
        <v>9412</v>
      </c>
      <c r="B1530" s="31" t="s">
        <v>15439</v>
      </c>
      <c r="C1530" s="30" t="s">
        <v>1498</v>
      </c>
      <c r="D1530" s="30" t="s">
        <v>428</v>
      </c>
      <c r="E1530" s="31" t="s">
        <v>12493</v>
      </c>
      <c r="F1530" s="31" t="s">
        <v>15440</v>
      </c>
      <c r="G1530" s="31" t="s">
        <v>15441</v>
      </c>
      <c r="H1530" s="31" t="s">
        <v>15429</v>
      </c>
      <c r="I1530" s="31" t="s">
        <v>9996</v>
      </c>
      <c r="J1530" s="31" t="s">
        <v>9417</v>
      </c>
      <c r="K1530" s="31" t="s">
        <v>10430</v>
      </c>
    </row>
    <row r="1531" spans="1:11" x14ac:dyDescent="0.3">
      <c r="A1531" s="30" t="s">
        <v>9412</v>
      </c>
      <c r="B1531" s="31" t="s">
        <v>15442</v>
      </c>
      <c r="C1531" s="30" t="s">
        <v>15443</v>
      </c>
      <c r="D1531" s="30" t="s">
        <v>428</v>
      </c>
      <c r="E1531" s="31" t="s">
        <v>13047</v>
      </c>
      <c r="F1531" s="31" t="s">
        <v>11593</v>
      </c>
      <c r="G1531" s="31" t="s">
        <v>15371</v>
      </c>
      <c r="H1531" s="31" t="s">
        <v>12982</v>
      </c>
      <c r="I1531" s="31" t="s">
        <v>9496</v>
      </c>
      <c r="J1531" s="31" t="s">
        <v>9447</v>
      </c>
      <c r="K1531" s="31" t="s">
        <v>10320</v>
      </c>
    </row>
    <row r="1532" spans="1:11" x14ac:dyDescent="0.3">
      <c r="A1532" s="30" t="s">
        <v>9412</v>
      </c>
      <c r="B1532" s="31" t="s">
        <v>15444</v>
      </c>
      <c r="C1532" s="30" t="s">
        <v>15445</v>
      </c>
      <c r="D1532" s="30" t="s">
        <v>428</v>
      </c>
      <c r="E1532" s="31" t="s">
        <v>15446</v>
      </c>
      <c r="F1532" s="30" t="s">
        <v>428</v>
      </c>
      <c r="G1532" s="30" t="s">
        <v>428</v>
      </c>
      <c r="H1532" s="30" t="s">
        <v>428</v>
      </c>
      <c r="I1532" s="30" t="s">
        <v>428</v>
      </c>
      <c r="J1532" s="31" t="s">
        <v>14087</v>
      </c>
      <c r="K1532" s="31" t="s">
        <v>15447</v>
      </c>
    </row>
    <row r="1533" spans="1:11" x14ac:dyDescent="0.3">
      <c r="A1533" s="30" t="s">
        <v>9412</v>
      </c>
      <c r="B1533" s="31" t="s">
        <v>15448</v>
      </c>
      <c r="C1533" s="30" t="s">
        <v>2119</v>
      </c>
      <c r="D1533" s="30" t="s">
        <v>428</v>
      </c>
      <c r="E1533" s="31" t="s">
        <v>9956</v>
      </c>
      <c r="F1533" s="31" t="s">
        <v>13177</v>
      </c>
      <c r="G1533" s="31" t="s">
        <v>14735</v>
      </c>
      <c r="H1533" s="31" t="s">
        <v>15449</v>
      </c>
      <c r="I1533" s="31" t="s">
        <v>15450</v>
      </c>
      <c r="J1533" s="31" t="s">
        <v>9433</v>
      </c>
      <c r="K1533" s="31" t="s">
        <v>9433</v>
      </c>
    </row>
    <row r="1534" spans="1:11" x14ac:dyDescent="0.3">
      <c r="A1534" s="30" t="s">
        <v>9412</v>
      </c>
      <c r="B1534" s="31" t="s">
        <v>15451</v>
      </c>
      <c r="C1534" s="30" t="s">
        <v>2037</v>
      </c>
      <c r="D1534" s="30" t="s">
        <v>428</v>
      </c>
      <c r="E1534" s="31" t="s">
        <v>13718</v>
      </c>
      <c r="F1534" s="30" t="s">
        <v>428</v>
      </c>
      <c r="G1534" s="30" t="s">
        <v>428</v>
      </c>
      <c r="H1534" s="31" t="s">
        <v>15452</v>
      </c>
      <c r="I1534" s="31" t="s">
        <v>9730</v>
      </c>
      <c r="J1534" s="31" t="s">
        <v>9433</v>
      </c>
      <c r="K1534" s="31" t="s">
        <v>9433</v>
      </c>
    </row>
    <row r="1535" spans="1:11" x14ac:dyDescent="0.3">
      <c r="A1535" s="30" t="s">
        <v>9412</v>
      </c>
      <c r="B1535" s="31" t="s">
        <v>15453</v>
      </c>
      <c r="C1535" s="30" t="s">
        <v>15454</v>
      </c>
      <c r="D1535" s="30" t="s">
        <v>428</v>
      </c>
      <c r="E1535" s="31" t="s">
        <v>15351</v>
      </c>
      <c r="F1535" s="30" t="s">
        <v>428</v>
      </c>
      <c r="G1535" s="30" t="s">
        <v>428</v>
      </c>
      <c r="H1535" s="31" t="s">
        <v>15455</v>
      </c>
      <c r="I1535" s="31" t="s">
        <v>9917</v>
      </c>
      <c r="J1535" s="31" t="s">
        <v>9805</v>
      </c>
      <c r="K1535" s="31" t="s">
        <v>9960</v>
      </c>
    </row>
    <row r="1536" spans="1:11" x14ac:dyDescent="0.3">
      <c r="A1536" s="30" t="s">
        <v>9412</v>
      </c>
      <c r="B1536" s="31" t="s">
        <v>15456</v>
      </c>
      <c r="C1536" s="30" t="s">
        <v>2520</v>
      </c>
      <c r="D1536" s="30" t="s">
        <v>428</v>
      </c>
      <c r="E1536" s="31" t="s">
        <v>11888</v>
      </c>
      <c r="F1536" s="31" t="s">
        <v>9778</v>
      </c>
      <c r="G1536" s="31" t="s">
        <v>11526</v>
      </c>
      <c r="H1536" s="31" t="s">
        <v>15457</v>
      </c>
      <c r="I1536" s="31" t="s">
        <v>9617</v>
      </c>
      <c r="J1536" s="31" t="s">
        <v>9586</v>
      </c>
      <c r="K1536" s="31" t="s">
        <v>12980</v>
      </c>
    </row>
    <row r="1537" spans="1:11" x14ac:dyDescent="0.3">
      <c r="A1537" s="30" t="s">
        <v>9412</v>
      </c>
      <c r="B1537" s="31" t="s">
        <v>15458</v>
      </c>
      <c r="C1537" s="30" t="s">
        <v>15459</v>
      </c>
      <c r="D1537" s="30" t="s">
        <v>428</v>
      </c>
      <c r="E1537" s="31" t="s">
        <v>15460</v>
      </c>
      <c r="F1537" s="30" t="s">
        <v>428</v>
      </c>
      <c r="G1537" s="30" t="s">
        <v>428</v>
      </c>
      <c r="H1537" s="30" t="s">
        <v>428</v>
      </c>
      <c r="I1537" s="30" t="s">
        <v>428</v>
      </c>
      <c r="J1537" s="31" t="s">
        <v>10282</v>
      </c>
      <c r="K1537" s="31" t="s">
        <v>10365</v>
      </c>
    </row>
    <row r="1538" spans="1:11" x14ac:dyDescent="0.3">
      <c r="A1538" s="30" t="s">
        <v>9412</v>
      </c>
      <c r="B1538" s="31" t="s">
        <v>15461</v>
      </c>
      <c r="C1538" s="30" t="s">
        <v>2174</v>
      </c>
      <c r="D1538" s="30" t="s">
        <v>428</v>
      </c>
      <c r="E1538" s="31" t="s">
        <v>10284</v>
      </c>
      <c r="F1538" s="31" t="s">
        <v>12613</v>
      </c>
      <c r="G1538" s="31" t="s">
        <v>15462</v>
      </c>
      <c r="H1538" s="31" t="s">
        <v>15463</v>
      </c>
      <c r="I1538" s="31" t="s">
        <v>10953</v>
      </c>
      <c r="J1538" s="31" t="s">
        <v>9433</v>
      </c>
      <c r="K1538" s="31" t="s">
        <v>9433</v>
      </c>
    </row>
    <row r="1539" spans="1:11" x14ac:dyDescent="0.3">
      <c r="A1539" s="30" t="s">
        <v>9412</v>
      </c>
      <c r="B1539" s="31" t="s">
        <v>15464</v>
      </c>
      <c r="C1539" s="30" t="s">
        <v>1766</v>
      </c>
      <c r="D1539" s="30" t="s">
        <v>428</v>
      </c>
      <c r="E1539" s="31" t="s">
        <v>15465</v>
      </c>
      <c r="F1539" s="31" t="s">
        <v>15466</v>
      </c>
      <c r="G1539" s="31" t="s">
        <v>10684</v>
      </c>
      <c r="H1539" s="31" t="s">
        <v>15467</v>
      </c>
      <c r="I1539" s="31" t="s">
        <v>11807</v>
      </c>
      <c r="J1539" s="31" t="s">
        <v>10674</v>
      </c>
      <c r="K1539" s="31" t="s">
        <v>9730</v>
      </c>
    </row>
    <row r="1540" spans="1:11" x14ac:dyDescent="0.3">
      <c r="A1540" s="30" t="s">
        <v>9412</v>
      </c>
      <c r="B1540" s="31" t="s">
        <v>15468</v>
      </c>
      <c r="C1540" s="30" t="s">
        <v>1932</v>
      </c>
      <c r="D1540" s="30" t="s">
        <v>428</v>
      </c>
      <c r="E1540" s="31" t="s">
        <v>10254</v>
      </c>
      <c r="F1540" s="31" t="s">
        <v>12320</v>
      </c>
      <c r="G1540" s="31" t="s">
        <v>15469</v>
      </c>
      <c r="H1540" s="31" t="s">
        <v>9828</v>
      </c>
      <c r="I1540" s="31" t="s">
        <v>9448</v>
      </c>
      <c r="J1540" s="31" t="s">
        <v>9689</v>
      </c>
      <c r="K1540" s="31" t="s">
        <v>9960</v>
      </c>
    </row>
    <row r="1541" spans="1:11" x14ac:dyDescent="0.3">
      <c r="A1541" s="30" t="s">
        <v>9412</v>
      </c>
      <c r="B1541" s="31" t="s">
        <v>15470</v>
      </c>
      <c r="C1541" s="30" t="s">
        <v>2440</v>
      </c>
      <c r="D1541" s="30" t="s">
        <v>428</v>
      </c>
      <c r="E1541" s="31" t="s">
        <v>12514</v>
      </c>
      <c r="F1541" s="30" t="s">
        <v>428</v>
      </c>
      <c r="G1541" s="30" t="s">
        <v>428</v>
      </c>
      <c r="H1541" s="31" t="s">
        <v>13306</v>
      </c>
      <c r="I1541" s="31" t="s">
        <v>11538</v>
      </c>
      <c r="J1541" s="31" t="s">
        <v>9689</v>
      </c>
      <c r="K1541" s="31" t="s">
        <v>10608</v>
      </c>
    </row>
    <row r="1542" spans="1:11" x14ac:dyDescent="0.3">
      <c r="A1542" s="30" t="s">
        <v>9412</v>
      </c>
      <c r="B1542" s="31" t="s">
        <v>15471</v>
      </c>
      <c r="C1542" s="30" t="s">
        <v>246</v>
      </c>
      <c r="D1542" s="30" t="s">
        <v>428</v>
      </c>
      <c r="E1542" s="31" t="s">
        <v>15472</v>
      </c>
      <c r="F1542" s="30" t="s">
        <v>428</v>
      </c>
      <c r="G1542" s="30" t="s">
        <v>428</v>
      </c>
      <c r="H1542" s="31" t="s">
        <v>10477</v>
      </c>
      <c r="I1542" s="31" t="s">
        <v>9571</v>
      </c>
      <c r="J1542" s="31" t="s">
        <v>9520</v>
      </c>
      <c r="K1542" s="31" t="s">
        <v>10002</v>
      </c>
    </row>
    <row r="1543" spans="1:11" x14ac:dyDescent="0.3">
      <c r="A1543" s="30" t="s">
        <v>9412</v>
      </c>
      <c r="B1543" s="31" t="s">
        <v>15473</v>
      </c>
      <c r="C1543" s="30" t="s">
        <v>2361</v>
      </c>
      <c r="D1543" s="30" t="s">
        <v>428</v>
      </c>
      <c r="E1543" s="31" t="s">
        <v>13352</v>
      </c>
      <c r="F1543" s="31" t="s">
        <v>11069</v>
      </c>
      <c r="G1543" s="31" t="s">
        <v>15474</v>
      </c>
      <c r="H1543" s="31" t="s">
        <v>15475</v>
      </c>
      <c r="I1543" s="31" t="s">
        <v>9978</v>
      </c>
      <c r="J1543" s="31" t="s">
        <v>9572</v>
      </c>
      <c r="K1543" s="31" t="s">
        <v>14027</v>
      </c>
    </row>
    <row r="1544" spans="1:11" x14ac:dyDescent="0.3">
      <c r="A1544" s="30" t="s">
        <v>9412</v>
      </c>
      <c r="B1544" s="31" t="s">
        <v>15476</v>
      </c>
      <c r="C1544" s="30" t="s">
        <v>15477</v>
      </c>
      <c r="D1544" s="30" t="s">
        <v>428</v>
      </c>
      <c r="E1544" s="31" t="s">
        <v>15478</v>
      </c>
      <c r="F1544" s="31" t="s">
        <v>15479</v>
      </c>
      <c r="G1544" s="31" t="s">
        <v>10838</v>
      </c>
      <c r="H1544" s="31" t="s">
        <v>15480</v>
      </c>
      <c r="I1544" s="31" t="s">
        <v>9929</v>
      </c>
      <c r="J1544" s="31" t="s">
        <v>10674</v>
      </c>
      <c r="K1544" s="31" t="s">
        <v>12183</v>
      </c>
    </row>
    <row r="1545" spans="1:11" x14ac:dyDescent="0.3">
      <c r="A1545" s="30" t="s">
        <v>9412</v>
      </c>
      <c r="B1545" s="31" t="s">
        <v>15481</v>
      </c>
      <c r="C1545" s="30" t="s">
        <v>1738</v>
      </c>
      <c r="D1545" s="30" t="s">
        <v>428</v>
      </c>
      <c r="E1545" s="31" t="s">
        <v>9911</v>
      </c>
      <c r="F1545" s="31" t="s">
        <v>15482</v>
      </c>
      <c r="G1545" s="31" t="s">
        <v>15483</v>
      </c>
      <c r="H1545" s="31" t="s">
        <v>10868</v>
      </c>
      <c r="I1545" s="31" t="s">
        <v>10105</v>
      </c>
      <c r="J1545" s="31" t="s">
        <v>9560</v>
      </c>
      <c r="K1545" s="31" t="s">
        <v>9561</v>
      </c>
    </row>
    <row r="1546" spans="1:11" x14ac:dyDescent="0.3">
      <c r="A1546" s="30" t="s">
        <v>9412</v>
      </c>
      <c r="B1546" s="31" t="s">
        <v>15484</v>
      </c>
      <c r="C1546" s="30" t="s">
        <v>2095</v>
      </c>
      <c r="D1546" s="30" t="s">
        <v>428</v>
      </c>
      <c r="E1546" s="31" t="s">
        <v>9835</v>
      </c>
      <c r="F1546" s="31" t="s">
        <v>15485</v>
      </c>
      <c r="G1546" s="31" t="s">
        <v>15486</v>
      </c>
      <c r="H1546" s="31" t="s">
        <v>15487</v>
      </c>
      <c r="I1546" s="31" t="s">
        <v>9416</v>
      </c>
      <c r="J1546" s="31" t="s">
        <v>9425</v>
      </c>
      <c r="K1546" s="31" t="s">
        <v>15488</v>
      </c>
    </row>
    <row r="1547" spans="1:11" x14ac:dyDescent="0.3">
      <c r="A1547" s="30" t="s">
        <v>9412</v>
      </c>
      <c r="B1547" s="31" t="s">
        <v>15489</v>
      </c>
      <c r="C1547" s="30" t="s">
        <v>816</v>
      </c>
      <c r="D1547" s="30" t="s">
        <v>428</v>
      </c>
      <c r="E1547" s="31" t="s">
        <v>15490</v>
      </c>
      <c r="F1547" s="31" t="s">
        <v>10928</v>
      </c>
      <c r="G1547" s="31" t="s">
        <v>15491</v>
      </c>
      <c r="H1547" s="31" t="s">
        <v>15492</v>
      </c>
      <c r="I1547" s="31" t="s">
        <v>9466</v>
      </c>
      <c r="J1547" s="31" t="s">
        <v>9939</v>
      </c>
      <c r="K1547" s="31" t="s">
        <v>9938</v>
      </c>
    </row>
    <row r="1548" spans="1:11" x14ac:dyDescent="0.3">
      <c r="A1548" s="30" t="s">
        <v>9412</v>
      </c>
      <c r="B1548" s="31" t="s">
        <v>15493</v>
      </c>
      <c r="C1548" s="30" t="s">
        <v>1997</v>
      </c>
      <c r="D1548" s="30" t="s">
        <v>428</v>
      </c>
      <c r="E1548" s="31" t="s">
        <v>10265</v>
      </c>
      <c r="F1548" s="30" t="s">
        <v>428</v>
      </c>
      <c r="G1548" s="30" t="s">
        <v>428</v>
      </c>
      <c r="H1548" s="31" t="s">
        <v>15494</v>
      </c>
      <c r="I1548" s="31" t="s">
        <v>9629</v>
      </c>
      <c r="J1548" s="31" t="s">
        <v>9433</v>
      </c>
      <c r="K1548" s="31" t="s">
        <v>9433</v>
      </c>
    </row>
    <row r="1549" spans="1:11" x14ac:dyDescent="0.3">
      <c r="A1549" s="30" t="s">
        <v>9412</v>
      </c>
      <c r="B1549" s="31" t="s">
        <v>15495</v>
      </c>
      <c r="C1549" s="30" t="s">
        <v>2158</v>
      </c>
      <c r="D1549" s="30" t="s">
        <v>428</v>
      </c>
      <c r="E1549" s="31" t="s">
        <v>12982</v>
      </c>
      <c r="F1549" s="31" t="s">
        <v>15496</v>
      </c>
      <c r="G1549" s="31" t="s">
        <v>15497</v>
      </c>
      <c r="H1549" s="31" t="s">
        <v>15498</v>
      </c>
      <c r="I1549" s="31" t="s">
        <v>10452</v>
      </c>
      <c r="J1549" s="31" t="s">
        <v>9433</v>
      </c>
      <c r="K1549" s="31" t="s">
        <v>9433</v>
      </c>
    </row>
    <row r="1550" spans="1:11" x14ac:dyDescent="0.3">
      <c r="A1550" s="30" t="s">
        <v>9412</v>
      </c>
      <c r="B1550" s="31" t="s">
        <v>15499</v>
      </c>
      <c r="C1550" s="30" t="s">
        <v>2392</v>
      </c>
      <c r="D1550" s="30" t="s">
        <v>428</v>
      </c>
      <c r="E1550" s="31" t="s">
        <v>15500</v>
      </c>
      <c r="F1550" s="30" t="s">
        <v>428</v>
      </c>
      <c r="G1550" s="30" t="s">
        <v>428</v>
      </c>
      <c r="H1550" s="31" t="s">
        <v>10695</v>
      </c>
      <c r="I1550" s="31" t="s">
        <v>9416</v>
      </c>
      <c r="J1550" s="31" t="s">
        <v>9433</v>
      </c>
      <c r="K1550" s="31" t="s">
        <v>9433</v>
      </c>
    </row>
    <row r="1551" spans="1:11" x14ac:dyDescent="0.3">
      <c r="A1551" s="30" t="s">
        <v>9412</v>
      </c>
      <c r="B1551" s="31" t="s">
        <v>15501</v>
      </c>
      <c r="C1551" s="30" t="s">
        <v>2331</v>
      </c>
      <c r="D1551" s="30" t="s">
        <v>428</v>
      </c>
      <c r="E1551" s="31" t="s">
        <v>15502</v>
      </c>
      <c r="F1551" s="31" t="s">
        <v>15503</v>
      </c>
      <c r="G1551" s="31" t="s">
        <v>15504</v>
      </c>
      <c r="H1551" s="31" t="s">
        <v>15505</v>
      </c>
      <c r="I1551" s="31" t="s">
        <v>9511</v>
      </c>
      <c r="J1551" s="31" t="s">
        <v>12236</v>
      </c>
      <c r="K1551" s="31" t="s">
        <v>11484</v>
      </c>
    </row>
    <row r="1552" spans="1:11" x14ac:dyDescent="0.3">
      <c r="A1552" s="30" t="s">
        <v>9412</v>
      </c>
      <c r="B1552" s="31" t="s">
        <v>15506</v>
      </c>
      <c r="C1552" s="30" t="s">
        <v>15507</v>
      </c>
      <c r="D1552" s="30" t="s">
        <v>428</v>
      </c>
      <c r="E1552" s="31" t="s">
        <v>15508</v>
      </c>
      <c r="F1552" s="31" t="s">
        <v>15509</v>
      </c>
      <c r="G1552" s="31" t="s">
        <v>13622</v>
      </c>
      <c r="H1552" s="31" t="s">
        <v>15510</v>
      </c>
      <c r="I1552" s="31" t="s">
        <v>10342</v>
      </c>
      <c r="J1552" s="31" t="s">
        <v>10674</v>
      </c>
      <c r="K1552" s="31" t="s">
        <v>10023</v>
      </c>
    </row>
    <row r="1553" spans="1:11" x14ac:dyDescent="0.3">
      <c r="A1553" s="30" t="s">
        <v>9412</v>
      </c>
      <c r="B1553" s="31" t="s">
        <v>15511</v>
      </c>
      <c r="C1553" s="30" t="s">
        <v>1802</v>
      </c>
      <c r="D1553" s="30" t="s">
        <v>428</v>
      </c>
      <c r="E1553" s="31" t="s">
        <v>15512</v>
      </c>
      <c r="F1553" s="31" t="s">
        <v>12154</v>
      </c>
      <c r="G1553" s="31" t="s">
        <v>15513</v>
      </c>
      <c r="H1553" s="31" t="s">
        <v>15514</v>
      </c>
      <c r="I1553" s="31" t="s">
        <v>9504</v>
      </c>
      <c r="J1553" s="31" t="s">
        <v>14882</v>
      </c>
      <c r="K1553" s="31" t="s">
        <v>13186</v>
      </c>
    </row>
    <row r="1554" spans="1:11" x14ac:dyDescent="0.3">
      <c r="A1554" s="30" t="s">
        <v>9412</v>
      </c>
      <c r="B1554" s="31" t="s">
        <v>15515</v>
      </c>
      <c r="C1554" s="30" t="s">
        <v>2166</v>
      </c>
      <c r="D1554" s="30" t="s">
        <v>428</v>
      </c>
      <c r="E1554" s="31" t="s">
        <v>10747</v>
      </c>
      <c r="F1554" s="30" t="s">
        <v>428</v>
      </c>
      <c r="G1554" s="30" t="s">
        <v>428</v>
      </c>
      <c r="H1554" s="31" t="s">
        <v>15516</v>
      </c>
      <c r="I1554" s="31" t="s">
        <v>9885</v>
      </c>
      <c r="J1554" s="31" t="s">
        <v>9939</v>
      </c>
      <c r="K1554" s="31" t="s">
        <v>15517</v>
      </c>
    </row>
    <row r="1555" spans="1:11" x14ac:dyDescent="0.3">
      <c r="A1555" s="30" t="s">
        <v>9412</v>
      </c>
      <c r="B1555" s="31" t="s">
        <v>15518</v>
      </c>
      <c r="C1555" s="30" t="s">
        <v>2103</v>
      </c>
      <c r="D1555" s="30" t="s">
        <v>428</v>
      </c>
      <c r="E1555" s="31" t="s">
        <v>12817</v>
      </c>
      <c r="F1555" s="31" t="s">
        <v>15519</v>
      </c>
      <c r="G1555" s="31" t="s">
        <v>15520</v>
      </c>
      <c r="H1555" s="31" t="s">
        <v>15521</v>
      </c>
      <c r="I1555" s="31" t="s">
        <v>9571</v>
      </c>
      <c r="J1555" s="31" t="s">
        <v>9497</v>
      </c>
      <c r="K1555" s="31" t="s">
        <v>13812</v>
      </c>
    </row>
    <row r="1556" spans="1:11" x14ac:dyDescent="0.3">
      <c r="A1556" s="30" t="s">
        <v>9412</v>
      </c>
      <c r="B1556" s="31" t="s">
        <v>15522</v>
      </c>
      <c r="C1556" s="30" t="s">
        <v>1638</v>
      </c>
      <c r="D1556" s="30" t="s">
        <v>428</v>
      </c>
      <c r="E1556" s="31" t="s">
        <v>12849</v>
      </c>
      <c r="F1556" s="30" t="s">
        <v>428</v>
      </c>
      <c r="G1556" s="30" t="s">
        <v>428</v>
      </c>
      <c r="H1556" s="31" t="s">
        <v>15523</v>
      </c>
      <c r="I1556" s="31" t="s">
        <v>9730</v>
      </c>
      <c r="J1556" s="31" t="s">
        <v>9439</v>
      </c>
      <c r="K1556" s="31" t="s">
        <v>13982</v>
      </c>
    </row>
    <row r="1557" spans="1:11" x14ac:dyDescent="0.3">
      <c r="A1557" s="30" t="s">
        <v>9412</v>
      </c>
      <c r="B1557" s="31" t="s">
        <v>15524</v>
      </c>
      <c r="C1557" s="30" t="s">
        <v>1884</v>
      </c>
      <c r="D1557" s="30" t="s">
        <v>428</v>
      </c>
      <c r="E1557" s="31" t="s">
        <v>14724</v>
      </c>
      <c r="F1557" s="31" t="s">
        <v>15525</v>
      </c>
      <c r="G1557" s="31" t="s">
        <v>15526</v>
      </c>
      <c r="H1557" s="31" t="s">
        <v>15527</v>
      </c>
      <c r="I1557" s="31" t="s">
        <v>10505</v>
      </c>
      <c r="J1557" s="31" t="s">
        <v>9430</v>
      </c>
      <c r="K1557" s="31" t="s">
        <v>10310</v>
      </c>
    </row>
    <row r="1558" spans="1:11" x14ac:dyDescent="0.3">
      <c r="A1558" s="30" t="s">
        <v>9412</v>
      </c>
      <c r="B1558" s="31" t="s">
        <v>15528</v>
      </c>
      <c r="C1558" s="30" t="s">
        <v>1906</v>
      </c>
      <c r="D1558" s="30" t="s">
        <v>428</v>
      </c>
      <c r="E1558" s="31" t="s">
        <v>15529</v>
      </c>
      <c r="F1558" s="31" t="s">
        <v>15530</v>
      </c>
      <c r="G1558" s="31" t="s">
        <v>11806</v>
      </c>
      <c r="H1558" s="31" t="s">
        <v>15531</v>
      </c>
      <c r="I1558" s="31" t="s">
        <v>9771</v>
      </c>
      <c r="J1558" s="31" t="s">
        <v>14278</v>
      </c>
      <c r="K1558" s="31" t="s">
        <v>9637</v>
      </c>
    </row>
    <row r="1559" spans="1:11" x14ac:dyDescent="0.3">
      <c r="A1559" s="30" t="s">
        <v>9412</v>
      </c>
      <c r="B1559" s="31" t="s">
        <v>15532</v>
      </c>
      <c r="C1559" s="30" t="s">
        <v>2528</v>
      </c>
      <c r="D1559" s="30" t="s">
        <v>428</v>
      </c>
      <c r="E1559" s="31" t="s">
        <v>12967</v>
      </c>
      <c r="F1559" s="31" t="s">
        <v>15533</v>
      </c>
      <c r="G1559" s="31" t="s">
        <v>10115</v>
      </c>
      <c r="H1559" s="31" t="s">
        <v>15534</v>
      </c>
      <c r="I1559" s="31" t="s">
        <v>9799</v>
      </c>
      <c r="J1559" s="31" t="s">
        <v>9579</v>
      </c>
      <c r="K1559" s="31" t="s">
        <v>15535</v>
      </c>
    </row>
    <row r="1560" spans="1:11" x14ac:dyDescent="0.3">
      <c r="A1560" s="30" t="s">
        <v>9412</v>
      </c>
      <c r="B1560" s="31" t="s">
        <v>15536</v>
      </c>
      <c r="C1560" s="30" t="s">
        <v>1642</v>
      </c>
      <c r="D1560" s="30" t="s">
        <v>428</v>
      </c>
      <c r="E1560" s="31" t="s">
        <v>12251</v>
      </c>
      <c r="F1560" s="31" t="s">
        <v>15537</v>
      </c>
      <c r="G1560" s="31" t="s">
        <v>13630</v>
      </c>
      <c r="H1560" s="31" t="s">
        <v>15538</v>
      </c>
      <c r="I1560" s="31" t="s">
        <v>9804</v>
      </c>
      <c r="J1560" s="31" t="s">
        <v>9579</v>
      </c>
      <c r="K1560" s="31" t="s">
        <v>12206</v>
      </c>
    </row>
    <row r="1561" spans="1:11" x14ac:dyDescent="0.3">
      <c r="A1561" s="30" t="s">
        <v>9412</v>
      </c>
      <c r="B1561" s="31" t="s">
        <v>15539</v>
      </c>
      <c r="C1561" s="30" t="s">
        <v>594</v>
      </c>
      <c r="D1561" s="30" t="s">
        <v>428</v>
      </c>
      <c r="E1561" s="31" t="s">
        <v>10575</v>
      </c>
      <c r="F1561" s="31" t="s">
        <v>15540</v>
      </c>
      <c r="G1561" s="31" t="s">
        <v>15541</v>
      </c>
      <c r="H1561" s="31" t="s">
        <v>15542</v>
      </c>
      <c r="I1561" s="31" t="s">
        <v>9533</v>
      </c>
      <c r="J1561" s="31" t="s">
        <v>9497</v>
      </c>
      <c r="K1561" s="31" t="s">
        <v>13030</v>
      </c>
    </row>
    <row r="1562" spans="1:11" x14ac:dyDescent="0.3">
      <c r="A1562" s="30" t="s">
        <v>9412</v>
      </c>
      <c r="B1562" s="31" t="s">
        <v>15543</v>
      </c>
      <c r="C1562" s="30" t="s">
        <v>1805</v>
      </c>
      <c r="D1562" s="30" t="s">
        <v>428</v>
      </c>
      <c r="E1562" s="31" t="s">
        <v>15544</v>
      </c>
      <c r="F1562" s="31" t="s">
        <v>15545</v>
      </c>
      <c r="G1562" s="31" t="s">
        <v>14447</v>
      </c>
      <c r="H1562" s="31" t="s">
        <v>15546</v>
      </c>
      <c r="I1562" s="31" t="s">
        <v>9708</v>
      </c>
      <c r="J1562" s="31" t="s">
        <v>12236</v>
      </c>
      <c r="K1562" s="31" t="s">
        <v>13843</v>
      </c>
    </row>
    <row r="1563" spans="1:11" x14ac:dyDescent="0.3">
      <c r="A1563" s="30" t="s">
        <v>9412</v>
      </c>
      <c r="B1563" s="31" t="s">
        <v>15547</v>
      </c>
      <c r="C1563" s="30" t="s">
        <v>2111</v>
      </c>
      <c r="D1563" s="30" t="s">
        <v>428</v>
      </c>
      <c r="E1563" s="31" t="s">
        <v>11221</v>
      </c>
      <c r="F1563" s="31" t="s">
        <v>9586</v>
      </c>
      <c r="G1563" s="31" t="s">
        <v>15548</v>
      </c>
      <c r="H1563" s="31" t="s">
        <v>15549</v>
      </c>
      <c r="I1563" s="31" t="s">
        <v>9669</v>
      </c>
      <c r="J1563" s="31" t="s">
        <v>9433</v>
      </c>
      <c r="K1563" s="31" t="s">
        <v>9433</v>
      </c>
    </row>
    <row r="1564" spans="1:11" x14ac:dyDescent="0.3">
      <c r="A1564" s="30" t="s">
        <v>9412</v>
      </c>
      <c r="B1564" s="31" t="s">
        <v>15550</v>
      </c>
      <c r="C1564" s="30" t="s">
        <v>1145</v>
      </c>
      <c r="D1564" s="30" t="s">
        <v>428</v>
      </c>
      <c r="E1564" s="31" t="s">
        <v>15551</v>
      </c>
      <c r="F1564" s="31" t="s">
        <v>11413</v>
      </c>
      <c r="G1564" s="31" t="s">
        <v>15552</v>
      </c>
      <c r="H1564" s="31" t="s">
        <v>15553</v>
      </c>
      <c r="I1564" s="31" t="s">
        <v>9718</v>
      </c>
      <c r="J1564" s="31" t="s">
        <v>9433</v>
      </c>
      <c r="K1564" s="31" t="s">
        <v>9433</v>
      </c>
    </row>
    <row r="1565" spans="1:11" x14ac:dyDescent="0.3">
      <c r="A1565" s="30" t="s">
        <v>9412</v>
      </c>
      <c r="B1565" s="31" t="s">
        <v>15554</v>
      </c>
      <c r="C1565" s="30" t="s">
        <v>1555</v>
      </c>
      <c r="D1565" s="30" t="s">
        <v>428</v>
      </c>
      <c r="E1565" s="31" t="s">
        <v>13613</v>
      </c>
      <c r="F1565" s="30" t="s">
        <v>428</v>
      </c>
      <c r="G1565" s="30" t="s">
        <v>428</v>
      </c>
      <c r="H1565" s="31" t="s">
        <v>15555</v>
      </c>
      <c r="I1565" s="31" t="s">
        <v>9764</v>
      </c>
      <c r="J1565" s="31" t="s">
        <v>9805</v>
      </c>
      <c r="K1565" s="31" t="s">
        <v>11351</v>
      </c>
    </row>
    <row r="1566" spans="1:11" x14ac:dyDescent="0.3">
      <c r="A1566" s="30" t="s">
        <v>9412</v>
      </c>
      <c r="B1566" s="31" t="s">
        <v>15556</v>
      </c>
      <c r="C1566" s="30" t="s">
        <v>15557</v>
      </c>
      <c r="D1566" s="30" t="s">
        <v>428</v>
      </c>
      <c r="E1566" s="31" t="s">
        <v>15558</v>
      </c>
      <c r="F1566" s="31" t="s">
        <v>15559</v>
      </c>
      <c r="G1566" s="31" t="s">
        <v>15560</v>
      </c>
      <c r="H1566" s="31" t="s">
        <v>15561</v>
      </c>
      <c r="I1566" s="31" t="s">
        <v>10081</v>
      </c>
      <c r="J1566" s="31" t="s">
        <v>13867</v>
      </c>
      <c r="K1566" s="31" t="s">
        <v>9474</v>
      </c>
    </row>
    <row r="1567" spans="1:11" x14ac:dyDescent="0.3">
      <c r="A1567" s="30" t="s">
        <v>9412</v>
      </c>
      <c r="B1567" s="31" t="s">
        <v>15562</v>
      </c>
      <c r="C1567" s="30" t="s">
        <v>2062</v>
      </c>
      <c r="D1567" s="30" t="s">
        <v>428</v>
      </c>
      <c r="E1567" s="31" t="s">
        <v>11099</v>
      </c>
      <c r="F1567" s="31" t="s">
        <v>10152</v>
      </c>
      <c r="G1567" s="31" t="s">
        <v>15563</v>
      </c>
      <c r="H1567" s="31" t="s">
        <v>15564</v>
      </c>
      <c r="I1567" s="31" t="s">
        <v>10223</v>
      </c>
      <c r="J1567" s="31" t="s">
        <v>9433</v>
      </c>
      <c r="K1567" s="31" t="s">
        <v>9433</v>
      </c>
    </row>
    <row r="1568" spans="1:11" x14ac:dyDescent="0.3">
      <c r="A1568" s="30" t="s">
        <v>9412</v>
      </c>
      <c r="B1568" s="31" t="s">
        <v>15565</v>
      </c>
      <c r="C1568" s="30" t="s">
        <v>1830</v>
      </c>
      <c r="D1568" s="30" t="s">
        <v>428</v>
      </c>
      <c r="E1568" s="31" t="s">
        <v>10177</v>
      </c>
      <c r="F1568" s="31" t="s">
        <v>11946</v>
      </c>
      <c r="G1568" s="31" t="s">
        <v>15566</v>
      </c>
      <c r="H1568" s="31" t="s">
        <v>15567</v>
      </c>
      <c r="I1568" s="31" t="s">
        <v>9880</v>
      </c>
      <c r="J1568" s="31" t="s">
        <v>9689</v>
      </c>
      <c r="K1568" s="31" t="s">
        <v>9966</v>
      </c>
    </row>
    <row r="1569" spans="1:11" x14ac:dyDescent="0.3">
      <c r="A1569" s="30" t="s">
        <v>9412</v>
      </c>
      <c r="B1569" s="31" t="s">
        <v>15568</v>
      </c>
      <c r="C1569" s="30" t="s">
        <v>1726</v>
      </c>
      <c r="D1569" s="30" t="s">
        <v>428</v>
      </c>
      <c r="E1569" s="31" t="s">
        <v>15569</v>
      </c>
      <c r="F1569" s="31" t="s">
        <v>15570</v>
      </c>
      <c r="G1569" s="31" t="s">
        <v>15571</v>
      </c>
      <c r="H1569" s="31" t="s">
        <v>15572</v>
      </c>
      <c r="I1569" s="31" t="s">
        <v>11950</v>
      </c>
      <c r="J1569" s="31" t="s">
        <v>11501</v>
      </c>
      <c r="K1569" s="31" t="s">
        <v>14559</v>
      </c>
    </row>
    <row r="1570" spans="1:11" x14ac:dyDescent="0.3">
      <c r="A1570" s="30" t="s">
        <v>9412</v>
      </c>
      <c r="B1570" s="31" t="s">
        <v>15573</v>
      </c>
      <c r="C1570" s="30" t="s">
        <v>1960</v>
      </c>
      <c r="D1570" s="30" t="s">
        <v>428</v>
      </c>
      <c r="E1570" s="31" t="s">
        <v>15574</v>
      </c>
      <c r="F1570" s="30" t="s">
        <v>428</v>
      </c>
      <c r="G1570" s="30" t="s">
        <v>428</v>
      </c>
      <c r="H1570" s="31" t="s">
        <v>15575</v>
      </c>
      <c r="I1570" s="31" t="s">
        <v>10002</v>
      </c>
      <c r="J1570" s="31" t="s">
        <v>9560</v>
      </c>
      <c r="K1570" s="31" t="s">
        <v>10505</v>
      </c>
    </row>
    <row r="1571" spans="1:11" x14ac:dyDescent="0.3">
      <c r="A1571" s="30" t="s">
        <v>9412</v>
      </c>
      <c r="B1571" s="31" t="s">
        <v>15576</v>
      </c>
      <c r="C1571" s="30" t="s">
        <v>2416</v>
      </c>
      <c r="D1571" s="30" t="s">
        <v>428</v>
      </c>
      <c r="E1571" s="31" t="s">
        <v>14399</v>
      </c>
      <c r="F1571" s="30" t="s">
        <v>428</v>
      </c>
      <c r="G1571" s="30" t="s">
        <v>428</v>
      </c>
      <c r="H1571" s="31" t="s">
        <v>15577</v>
      </c>
      <c r="I1571" s="31" t="s">
        <v>9732</v>
      </c>
      <c r="J1571" s="31" t="s">
        <v>9433</v>
      </c>
      <c r="K1571" s="31" t="s">
        <v>9433</v>
      </c>
    </row>
    <row r="1572" spans="1:11" x14ac:dyDescent="0.3">
      <c r="A1572" s="30" t="s">
        <v>9412</v>
      </c>
      <c r="B1572" s="31" t="s">
        <v>15578</v>
      </c>
      <c r="C1572" s="30" t="s">
        <v>2178</v>
      </c>
      <c r="D1572" s="30" t="s">
        <v>428</v>
      </c>
      <c r="E1572" s="31" t="s">
        <v>15579</v>
      </c>
      <c r="F1572" s="31" t="s">
        <v>10090</v>
      </c>
      <c r="G1572" s="31" t="s">
        <v>15580</v>
      </c>
      <c r="H1572" s="31" t="s">
        <v>15581</v>
      </c>
      <c r="I1572" s="31" t="s">
        <v>10452</v>
      </c>
      <c r="J1572" s="31" t="s">
        <v>9433</v>
      </c>
      <c r="K1572" s="31" t="s">
        <v>9433</v>
      </c>
    </row>
    <row r="1573" spans="1:11" x14ac:dyDescent="0.3">
      <c r="A1573" s="30" t="s">
        <v>9412</v>
      </c>
      <c r="B1573" s="31" t="s">
        <v>15582</v>
      </c>
      <c r="C1573" s="30" t="s">
        <v>15583</v>
      </c>
      <c r="D1573" s="30" t="s">
        <v>428</v>
      </c>
      <c r="E1573" s="31" t="s">
        <v>15584</v>
      </c>
      <c r="F1573" s="30" t="s">
        <v>428</v>
      </c>
      <c r="G1573" s="30" t="s">
        <v>428</v>
      </c>
      <c r="H1573" s="30" t="s">
        <v>428</v>
      </c>
      <c r="I1573" s="30" t="s">
        <v>428</v>
      </c>
      <c r="J1573" s="31" t="s">
        <v>9433</v>
      </c>
      <c r="K1573" s="31" t="s">
        <v>9433</v>
      </c>
    </row>
    <row r="1574" spans="1:11" x14ac:dyDescent="0.3">
      <c r="A1574" s="30" t="s">
        <v>9412</v>
      </c>
      <c r="B1574" s="31" t="s">
        <v>15585</v>
      </c>
      <c r="C1574" s="30" t="s">
        <v>1846</v>
      </c>
      <c r="D1574" s="30" t="s">
        <v>428</v>
      </c>
      <c r="E1574" s="31" t="s">
        <v>15586</v>
      </c>
      <c r="F1574" s="31" t="s">
        <v>9778</v>
      </c>
      <c r="G1574" s="31" t="s">
        <v>15587</v>
      </c>
      <c r="H1574" s="31" t="s">
        <v>15588</v>
      </c>
      <c r="I1574" s="31" t="s">
        <v>9464</v>
      </c>
      <c r="J1574" s="31" t="s">
        <v>9689</v>
      </c>
      <c r="K1574" s="31" t="s">
        <v>10002</v>
      </c>
    </row>
    <row r="1575" spans="1:11" x14ac:dyDescent="0.3">
      <c r="A1575" s="30" t="s">
        <v>9412</v>
      </c>
      <c r="B1575" s="31" t="s">
        <v>15589</v>
      </c>
      <c r="C1575" s="30" t="s">
        <v>895</v>
      </c>
      <c r="D1575" s="30" t="s">
        <v>428</v>
      </c>
      <c r="E1575" s="31" t="s">
        <v>15590</v>
      </c>
      <c r="F1575" s="31" t="s">
        <v>15260</v>
      </c>
      <c r="G1575" s="31" t="s">
        <v>11237</v>
      </c>
      <c r="H1575" s="31" t="s">
        <v>15591</v>
      </c>
      <c r="I1575" s="31" t="s">
        <v>9954</v>
      </c>
      <c r="J1575" s="31" t="s">
        <v>11100</v>
      </c>
      <c r="K1575" s="31" t="s">
        <v>9687</v>
      </c>
    </row>
    <row r="1576" spans="1:11" x14ac:dyDescent="0.3">
      <c r="A1576" s="30" t="s">
        <v>9412</v>
      </c>
      <c r="B1576" s="31" t="s">
        <v>15592</v>
      </c>
      <c r="C1576" s="30" t="s">
        <v>15593</v>
      </c>
      <c r="D1576" s="30" t="s">
        <v>428</v>
      </c>
      <c r="E1576" s="31" t="s">
        <v>13968</v>
      </c>
      <c r="F1576" s="31" t="s">
        <v>9572</v>
      </c>
      <c r="G1576" s="31" t="s">
        <v>15594</v>
      </c>
      <c r="H1576" s="31" t="s">
        <v>9570</v>
      </c>
      <c r="I1576" s="31" t="s">
        <v>9526</v>
      </c>
      <c r="J1576" s="31" t="s">
        <v>9433</v>
      </c>
      <c r="K1576" s="31" t="s">
        <v>9433</v>
      </c>
    </row>
    <row r="1577" spans="1:11" x14ac:dyDescent="0.3">
      <c r="A1577" s="30" t="s">
        <v>9412</v>
      </c>
      <c r="B1577" s="31" t="s">
        <v>15595</v>
      </c>
      <c r="C1577" s="30" t="s">
        <v>1872</v>
      </c>
      <c r="D1577" s="30" t="s">
        <v>428</v>
      </c>
      <c r="E1577" s="31" t="s">
        <v>15596</v>
      </c>
      <c r="F1577" s="31" t="s">
        <v>9805</v>
      </c>
      <c r="G1577" s="31" t="s">
        <v>15597</v>
      </c>
      <c r="H1577" s="31" t="s">
        <v>15598</v>
      </c>
      <c r="I1577" s="31" t="s">
        <v>13063</v>
      </c>
      <c r="J1577" s="31" t="s">
        <v>9433</v>
      </c>
      <c r="K1577" s="31" t="s">
        <v>9433</v>
      </c>
    </row>
    <row r="1578" spans="1:11" x14ac:dyDescent="0.3">
      <c r="A1578" s="30" t="s">
        <v>9412</v>
      </c>
      <c r="B1578" s="31" t="s">
        <v>15599</v>
      </c>
      <c r="C1578" s="30" t="s">
        <v>1574</v>
      </c>
      <c r="D1578" s="30" t="s">
        <v>428</v>
      </c>
      <c r="E1578" s="31" t="s">
        <v>15283</v>
      </c>
      <c r="F1578" s="31" t="s">
        <v>10743</v>
      </c>
      <c r="G1578" s="31" t="s">
        <v>15600</v>
      </c>
      <c r="H1578" s="31" t="s">
        <v>9813</v>
      </c>
      <c r="I1578" s="31" t="s">
        <v>11084</v>
      </c>
      <c r="J1578" s="31" t="s">
        <v>9689</v>
      </c>
      <c r="K1578" s="31" t="s">
        <v>9837</v>
      </c>
    </row>
    <row r="1579" spans="1:11" x14ac:dyDescent="0.3">
      <c r="A1579" s="30" t="s">
        <v>9412</v>
      </c>
      <c r="B1579" s="31" t="s">
        <v>15601</v>
      </c>
      <c r="C1579" s="30" t="s">
        <v>1892</v>
      </c>
      <c r="D1579" s="30" t="s">
        <v>428</v>
      </c>
      <c r="E1579" s="31" t="s">
        <v>15602</v>
      </c>
      <c r="F1579" s="31" t="s">
        <v>10197</v>
      </c>
      <c r="G1579" s="31" t="s">
        <v>15603</v>
      </c>
      <c r="H1579" s="31" t="s">
        <v>13490</v>
      </c>
      <c r="I1579" s="31" t="s">
        <v>9617</v>
      </c>
      <c r="J1579" s="31" t="s">
        <v>9789</v>
      </c>
      <c r="K1579" s="31" t="s">
        <v>10352</v>
      </c>
    </row>
    <row r="1580" spans="1:11" x14ac:dyDescent="0.3">
      <c r="A1580" s="30" t="s">
        <v>9412</v>
      </c>
      <c r="B1580" s="31" t="s">
        <v>15604</v>
      </c>
      <c r="C1580" s="30" t="s">
        <v>853</v>
      </c>
      <c r="D1580" s="30" t="s">
        <v>428</v>
      </c>
      <c r="E1580" s="31" t="s">
        <v>15605</v>
      </c>
      <c r="F1580" s="31" t="s">
        <v>15606</v>
      </c>
      <c r="G1580" s="31" t="s">
        <v>15607</v>
      </c>
      <c r="H1580" s="31" t="s">
        <v>15608</v>
      </c>
      <c r="I1580" s="31" t="s">
        <v>9885</v>
      </c>
      <c r="J1580" s="31" t="s">
        <v>13115</v>
      </c>
      <c r="K1580" s="31" t="s">
        <v>10315</v>
      </c>
    </row>
    <row r="1581" spans="1:11" x14ac:dyDescent="0.3">
      <c r="A1581" s="30" t="s">
        <v>9412</v>
      </c>
      <c r="B1581" s="31" t="s">
        <v>15609</v>
      </c>
      <c r="C1581" s="30" t="s">
        <v>1782</v>
      </c>
      <c r="D1581" s="30" t="s">
        <v>428</v>
      </c>
      <c r="E1581" s="31" t="s">
        <v>13253</v>
      </c>
      <c r="F1581" s="30" t="s">
        <v>428</v>
      </c>
      <c r="G1581" s="30" t="s">
        <v>428</v>
      </c>
      <c r="H1581" s="31" t="s">
        <v>15610</v>
      </c>
      <c r="I1581" s="31" t="s">
        <v>9826</v>
      </c>
      <c r="J1581" s="31" t="s">
        <v>10436</v>
      </c>
      <c r="K1581" s="31" t="s">
        <v>15611</v>
      </c>
    </row>
    <row r="1582" spans="1:11" x14ac:dyDescent="0.3">
      <c r="A1582" s="30" t="s">
        <v>9412</v>
      </c>
      <c r="B1582" s="31" t="s">
        <v>15612</v>
      </c>
      <c r="C1582" s="30" t="s">
        <v>903</v>
      </c>
      <c r="D1582" s="30" t="s">
        <v>428</v>
      </c>
      <c r="E1582" s="31" t="s">
        <v>15613</v>
      </c>
      <c r="F1582" s="30" t="s">
        <v>428</v>
      </c>
      <c r="G1582" s="30" t="s">
        <v>428</v>
      </c>
      <c r="H1582" s="31" t="s">
        <v>15614</v>
      </c>
      <c r="I1582" s="31" t="s">
        <v>9677</v>
      </c>
      <c r="J1582" s="31" t="s">
        <v>9560</v>
      </c>
      <c r="K1582" s="31" t="s">
        <v>11264</v>
      </c>
    </row>
    <row r="1583" spans="1:11" x14ac:dyDescent="0.3">
      <c r="A1583" s="30" t="s">
        <v>9412</v>
      </c>
      <c r="B1583" s="31" t="s">
        <v>15615</v>
      </c>
      <c r="C1583" s="30" t="s">
        <v>1410</v>
      </c>
      <c r="D1583" s="30" t="s">
        <v>428</v>
      </c>
      <c r="E1583" s="31" t="s">
        <v>10699</v>
      </c>
      <c r="F1583" s="31" t="s">
        <v>9877</v>
      </c>
      <c r="G1583" s="31" t="s">
        <v>15616</v>
      </c>
      <c r="H1583" s="31" t="s">
        <v>15617</v>
      </c>
      <c r="I1583" s="31" t="s">
        <v>10081</v>
      </c>
      <c r="J1583" s="31" t="s">
        <v>9505</v>
      </c>
      <c r="K1583" s="31" t="s">
        <v>12665</v>
      </c>
    </row>
    <row r="1584" spans="1:11" x14ac:dyDescent="0.3">
      <c r="A1584" s="30" t="s">
        <v>9412</v>
      </c>
      <c r="B1584" s="31" t="s">
        <v>15618</v>
      </c>
      <c r="C1584" s="30" t="s">
        <v>1758</v>
      </c>
      <c r="D1584" s="30" t="s">
        <v>428</v>
      </c>
      <c r="E1584" s="31" t="s">
        <v>9756</v>
      </c>
      <c r="F1584" s="31" t="s">
        <v>14681</v>
      </c>
      <c r="G1584" s="31" t="s">
        <v>10132</v>
      </c>
      <c r="H1584" s="31" t="s">
        <v>10888</v>
      </c>
      <c r="I1584" s="31" t="s">
        <v>10972</v>
      </c>
      <c r="J1584" s="31" t="s">
        <v>9433</v>
      </c>
      <c r="K1584" s="31" t="s">
        <v>9433</v>
      </c>
    </row>
    <row r="1585" spans="1:11" x14ac:dyDescent="0.3">
      <c r="A1585" s="30" t="s">
        <v>9412</v>
      </c>
      <c r="B1585" s="31" t="s">
        <v>15619</v>
      </c>
      <c r="C1585" s="30" t="s">
        <v>1676</v>
      </c>
      <c r="D1585" s="30" t="s">
        <v>428</v>
      </c>
      <c r="E1585" s="31" t="s">
        <v>12363</v>
      </c>
      <c r="F1585" s="31" t="s">
        <v>12881</v>
      </c>
      <c r="G1585" s="31" t="s">
        <v>15620</v>
      </c>
      <c r="H1585" s="31" t="s">
        <v>15621</v>
      </c>
      <c r="I1585" s="31" t="s">
        <v>10223</v>
      </c>
      <c r="J1585" s="31" t="s">
        <v>9579</v>
      </c>
      <c r="K1585" s="31" t="s">
        <v>12080</v>
      </c>
    </row>
    <row r="1586" spans="1:11" x14ac:dyDescent="0.3">
      <c r="A1586" s="30" t="s">
        <v>9412</v>
      </c>
      <c r="B1586" s="31" t="s">
        <v>15622</v>
      </c>
      <c r="C1586" s="30" t="s">
        <v>1722</v>
      </c>
      <c r="D1586" s="30" t="s">
        <v>428</v>
      </c>
      <c r="E1586" s="31" t="s">
        <v>13937</v>
      </c>
      <c r="F1586" s="31" t="s">
        <v>10282</v>
      </c>
      <c r="G1586" s="31" t="s">
        <v>15623</v>
      </c>
      <c r="H1586" s="31" t="s">
        <v>15624</v>
      </c>
      <c r="I1586" s="31" t="s">
        <v>11375</v>
      </c>
      <c r="J1586" s="31" t="s">
        <v>9433</v>
      </c>
      <c r="K1586" s="31" t="s">
        <v>9433</v>
      </c>
    </row>
    <row r="1587" spans="1:11" x14ac:dyDescent="0.3">
      <c r="A1587" s="30" t="s">
        <v>9412</v>
      </c>
      <c r="B1587" s="31" t="s">
        <v>15625</v>
      </c>
      <c r="C1587" s="30" t="s">
        <v>1754</v>
      </c>
      <c r="D1587" s="30" t="s">
        <v>428</v>
      </c>
      <c r="E1587" s="31" t="s">
        <v>15626</v>
      </c>
      <c r="F1587" s="30" t="s">
        <v>428</v>
      </c>
      <c r="G1587" s="30" t="s">
        <v>428</v>
      </c>
      <c r="H1587" s="31" t="s">
        <v>15627</v>
      </c>
      <c r="I1587" s="31" t="s">
        <v>9496</v>
      </c>
      <c r="J1587" s="31" t="s">
        <v>9731</v>
      </c>
      <c r="K1587" s="31" t="s">
        <v>9934</v>
      </c>
    </row>
    <row r="1588" spans="1:11" x14ac:dyDescent="0.3">
      <c r="A1588" s="30" t="s">
        <v>9412</v>
      </c>
      <c r="B1588" s="31" t="s">
        <v>15628</v>
      </c>
      <c r="C1588" s="30" t="s">
        <v>15629</v>
      </c>
      <c r="D1588" s="30" t="s">
        <v>428</v>
      </c>
      <c r="E1588" s="31" t="s">
        <v>10747</v>
      </c>
      <c r="F1588" s="31" t="s">
        <v>15630</v>
      </c>
      <c r="G1588" s="31" t="s">
        <v>12441</v>
      </c>
      <c r="H1588" s="31" t="s">
        <v>15631</v>
      </c>
      <c r="I1588" s="31" t="s">
        <v>11703</v>
      </c>
      <c r="J1588" s="31" t="s">
        <v>9572</v>
      </c>
      <c r="K1588" s="31" t="s">
        <v>15632</v>
      </c>
    </row>
    <row r="1589" spans="1:11" x14ac:dyDescent="0.3">
      <c r="A1589" s="30" t="s">
        <v>9412</v>
      </c>
      <c r="B1589" s="31" t="s">
        <v>15633</v>
      </c>
      <c r="C1589" s="30" t="s">
        <v>1451</v>
      </c>
      <c r="D1589" s="30" t="s">
        <v>428</v>
      </c>
      <c r="E1589" s="31" t="s">
        <v>15634</v>
      </c>
      <c r="F1589" s="31" t="s">
        <v>9743</v>
      </c>
      <c r="G1589" s="31" t="s">
        <v>11045</v>
      </c>
      <c r="H1589" s="31" t="s">
        <v>15635</v>
      </c>
      <c r="I1589" s="31" t="s">
        <v>9533</v>
      </c>
      <c r="J1589" s="31" t="s">
        <v>9731</v>
      </c>
      <c r="K1589" s="31" t="s">
        <v>12187</v>
      </c>
    </row>
    <row r="1590" spans="1:11" x14ac:dyDescent="0.3">
      <c r="A1590" s="30" t="s">
        <v>9412</v>
      </c>
      <c r="B1590" s="31" t="s">
        <v>15636</v>
      </c>
      <c r="C1590" s="30" t="s">
        <v>1944</v>
      </c>
      <c r="D1590" s="30" t="s">
        <v>428</v>
      </c>
      <c r="E1590" s="31" t="s">
        <v>12384</v>
      </c>
      <c r="F1590" s="30" t="s">
        <v>428</v>
      </c>
      <c r="G1590" s="30" t="s">
        <v>428</v>
      </c>
      <c r="H1590" s="31" t="s">
        <v>15637</v>
      </c>
      <c r="I1590" s="31" t="s">
        <v>9571</v>
      </c>
      <c r="J1590" s="31" t="s">
        <v>9433</v>
      </c>
      <c r="K1590" s="31" t="s">
        <v>9433</v>
      </c>
    </row>
    <row r="1591" spans="1:11" x14ac:dyDescent="0.3">
      <c r="A1591" s="30" t="s">
        <v>9412</v>
      </c>
      <c r="B1591" s="31" t="s">
        <v>15638</v>
      </c>
      <c r="C1591" s="30" t="s">
        <v>1750</v>
      </c>
      <c r="D1591" s="30" t="s">
        <v>428</v>
      </c>
      <c r="E1591" s="31" t="s">
        <v>15010</v>
      </c>
      <c r="F1591" s="30" t="s">
        <v>428</v>
      </c>
      <c r="G1591" s="30" t="s">
        <v>428</v>
      </c>
      <c r="H1591" s="31" t="s">
        <v>15639</v>
      </c>
      <c r="I1591" s="31" t="s">
        <v>9466</v>
      </c>
      <c r="J1591" s="31" t="s">
        <v>9433</v>
      </c>
      <c r="K1591" s="31" t="s">
        <v>9433</v>
      </c>
    </row>
    <row r="1592" spans="1:11" x14ac:dyDescent="0.3">
      <c r="A1592" s="30" t="s">
        <v>9412</v>
      </c>
      <c r="B1592" s="31" t="s">
        <v>15640</v>
      </c>
      <c r="C1592" s="30" t="s">
        <v>15641</v>
      </c>
      <c r="D1592" s="30" t="s">
        <v>428</v>
      </c>
      <c r="E1592" s="31" t="s">
        <v>15642</v>
      </c>
      <c r="F1592" s="31" t="s">
        <v>10841</v>
      </c>
      <c r="G1592" s="31" t="s">
        <v>15643</v>
      </c>
      <c r="H1592" s="31" t="s">
        <v>15644</v>
      </c>
      <c r="I1592" s="31" t="s">
        <v>9770</v>
      </c>
      <c r="J1592" s="31" t="s">
        <v>9939</v>
      </c>
      <c r="K1592" s="31" t="s">
        <v>9751</v>
      </c>
    </row>
    <row r="1593" spans="1:11" x14ac:dyDescent="0.3">
      <c r="A1593" s="30" t="s">
        <v>9412</v>
      </c>
      <c r="B1593" s="31" t="s">
        <v>15645</v>
      </c>
      <c r="C1593" s="30" t="s">
        <v>1124</v>
      </c>
      <c r="D1593" s="30" t="s">
        <v>428</v>
      </c>
      <c r="E1593" s="31" t="s">
        <v>15646</v>
      </c>
      <c r="F1593" s="31" t="s">
        <v>12090</v>
      </c>
      <c r="G1593" s="31" t="s">
        <v>15647</v>
      </c>
      <c r="H1593" s="31" t="s">
        <v>15648</v>
      </c>
      <c r="I1593" s="31" t="s">
        <v>9629</v>
      </c>
      <c r="J1593" s="31" t="s">
        <v>9453</v>
      </c>
      <c r="K1593" s="31" t="s">
        <v>10132</v>
      </c>
    </row>
    <row r="1594" spans="1:11" x14ac:dyDescent="0.3">
      <c r="A1594" s="30" t="s">
        <v>9412</v>
      </c>
      <c r="B1594" s="31" t="s">
        <v>15649</v>
      </c>
      <c r="C1594" s="30" t="s">
        <v>1859</v>
      </c>
      <c r="D1594" s="30" t="s">
        <v>428</v>
      </c>
      <c r="E1594" s="31" t="s">
        <v>15650</v>
      </c>
      <c r="F1594" s="31" t="s">
        <v>10041</v>
      </c>
      <c r="G1594" s="31" t="s">
        <v>15651</v>
      </c>
      <c r="H1594" s="31" t="s">
        <v>13896</v>
      </c>
      <c r="I1594" s="31" t="s">
        <v>11653</v>
      </c>
      <c r="J1594" s="31" t="s">
        <v>9433</v>
      </c>
      <c r="K1594" s="31" t="s">
        <v>9433</v>
      </c>
    </row>
    <row r="1595" spans="1:11" x14ac:dyDescent="0.3">
      <c r="A1595" s="30" t="s">
        <v>9412</v>
      </c>
      <c r="B1595" s="31" t="s">
        <v>15652</v>
      </c>
      <c r="C1595" s="30" t="s">
        <v>1095</v>
      </c>
      <c r="D1595" s="30" t="s">
        <v>428</v>
      </c>
      <c r="E1595" s="31" t="s">
        <v>15653</v>
      </c>
      <c r="F1595" s="31" t="s">
        <v>14959</v>
      </c>
      <c r="G1595" s="31" t="s">
        <v>15654</v>
      </c>
      <c r="H1595" s="31" t="s">
        <v>15655</v>
      </c>
      <c r="I1595" s="31" t="s">
        <v>11785</v>
      </c>
      <c r="J1595" s="31" t="s">
        <v>9763</v>
      </c>
      <c r="K1595" s="31" t="s">
        <v>10421</v>
      </c>
    </row>
    <row r="1596" spans="1:11" x14ac:dyDescent="0.3">
      <c r="A1596" s="30" t="s">
        <v>9412</v>
      </c>
      <c r="B1596" s="30" t="s">
        <v>15656</v>
      </c>
      <c r="C1596" s="30" t="s">
        <v>15657</v>
      </c>
      <c r="D1596" s="30" t="s">
        <v>428</v>
      </c>
      <c r="E1596" s="31" t="s">
        <v>15658</v>
      </c>
      <c r="F1596" s="30" t="s">
        <v>428</v>
      </c>
      <c r="G1596" s="30" t="s">
        <v>428</v>
      </c>
      <c r="H1596" s="30" t="s">
        <v>428</v>
      </c>
      <c r="I1596" s="30" t="s">
        <v>428</v>
      </c>
      <c r="J1596" s="31" t="s">
        <v>13076</v>
      </c>
      <c r="K1596" s="31" t="s">
        <v>13061</v>
      </c>
    </row>
    <row r="1597" spans="1:11" x14ac:dyDescent="0.3">
      <c r="A1597" s="30" t="s">
        <v>9412</v>
      </c>
      <c r="B1597" s="31" t="s">
        <v>15659</v>
      </c>
      <c r="C1597" s="30" t="s">
        <v>15660</v>
      </c>
      <c r="D1597" s="30" t="s">
        <v>428</v>
      </c>
      <c r="E1597" s="31" t="s">
        <v>10230</v>
      </c>
      <c r="F1597" s="31" t="s">
        <v>13217</v>
      </c>
      <c r="G1597" s="31" t="s">
        <v>13336</v>
      </c>
      <c r="H1597" s="31" t="s">
        <v>15661</v>
      </c>
      <c r="I1597" s="31" t="s">
        <v>10081</v>
      </c>
      <c r="J1597" s="31" t="s">
        <v>9433</v>
      </c>
      <c r="K1597" s="31" t="s">
        <v>9433</v>
      </c>
    </row>
    <row r="1598" spans="1:11" x14ac:dyDescent="0.3">
      <c r="A1598" s="30" t="s">
        <v>9412</v>
      </c>
      <c r="B1598" s="31" t="s">
        <v>15662</v>
      </c>
      <c r="C1598" s="30" t="s">
        <v>1543</v>
      </c>
      <c r="D1598" s="30" t="s">
        <v>428</v>
      </c>
      <c r="E1598" s="31" t="s">
        <v>13161</v>
      </c>
      <c r="F1598" s="31" t="s">
        <v>15663</v>
      </c>
      <c r="G1598" s="31" t="s">
        <v>12824</v>
      </c>
      <c r="H1598" s="31" t="s">
        <v>15664</v>
      </c>
      <c r="I1598" s="31" t="s">
        <v>13905</v>
      </c>
      <c r="J1598" s="31" t="s">
        <v>10436</v>
      </c>
      <c r="K1598" s="31" t="s">
        <v>15665</v>
      </c>
    </row>
    <row r="1599" spans="1:11" x14ac:dyDescent="0.3">
      <c r="A1599" s="30" t="s">
        <v>9412</v>
      </c>
      <c r="B1599" s="31" t="s">
        <v>15666</v>
      </c>
      <c r="C1599" s="30" t="s">
        <v>1813</v>
      </c>
      <c r="D1599" s="30" t="s">
        <v>428</v>
      </c>
      <c r="E1599" s="31" t="s">
        <v>12849</v>
      </c>
      <c r="F1599" s="31" t="s">
        <v>15440</v>
      </c>
      <c r="G1599" s="31" t="s">
        <v>15667</v>
      </c>
      <c r="H1599" s="31" t="s">
        <v>15668</v>
      </c>
      <c r="I1599" s="31" t="s">
        <v>9771</v>
      </c>
      <c r="J1599" s="31" t="s">
        <v>9433</v>
      </c>
      <c r="K1599" s="31" t="s">
        <v>9433</v>
      </c>
    </row>
    <row r="1600" spans="1:11" x14ac:dyDescent="0.3">
      <c r="A1600" s="30" t="s">
        <v>9412</v>
      </c>
      <c r="B1600" s="31" t="s">
        <v>15669</v>
      </c>
      <c r="C1600" s="30" t="s">
        <v>1774</v>
      </c>
      <c r="D1600" s="30" t="s">
        <v>428</v>
      </c>
      <c r="E1600" s="31" t="s">
        <v>15670</v>
      </c>
      <c r="F1600" s="31" t="s">
        <v>9572</v>
      </c>
      <c r="G1600" s="31" t="s">
        <v>15356</v>
      </c>
      <c r="H1600" s="31" t="s">
        <v>14463</v>
      </c>
      <c r="I1600" s="31" t="s">
        <v>9730</v>
      </c>
      <c r="J1600" s="31" t="s">
        <v>9433</v>
      </c>
      <c r="K1600" s="31" t="s">
        <v>9433</v>
      </c>
    </row>
    <row r="1601" spans="1:11" x14ac:dyDescent="0.3">
      <c r="A1601" s="30" t="s">
        <v>9412</v>
      </c>
      <c r="B1601" s="31" t="s">
        <v>15671</v>
      </c>
      <c r="C1601" s="30" t="s">
        <v>15672</v>
      </c>
      <c r="D1601" s="30" t="s">
        <v>428</v>
      </c>
      <c r="E1601" s="31" t="s">
        <v>11250</v>
      </c>
      <c r="F1601" s="31" t="s">
        <v>15673</v>
      </c>
      <c r="G1601" s="31" t="s">
        <v>15674</v>
      </c>
      <c r="H1601" s="31" t="s">
        <v>15675</v>
      </c>
      <c r="I1601" s="31" t="s">
        <v>10513</v>
      </c>
      <c r="J1601" s="31" t="s">
        <v>11036</v>
      </c>
      <c r="K1601" s="31" t="s">
        <v>9934</v>
      </c>
    </row>
    <row r="1602" spans="1:11" x14ac:dyDescent="0.3">
      <c r="A1602" s="30" t="s">
        <v>9412</v>
      </c>
      <c r="B1602" s="31" t="s">
        <v>15676</v>
      </c>
      <c r="C1602" s="30" t="s">
        <v>15677</v>
      </c>
      <c r="D1602" s="30" t="s">
        <v>428</v>
      </c>
      <c r="E1602" s="31" t="s">
        <v>13161</v>
      </c>
      <c r="F1602" s="31" t="s">
        <v>15678</v>
      </c>
      <c r="G1602" s="31" t="s">
        <v>13049</v>
      </c>
      <c r="H1602" s="31" t="s">
        <v>15679</v>
      </c>
      <c r="I1602" s="31" t="s">
        <v>9874</v>
      </c>
      <c r="J1602" s="31" t="s">
        <v>14892</v>
      </c>
      <c r="K1602" s="31" t="s">
        <v>10497</v>
      </c>
    </row>
    <row r="1603" spans="1:11" x14ac:dyDescent="0.3">
      <c r="A1603" s="30" t="s">
        <v>9412</v>
      </c>
      <c r="B1603" s="31" t="s">
        <v>15680</v>
      </c>
      <c r="C1603" s="30" t="s">
        <v>1551</v>
      </c>
      <c r="D1603" s="30" t="s">
        <v>428</v>
      </c>
      <c r="E1603" s="31" t="s">
        <v>15681</v>
      </c>
      <c r="F1603" s="31" t="s">
        <v>15682</v>
      </c>
      <c r="G1603" s="31" t="s">
        <v>11516</v>
      </c>
      <c r="H1603" s="31" t="s">
        <v>15683</v>
      </c>
      <c r="I1603" s="31" t="s">
        <v>9880</v>
      </c>
      <c r="J1603" s="31" t="s">
        <v>14278</v>
      </c>
      <c r="K1603" s="31" t="s">
        <v>9545</v>
      </c>
    </row>
    <row r="1604" spans="1:11" x14ac:dyDescent="0.3">
      <c r="A1604" s="30" t="s">
        <v>9412</v>
      </c>
      <c r="B1604" s="31" t="s">
        <v>15684</v>
      </c>
      <c r="C1604" s="30" t="s">
        <v>1272</v>
      </c>
      <c r="D1604" s="30" t="s">
        <v>428</v>
      </c>
      <c r="E1604" s="31" t="s">
        <v>15681</v>
      </c>
      <c r="F1604" s="31" t="s">
        <v>11583</v>
      </c>
      <c r="G1604" s="31" t="s">
        <v>13265</v>
      </c>
      <c r="H1604" s="31" t="s">
        <v>15685</v>
      </c>
      <c r="I1604" s="31" t="s">
        <v>10770</v>
      </c>
      <c r="J1604" s="31" t="s">
        <v>10597</v>
      </c>
      <c r="K1604" s="31" t="s">
        <v>15686</v>
      </c>
    </row>
    <row r="1605" spans="1:11" x14ac:dyDescent="0.3">
      <c r="A1605" s="30" t="s">
        <v>9412</v>
      </c>
      <c r="B1605" s="31" t="s">
        <v>15687</v>
      </c>
      <c r="C1605" s="30" t="s">
        <v>1691</v>
      </c>
      <c r="D1605" s="30" t="s">
        <v>428</v>
      </c>
      <c r="E1605" s="31" t="s">
        <v>12134</v>
      </c>
      <c r="F1605" s="31" t="s">
        <v>15688</v>
      </c>
      <c r="G1605" s="31" t="s">
        <v>15689</v>
      </c>
      <c r="H1605" s="31" t="s">
        <v>15690</v>
      </c>
      <c r="I1605" s="31" t="s">
        <v>9874</v>
      </c>
      <c r="J1605" s="31" t="s">
        <v>9579</v>
      </c>
      <c r="K1605" s="31" t="s">
        <v>12129</v>
      </c>
    </row>
    <row r="1606" spans="1:11" x14ac:dyDescent="0.3">
      <c r="A1606" s="30" t="s">
        <v>9412</v>
      </c>
      <c r="B1606" s="31" t="s">
        <v>15691</v>
      </c>
      <c r="C1606" s="30" t="s">
        <v>1687</v>
      </c>
      <c r="D1606" s="30" t="s">
        <v>428</v>
      </c>
      <c r="E1606" s="31" t="s">
        <v>9685</v>
      </c>
      <c r="F1606" s="31" t="s">
        <v>13335</v>
      </c>
      <c r="G1606" s="31" t="s">
        <v>15692</v>
      </c>
      <c r="H1606" s="31" t="s">
        <v>15693</v>
      </c>
      <c r="I1606" s="31" t="s">
        <v>10359</v>
      </c>
      <c r="J1606" s="31" t="s">
        <v>9560</v>
      </c>
      <c r="K1606" s="31" t="s">
        <v>9900</v>
      </c>
    </row>
    <row r="1607" spans="1:11" x14ac:dyDescent="0.3">
      <c r="A1607" s="30" t="s">
        <v>9412</v>
      </c>
      <c r="B1607" s="31" t="s">
        <v>15694</v>
      </c>
      <c r="C1607" s="30" t="s">
        <v>15695</v>
      </c>
      <c r="D1607" s="30" t="s">
        <v>428</v>
      </c>
      <c r="E1607" s="31" t="s">
        <v>15433</v>
      </c>
      <c r="F1607" s="31" t="s">
        <v>15696</v>
      </c>
      <c r="G1607" s="31" t="s">
        <v>15697</v>
      </c>
      <c r="H1607" s="31" t="s">
        <v>15698</v>
      </c>
      <c r="I1607" s="31" t="s">
        <v>9599</v>
      </c>
      <c r="J1607" s="31" t="s">
        <v>14882</v>
      </c>
      <c r="K1607" s="31" t="s">
        <v>9519</v>
      </c>
    </row>
    <row r="1608" spans="1:11" x14ac:dyDescent="0.3">
      <c r="A1608" s="30" t="s">
        <v>9412</v>
      </c>
      <c r="B1608" s="31" t="s">
        <v>15699</v>
      </c>
      <c r="C1608" s="30" t="s">
        <v>15700</v>
      </c>
      <c r="D1608" s="30" t="s">
        <v>428</v>
      </c>
      <c r="E1608" s="31" t="s">
        <v>15701</v>
      </c>
      <c r="F1608" s="31" t="s">
        <v>15702</v>
      </c>
      <c r="G1608" s="31" t="s">
        <v>15703</v>
      </c>
      <c r="H1608" s="31" t="s">
        <v>15704</v>
      </c>
      <c r="I1608" s="31" t="s">
        <v>9472</v>
      </c>
      <c r="J1608" s="31" t="s">
        <v>9473</v>
      </c>
      <c r="K1608" s="31" t="s">
        <v>11013</v>
      </c>
    </row>
    <row r="1609" spans="1:11" x14ac:dyDescent="0.3">
      <c r="A1609" s="30" t="s">
        <v>9412</v>
      </c>
      <c r="B1609" s="31" t="s">
        <v>15705</v>
      </c>
      <c r="C1609" s="30" t="s">
        <v>1463</v>
      </c>
      <c r="D1609" s="30" t="s">
        <v>428</v>
      </c>
      <c r="E1609" s="31" t="s">
        <v>12801</v>
      </c>
      <c r="F1609" s="30" t="s">
        <v>428</v>
      </c>
      <c r="G1609" s="30" t="s">
        <v>428</v>
      </c>
      <c r="H1609" s="31" t="s">
        <v>10199</v>
      </c>
      <c r="I1609" s="31" t="s">
        <v>9793</v>
      </c>
      <c r="J1609" s="31" t="s">
        <v>9433</v>
      </c>
      <c r="K1609" s="31" t="s">
        <v>9433</v>
      </c>
    </row>
    <row r="1610" spans="1:11" x14ac:dyDescent="0.3">
      <c r="A1610" s="30" t="s">
        <v>9412</v>
      </c>
      <c r="B1610" s="31" t="s">
        <v>15706</v>
      </c>
      <c r="C1610" s="30" t="s">
        <v>1571</v>
      </c>
      <c r="D1610" s="30" t="s">
        <v>428</v>
      </c>
      <c r="E1610" s="31" t="s">
        <v>15707</v>
      </c>
      <c r="F1610" s="31" t="s">
        <v>15708</v>
      </c>
      <c r="G1610" s="31" t="s">
        <v>15709</v>
      </c>
      <c r="H1610" s="31" t="s">
        <v>15710</v>
      </c>
      <c r="I1610" s="31" t="s">
        <v>9978</v>
      </c>
      <c r="J1610" s="31" t="s">
        <v>12424</v>
      </c>
      <c r="K1610" s="31" t="s">
        <v>10310</v>
      </c>
    </row>
    <row r="1611" spans="1:11" x14ac:dyDescent="0.3">
      <c r="A1611" s="30" t="s">
        <v>9412</v>
      </c>
      <c r="B1611" s="31" t="s">
        <v>15711</v>
      </c>
      <c r="C1611" s="30" t="s">
        <v>15712</v>
      </c>
      <c r="D1611" s="30" t="s">
        <v>428</v>
      </c>
      <c r="E1611" s="31" t="s">
        <v>15713</v>
      </c>
      <c r="F1611" s="31" t="s">
        <v>15714</v>
      </c>
      <c r="G1611" s="31" t="s">
        <v>14594</v>
      </c>
      <c r="H1611" s="31" t="s">
        <v>15715</v>
      </c>
      <c r="I1611" s="31" t="s">
        <v>9874</v>
      </c>
      <c r="J1611" s="31" t="s">
        <v>10436</v>
      </c>
      <c r="K1611" s="31" t="s">
        <v>13283</v>
      </c>
    </row>
    <row r="1612" spans="1:11" x14ac:dyDescent="0.3">
      <c r="A1612" s="30" t="s">
        <v>9412</v>
      </c>
      <c r="B1612" s="31" t="s">
        <v>15716</v>
      </c>
      <c r="C1612" s="30" t="s">
        <v>1406</v>
      </c>
      <c r="D1612" s="30" t="s">
        <v>428</v>
      </c>
      <c r="E1612" s="31" t="s">
        <v>15717</v>
      </c>
      <c r="F1612" s="31" t="s">
        <v>10645</v>
      </c>
      <c r="G1612" s="31" t="s">
        <v>13199</v>
      </c>
      <c r="H1612" s="31" t="s">
        <v>15718</v>
      </c>
      <c r="I1612" s="31" t="s">
        <v>10641</v>
      </c>
      <c r="J1612" s="31" t="s">
        <v>9560</v>
      </c>
      <c r="K1612" s="31" t="s">
        <v>10656</v>
      </c>
    </row>
    <row r="1613" spans="1:11" x14ac:dyDescent="0.3">
      <c r="A1613" s="30" t="s">
        <v>9412</v>
      </c>
      <c r="B1613" s="31" t="s">
        <v>15719</v>
      </c>
      <c r="C1613" s="30" t="s">
        <v>1198</v>
      </c>
      <c r="D1613" s="30" t="s">
        <v>428</v>
      </c>
      <c r="E1613" s="31" t="s">
        <v>15720</v>
      </c>
      <c r="F1613" s="31" t="s">
        <v>12741</v>
      </c>
      <c r="G1613" s="31" t="s">
        <v>15331</v>
      </c>
      <c r="H1613" s="31" t="s">
        <v>15721</v>
      </c>
      <c r="I1613" s="31" t="s">
        <v>10342</v>
      </c>
      <c r="J1613" s="31" t="s">
        <v>11189</v>
      </c>
      <c r="K1613" s="31" t="s">
        <v>10533</v>
      </c>
    </row>
    <row r="1614" spans="1:11" x14ac:dyDescent="0.3">
      <c r="A1614" s="30" t="s">
        <v>9412</v>
      </c>
      <c r="B1614" s="31" t="s">
        <v>15722</v>
      </c>
      <c r="C1614" s="30" t="s">
        <v>1269</v>
      </c>
      <c r="D1614" s="30" t="s">
        <v>428</v>
      </c>
      <c r="E1614" s="31" t="s">
        <v>11823</v>
      </c>
      <c r="F1614" s="31" t="s">
        <v>12074</v>
      </c>
      <c r="G1614" s="31" t="s">
        <v>15723</v>
      </c>
      <c r="H1614" s="31" t="s">
        <v>15724</v>
      </c>
      <c r="I1614" s="31" t="s">
        <v>9617</v>
      </c>
      <c r="J1614" s="31" t="s">
        <v>10306</v>
      </c>
      <c r="K1614" s="31" t="s">
        <v>9777</v>
      </c>
    </row>
    <row r="1615" spans="1:11" x14ac:dyDescent="0.3">
      <c r="A1615" s="30" t="s">
        <v>9412</v>
      </c>
      <c r="B1615" s="31" t="s">
        <v>15725</v>
      </c>
      <c r="C1615" s="30" t="s">
        <v>1310</v>
      </c>
      <c r="D1615" s="30" t="s">
        <v>428</v>
      </c>
      <c r="E1615" s="31" t="s">
        <v>11519</v>
      </c>
      <c r="F1615" s="30" t="s">
        <v>428</v>
      </c>
      <c r="G1615" s="30" t="s">
        <v>428</v>
      </c>
      <c r="H1615" s="31" t="s">
        <v>15726</v>
      </c>
      <c r="I1615" s="31" t="s">
        <v>9571</v>
      </c>
      <c r="J1615" s="31" t="s">
        <v>9433</v>
      </c>
      <c r="K1615" s="31" t="s">
        <v>9433</v>
      </c>
    </row>
    <row r="1616" spans="1:11" x14ac:dyDescent="0.3">
      <c r="A1616" s="30" t="s">
        <v>9412</v>
      </c>
      <c r="B1616" s="31" t="s">
        <v>15727</v>
      </c>
      <c r="C1616" s="30" t="s">
        <v>1622</v>
      </c>
      <c r="D1616" s="30" t="s">
        <v>428</v>
      </c>
      <c r="E1616" s="31" t="s">
        <v>15728</v>
      </c>
      <c r="F1616" s="30" t="s">
        <v>428</v>
      </c>
      <c r="G1616" s="30" t="s">
        <v>428</v>
      </c>
      <c r="H1616" s="31" t="s">
        <v>15729</v>
      </c>
      <c r="I1616" s="31" t="s">
        <v>11314</v>
      </c>
      <c r="J1616" s="31" t="s">
        <v>9433</v>
      </c>
      <c r="K1616" s="31" t="s">
        <v>9433</v>
      </c>
    </row>
    <row r="1617" spans="1:11" x14ac:dyDescent="0.3">
      <c r="A1617" s="30" t="s">
        <v>9412</v>
      </c>
      <c r="B1617" s="31" t="s">
        <v>15730</v>
      </c>
      <c r="C1617" s="30" t="s">
        <v>15731</v>
      </c>
      <c r="D1617" s="30" t="s">
        <v>428</v>
      </c>
      <c r="E1617" s="31" t="s">
        <v>15732</v>
      </c>
      <c r="F1617" s="30" t="s">
        <v>428</v>
      </c>
      <c r="G1617" s="30" t="s">
        <v>428</v>
      </c>
      <c r="H1617" s="30" t="s">
        <v>428</v>
      </c>
      <c r="I1617" s="30" t="s">
        <v>428</v>
      </c>
      <c r="J1617" s="31" t="s">
        <v>11982</v>
      </c>
      <c r="K1617" s="31" t="s">
        <v>10946</v>
      </c>
    </row>
    <row r="1618" spans="1:11" x14ac:dyDescent="0.3">
      <c r="A1618" s="30" t="s">
        <v>9412</v>
      </c>
      <c r="B1618" s="31" t="s">
        <v>15733</v>
      </c>
      <c r="C1618" s="30" t="s">
        <v>15734</v>
      </c>
      <c r="D1618" s="30" t="s">
        <v>428</v>
      </c>
      <c r="E1618" s="31" t="s">
        <v>15735</v>
      </c>
      <c r="F1618" s="30" t="s">
        <v>428</v>
      </c>
      <c r="G1618" s="30" t="s">
        <v>428</v>
      </c>
      <c r="H1618" s="30" t="s">
        <v>428</v>
      </c>
      <c r="I1618" s="30" t="s">
        <v>428</v>
      </c>
      <c r="J1618" s="31" t="s">
        <v>10936</v>
      </c>
      <c r="K1618" s="31" t="s">
        <v>13843</v>
      </c>
    </row>
    <row r="1619" spans="1:11" x14ac:dyDescent="0.3">
      <c r="A1619" s="30" t="s">
        <v>9412</v>
      </c>
      <c r="B1619" s="31" t="s">
        <v>15736</v>
      </c>
      <c r="C1619" s="30" t="s">
        <v>15737</v>
      </c>
      <c r="D1619" s="30" t="s">
        <v>428</v>
      </c>
      <c r="E1619" s="31" t="s">
        <v>12899</v>
      </c>
      <c r="F1619" s="31" t="s">
        <v>9855</v>
      </c>
      <c r="G1619" s="31" t="s">
        <v>11765</v>
      </c>
      <c r="H1619" s="31" t="s">
        <v>15738</v>
      </c>
      <c r="I1619" s="31" t="s">
        <v>9826</v>
      </c>
      <c r="J1619" s="31" t="s">
        <v>10436</v>
      </c>
      <c r="K1619" s="31" t="s">
        <v>11683</v>
      </c>
    </row>
    <row r="1620" spans="1:11" x14ac:dyDescent="0.3">
      <c r="A1620" s="30" t="s">
        <v>9412</v>
      </c>
      <c r="B1620" s="31" t="s">
        <v>15739</v>
      </c>
      <c r="C1620" s="30" t="s">
        <v>1091</v>
      </c>
      <c r="D1620" s="30" t="s">
        <v>428</v>
      </c>
      <c r="E1620" s="31" t="s">
        <v>12444</v>
      </c>
      <c r="F1620" s="31" t="s">
        <v>15740</v>
      </c>
      <c r="G1620" s="31" t="s">
        <v>15741</v>
      </c>
      <c r="H1620" s="31" t="s">
        <v>15742</v>
      </c>
      <c r="I1620" s="31" t="s">
        <v>10352</v>
      </c>
      <c r="J1620" s="31" t="s">
        <v>9763</v>
      </c>
      <c r="K1620" s="31" t="s">
        <v>10072</v>
      </c>
    </row>
    <row r="1621" spans="1:11" x14ac:dyDescent="0.3">
      <c r="A1621" s="30" t="s">
        <v>9412</v>
      </c>
      <c r="B1621" s="31" t="s">
        <v>15743</v>
      </c>
      <c r="C1621" s="30" t="s">
        <v>497</v>
      </c>
      <c r="D1621" s="30" t="s">
        <v>428</v>
      </c>
      <c r="E1621" s="31" t="s">
        <v>15744</v>
      </c>
      <c r="F1621" s="31" t="s">
        <v>15745</v>
      </c>
      <c r="G1621" s="31" t="s">
        <v>15746</v>
      </c>
      <c r="H1621" s="31" t="s">
        <v>15747</v>
      </c>
      <c r="I1621" s="31" t="s">
        <v>9559</v>
      </c>
      <c r="J1621" s="31" t="s">
        <v>9433</v>
      </c>
      <c r="K1621" s="31" t="s">
        <v>9433</v>
      </c>
    </row>
    <row r="1622" spans="1:11" x14ac:dyDescent="0.3">
      <c r="A1622" s="30" t="s">
        <v>9412</v>
      </c>
      <c r="B1622" s="31" t="s">
        <v>15748</v>
      </c>
      <c r="C1622" s="30" t="s">
        <v>15749</v>
      </c>
      <c r="D1622" s="30" t="s">
        <v>428</v>
      </c>
      <c r="E1622" s="31" t="s">
        <v>14352</v>
      </c>
      <c r="F1622" s="31" t="s">
        <v>15750</v>
      </c>
      <c r="G1622" s="31" t="s">
        <v>11192</v>
      </c>
      <c r="H1622" s="31" t="s">
        <v>15751</v>
      </c>
      <c r="I1622" s="31" t="s">
        <v>10621</v>
      </c>
      <c r="J1622" s="31" t="s">
        <v>10674</v>
      </c>
      <c r="K1622" s="31" t="s">
        <v>11827</v>
      </c>
    </row>
    <row r="1623" spans="1:11" x14ac:dyDescent="0.3">
      <c r="A1623" s="30" t="s">
        <v>9412</v>
      </c>
      <c r="B1623" s="31" t="s">
        <v>15752</v>
      </c>
      <c r="C1623" s="30" t="s">
        <v>1593</v>
      </c>
      <c r="D1623" s="30" t="s">
        <v>428</v>
      </c>
      <c r="E1623" s="31" t="s">
        <v>15753</v>
      </c>
      <c r="F1623" s="31" t="s">
        <v>15754</v>
      </c>
      <c r="G1623" s="31" t="s">
        <v>15755</v>
      </c>
      <c r="H1623" s="31" t="s">
        <v>15756</v>
      </c>
      <c r="I1623" s="31" t="s">
        <v>15757</v>
      </c>
      <c r="J1623" s="31" t="s">
        <v>14889</v>
      </c>
      <c r="K1623" s="31" t="s">
        <v>11516</v>
      </c>
    </row>
    <row r="1624" spans="1:11" x14ac:dyDescent="0.3">
      <c r="A1624" s="30" t="s">
        <v>9412</v>
      </c>
      <c r="B1624" s="31" t="s">
        <v>15758</v>
      </c>
      <c r="C1624" s="30" t="s">
        <v>1421</v>
      </c>
      <c r="D1624" s="30" t="s">
        <v>428</v>
      </c>
      <c r="E1624" s="31" t="s">
        <v>13418</v>
      </c>
      <c r="F1624" s="31" t="s">
        <v>10856</v>
      </c>
      <c r="G1624" s="31" t="s">
        <v>14109</v>
      </c>
      <c r="H1624" s="31" t="s">
        <v>15759</v>
      </c>
      <c r="I1624" s="31" t="s">
        <v>9811</v>
      </c>
      <c r="J1624" s="31" t="s">
        <v>9763</v>
      </c>
      <c r="K1624" s="31" t="s">
        <v>10576</v>
      </c>
    </row>
    <row r="1625" spans="1:11" x14ac:dyDescent="0.3">
      <c r="A1625" s="30" t="s">
        <v>9412</v>
      </c>
      <c r="B1625" s="31" t="s">
        <v>15760</v>
      </c>
      <c r="C1625" s="30" t="s">
        <v>1582</v>
      </c>
      <c r="D1625" s="30" t="s">
        <v>428</v>
      </c>
      <c r="E1625" s="31" t="s">
        <v>15761</v>
      </c>
      <c r="F1625" s="31" t="s">
        <v>12834</v>
      </c>
      <c r="G1625" s="31" t="s">
        <v>15762</v>
      </c>
      <c r="H1625" s="31" t="s">
        <v>15763</v>
      </c>
      <c r="I1625" s="31" t="s">
        <v>9764</v>
      </c>
      <c r="J1625" s="31" t="s">
        <v>9763</v>
      </c>
      <c r="K1625" s="31" t="s">
        <v>10770</v>
      </c>
    </row>
    <row r="1626" spans="1:11" x14ac:dyDescent="0.3">
      <c r="A1626" s="30" t="s">
        <v>9412</v>
      </c>
      <c r="B1626" s="31" t="s">
        <v>15764</v>
      </c>
      <c r="C1626" s="30" t="s">
        <v>15765</v>
      </c>
      <c r="D1626" s="30" t="s">
        <v>428</v>
      </c>
      <c r="E1626" s="31" t="s">
        <v>15766</v>
      </c>
      <c r="F1626" s="30" t="s">
        <v>428</v>
      </c>
      <c r="G1626" s="30" t="s">
        <v>428</v>
      </c>
      <c r="H1626" s="30" t="s">
        <v>428</v>
      </c>
      <c r="I1626" s="30" t="s">
        <v>428</v>
      </c>
      <c r="J1626" s="31" t="s">
        <v>13783</v>
      </c>
      <c r="K1626" s="31" t="s">
        <v>13982</v>
      </c>
    </row>
    <row r="1627" spans="1:11" x14ac:dyDescent="0.3">
      <c r="A1627" s="30" t="s">
        <v>9412</v>
      </c>
      <c r="B1627" s="31" t="s">
        <v>15767</v>
      </c>
      <c r="C1627" s="30" t="s">
        <v>1539</v>
      </c>
      <c r="D1627" s="30" t="s">
        <v>428</v>
      </c>
      <c r="E1627" s="31" t="s">
        <v>9911</v>
      </c>
      <c r="F1627" s="31" t="s">
        <v>13172</v>
      </c>
      <c r="G1627" s="31" t="s">
        <v>11034</v>
      </c>
      <c r="H1627" s="31" t="s">
        <v>15768</v>
      </c>
      <c r="I1627" s="31" t="s">
        <v>11321</v>
      </c>
      <c r="J1627" s="31" t="s">
        <v>9689</v>
      </c>
      <c r="K1627" s="31" t="s">
        <v>10065</v>
      </c>
    </row>
    <row r="1628" spans="1:11" x14ac:dyDescent="0.3">
      <c r="A1628" s="30" t="s">
        <v>9412</v>
      </c>
      <c r="B1628" s="31" t="s">
        <v>15769</v>
      </c>
      <c r="C1628" s="30" t="s">
        <v>15770</v>
      </c>
      <c r="D1628" s="30" t="s">
        <v>428</v>
      </c>
      <c r="E1628" s="31" t="s">
        <v>15771</v>
      </c>
      <c r="F1628" s="31" t="s">
        <v>15772</v>
      </c>
      <c r="G1628" s="31" t="s">
        <v>15773</v>
      </c>
      <c r="H1628" s="31" t="s">
        <v>14119</v>
      </c>
      <c r="I1628" s="31" t="s">
        <v>11410</v>
      </c>
      <c r="J1628" s="31" t="s">
        <v>9433</v>
      </c>
      <c r="K1628" s="31" t="s">
        <v>9433</v>
      </c>
    </row>
    <row r="1629" spans="1:11" x14ac:dyDescent="0.3">
      <c r="A1629" s="30" t="s">
        <v>9412</v>
      </c>
      <c r="B1629" s="31" t="s">
        <v>15774</v>
      </c>
      <c r="C1629" s="30" t="s">
        <v>875</v>
      </c>
      <c r="D1629" s="30" t="s">
        <v>428</v>
      </c>
      <c r="E1629" s="31" t="s">
        <v>15775</v>
      </c>
      <c r="F1629" s="31" t="s">
        <v>11154</v>
      </c>
      <c r="G1629" s="31" t="s">
        <v>11150</v>
      </c>
      <c r="H1629" s="31" t="s">
        <v>15776</v>
      </c>
      <c r="I1629" s="31" t="s">
        <v>9466</v>
      </c>
      <c r="J1629" s="31" t="s">
        <v>9763</v>
      </c>
      <c r="K1629" s="31" t="s">
        <v>13647</v>
      </c>
    </row>
    <row r="1630" spans="1:11" x14ac:dyDescent="0.3">
      <c r="A1630" s="30" t="s">
        <v>9412</v>
      </c>
      <c r="B1630" s="31" t="s">
        <v>15777</v>
      </c>
      <c r="C1630" s="30" t="s">
        <v>15778</v>
      </c>
      <c r="D1630" s="30" t="s">
        <v>428</v>
      </c>
      <c r="E1630" s="31" t="s">
        <v>15779</v>
      </c>
      <c r="F1630" s="30" t="s">
        <v>428</v>
      </c>
      <c r="G1630" s="30" t="s">
        <v>428</v>
      </c>
      <c r="H1630" s="30" t="s">
        <v>428</v>
      </c>
      <c r="I1630" s="30" t="s">
        <v>428</v>
      </c>
      <c r="J1630" s="31" t="s">
        <v>10634</v>
      </c>
      <c r="K1630" s="31" t="s">
        <v>15780</v>
      </c>
    </row>
    <row r="1631" spans="1:11" x14ac:dyDescent="0.3">
      <c r="A1631" s="30" t="s">
        <v>9412</v>
      </c>
      <c r="B1631" s="31" t="s">
        <v>15781</v>
      </c>
      <c r="C1631" s="30" t="s">
        <v>1486</v>
      </c>
      <c r="D1631" s="30" t="s">
        <v>428</v>
      </c>
      <c r="E1631" s="31" t="s">
        <v>15782</v>
      </c>
      <c r="F1631" s="30" t="s">
        <v>428</v>
      </c>
      <c r="G1631" s="30" t="s">
        <v>428</v>
      </c>
      <c r="H1631" s="31" t="s">
        <v>15783</v>
      </c>
      <c r="I1631" s="31" t="s">
        <v>9732</v>
      </c>
      <c r="J1631" s="31" t="s">
        <v>9433</v>
      </c>
      <c r="K1631" s="31" t="s">
        <v>9433</v>
      </c>
    </row>
    <row r="1632" spans="1:11" x14ac:dyDescent="0.3">
      <c r="A1632" s="30" t="s">
        <v>9412</v>
      </c>
      <c r="B1632" s="31" t="s">
        <v>15784</v>
      </c>
      <c r="C1632" s="30" t="s">
        <v>1364</v>
      </c>
      <c r="D1632" s="30" t="s">
        <v>428</v>
      </c>
      <c r="E1632" s="31" t="s">
        <v>15231</v>
      </c>
      <c r="F1632" s="30" t="s">
        <v>428</v>
      </c>
      <c r="G1632" s="30" t="s">
        <v>428</v>
      </c>
      <c r="H1632" s="31" t="s">
        <v>12658</v>
      </c>
      <c r="I1632" s="31" t="s">
        <v>14244</v>
      </c>
      <c r="J1632" s="31" t="s">
        <v>9433</v>
      </c>
      <c r="K1632" s="31" t="s">
        <v>9433</v>
      </c>
    </row>
    <row r="1633" spans="1:11" x14ac:dyDescent="0.3">
      <c r="A1633" s="30" t="s">
        <v>9412</v>
      </c>
      <c r="B1633" s="31" t="s">
        <v>15785</v>
      </c>
      <c r="C1633" s="30" t="s">
        <v>1474</v>
      </c>
      <c r="D1633" s="30" t="s">
        <v>428</v>
      </c>
      <c r="E1633" s="31" t="s">
        <v>15786</v>
      </c>
      <c r="F1633" s="31" t="s">
        <v>15787</v>
      </c>
      <c r="G1633" s="31" t="s">
        <v>15788</v>
      </c>
      <c r="H1633" s="31" t="s">
        <v>15789</v>
      </c>
      <c r="I1633" s="31" t="s">
        <v>10065</v>
      </c>
      <c r="J1633" s="31" t="s">
        <v>9433</v>
      </c>
      <c r="K1633" s="31" t="s">
        <v>9433</v>
      </c>
    </row>
    <row r="1634" spans="1:11" x14ac:dyDescent="0.3">
      <c r="A1634" s="30" t="s">
        <v>9412</v>
      </c>
      <c r="B1634" s="31" t="s">
        <v>15790</v>
      </c>
      <c r="C1634" s="30" t="s">
        <v>1467</v>
      </c>
      <c r="D1634" s="30" t="s">
        <v>428</v>
      </c>
      <c r="E1634" s="31" t="s">
        <v>15791</v>
      </c>
      <c r="F1634" s="31" t="s">
        <v>15792</v>
      </c>
      <c r="G1634" s="31" t="s">
        <v>15793</v>
      </c>
      <c r="H1634" s="31" t="s">
        <v>15794</v>
      </c>
      <c r="I1634" s="31" t="s">
        <v>9511</v>
      </c>
      <c r="J1634" s="31" t="s">
        <v>11501</v>
      </c>
      <c r="K1634" s="31" t="s">
        <v>11731</v>
      </c>
    </row>
    <row r="1635" spans="1:11" x14ac:dyDescent="0.3">
      <c r="A1635" s="30" t="s">
        <v>9412</v>
      </c>
      <c r="B1635" s="31" t="s">
        <v>15795</v>
      </c>
      <c r="C1635" s="30" t="s">
        <v>1354</v>
      </c>
      <c r="D1635" s="30" t="s">
        <v>428</v>
      </c>
      <c r="E1635" s="31" t="s">
        <v>9625</v>
      </c>
      <c r="F1635" s="31" t="s">
        <v>10250</v>
      </c>
      <c r="G1635" s="31" t="s">
        <v>15796</v>
      </c>
      <c r="H1635" s="31" t="s">
        <v>15797</v>
      </c>
      <c r="I1635" s="31" t="s">
        <v>9783</v>
      </c>
      <c r="J1635" s="31" t="s">
        <v>9572</v>
      </c>
      <c r="K1635" s="31" t="s">
        <v>11827</v>
      </c>
    </row>
    <row r="1636" spans="1:11" x14ac:dyDescent="0.3">
      <c r="A1636" s="30" t="s">
        <v>9412</v>
      </c>
      <c r="B1636" s="31" t="s">
        <v>15798</v>
      </c>
      <c r="C1636" s="30" t="s">
        <v>638</v>
      </c>
      <c r="D1636" s="30" t="s">
        <v>428</v>
      </c>
      <c r="E1636" s="31" t="s">
        <v>15799</v>
      </c>
      <c r="F1636" s="31" t="s">
        <v>10201</v>
      </c>
      <c r="G1636" s="31" t="s">
        <v>15800</v>
      </c>
      <c r="H1636" s="31" t="s">
        <v>15801</v>
      </c>
      <c r="I1636" s="31" t="s">
        <v>9669</v>
      </c>
      <c r="J1636" s="31" t="s">
        <v>9731</v>
      </c>
      <c r="K1636" s="31" t="s">
        <v>13905</v>
      </c>
    </row>
    <row r="1637" spans="1:11" x14ac:dyDescent="0.3">
      <c r="A1637" s="30" t="s">
        <v>9412</v>
      </c>
      <c r="B1637" s="31" t="s">
        <v>15802</v>
      </c>
      <c r="C1637" s="30" t="s">
        <v>1431</v>
      </c>
      <c r="D1637" s="30" t="s">
        <v>428</v>
      </c>
      <c r="E1637" s="31" t="s">
        <v>12182</v>
      </c>
      <c r="F1637" s="31" t="s">
        <v>15803</v>
      </c>
      <c r="G1637" s="31" t="s">
        <v>9622</v>
      </c>
      <c r="H1637" s="31" t="s">
        <v>15804</v>
      </c>
      <c r="I1637" s="31" t="s">
        <v>10015</v>
      </c>
      <c r="J1637" s="31" t="s">
        <v>9433</v>
      </c>
      <c r="K1637" s="31" t="s">
        <v>9433</v>
      </c>
    </row>
    <row r="1638" spans="1:11" x14ac:dyDescent="0.3">
      <c r="A1638" s="30" t="s">
        <v>9412</v>
      </c>
      <c r="B1638" s="31" t="s">
        <v>15805</v>
      </c>
      <c r="C1638" s="30" t="s">
        <v>15806</v>
      </c>
      <c r="D1638" s="30" t="s">
        <v>428</v>
      </c>
      <c r="E1638" s="31" t="s">
        <v>15807</v>
      </c>
      <c r="F1638" s="30" t="s">
        <v>428</v>
      </c>
      <c r="G1638" s="30" t="s">
        <v>428</v>
      </c>
      <c r="H1638" s="30" t="s">
        <v>428</v>
      </c>
      <c r="I1638" s="30" t="s">
        <v>428</v>
      </c>
      <c r="J1638" s="31" t="s">
        <v>15808</v>
      </c>
      <c r="K1638" s="31" t="s">
        <v>11472</v>
      </c>
    </row>
    <row r="1639" spans="1:11" x14ac:dyDescent="0.3">
      <c r="A1639" s="30" t="s">
        <v>9412</v>
      </c>
      <c r="B1639" s="31" t="s">
        <v>15809</v>
      </c>
      <c r="C1639" s="30" t="s">
        <v>932</v>
      </c>
      <c r="D1639" s="30" t="s">
        <v>428</v>
      </c>
      <c r="E1639" s="31" t="s">
        <v>11876</v>
      </c>
      <c r="F1639" s="30" t="s">
        <v>428</v>
      </c>
      <c r="G1639" s="30" t="s">
        <v>428</v>
      </c>
      <c r="H1639" s="31" t="s">
        <v>15810</v>
      </c>
      <c r="I1639" s="31" t="s">
        <v>9717</v>
      </c>
      <c r="J1639" s="31" t="s">
        <v>9433</v>
      </c>
      <c r="K1639" s="31" t="s">
        <v>9433</v>
      </c>
    </row>
    <row r="1640" spans="1:11" x14ac:dyDescent="0.3">
      <c r="A1640" s="30" t="s">
        <v>9412</v>
      </c>
      <c r="B1640" s="31" t="s">
        <v>15811</v>
      </c>
      <c r="C1640" s="30" t="s">
        <v>1350</v>
      </c>
      <c r="D1640" s="30" t="s">
        <v>428</v>
      </c>
      <c r="E1640" s="31" t="s">
        <v>15812</v>
      </c>
      <c r="F1640" s="30" t="s">
        <v>428</v>
      </c>
      <c r="G1640" s="30" t="s">
        <v>428</v>
      </c>
      <c r="H1640" s="31" t="s">
        <v>15813</v>
      </c>
      <c r="I1640" s="31" t="s">
        <v>9978</v>
      </c>
      <c r="J1640" s="31" t="s">
        <v>9572</v>
      </c>
      <c r="K1640" s="31" t="s">
        <v>10738</v>
      </c>
    </row>
    <row r="1641" spans="1:11" x14ac:dyDescent="0.3">
      <c r="A1641" s="30" t="s">
        <v>9412</v>
      </c>
      <c r="B1641" s="31" t="s">
        <v>15814</v>
      </c>
      <c r="C1641" s="30" t="s">
        <v>1368</v>
      </c>
      <c r="D1641" s="30" t="s">
        <v>428</v>
      </c>
      <c r="E1641" s="31" t="s">
        <v>10885</v>
      </c>
      <c r="F1641" s="31" t="s">
        <v>11961</v>
      </c>
      <c r="G1641" s="31" t="s">
        <v>15815</v>
      </c>
      <c r="H1641" s="31" t="s">
        <v>11756</v>
      </c>
      <c r="I1641" s="31" t="s">
        <v>12988</v>
      </c>
      <c r="J1641" s="31" t="s">
        <v>9433</v>
      </c>
      <c r="K1641" s="31" t="s">
        <v>9433</v>
      </c>
    </row>
    <row r="1642" spans="1:11" x14ac:dyDescent="0.3">
      <c r="A1642" s="30" t="s">
        <v>9412</v>
      </c>
      <c r="B1642" s="31" t="s">
        <v>15816</v>
      </c>
      <c r="C1642" s="30" t="s">
        <v>1362</v>
      </c>
      <c r="D1642" s="30" t="s">
        <v>428</v>
      </c>
      <c r="E1642" s="31" t="s">
        <v>15817</v>
      </c>
      <c r="F1642" s="31" t="s">
        <v>13002</v>
      </c>
      <c r="G1642" s="31" t="s">
        <v>15818</v>
      </c>
      <c r="H1642" s="31" t="s">
        <v>15819</v>
      </c>
      <c r="I1642" s="31" t="s">
        <v>10641</v>
      </c>
      <c r="J1642" s="31" t="s">
        <v>11279</v>
      </c>
      <c r="K1642" s="31" t="s">
        <v>11999</v>
      </c>
    </row>
    <row r="1643" spans="1:11" x14ac:dyDescent="0.3">
      <c r="A1643" s="30" t="s">
        <v>9412</v>
      </c>
      <c r="B1643" s="31" t="s">
        <v>15820</v>
      </c>
      <c r="C1643" s="30" t="s">
        <v>15821</v>
      </c>
      <c r="D1643" s="30" t="s">
        <v>428</v>
      </c>
      <c r="E1643" s="31" t="s">
        <v>10454</v>
      </c>
      <c r="F1643" s="30" t="s">
        <v>428</v>
      </c>
      <c r="G1643" s="30" t="s">
        <v>428</v>
      </c>
      <c r="H1643" s="31" t="s">
        <v>15822</v>
      </c>
      <c r="I1643" s="31" t="s">
        <v>10081</v>
      </c>
      <c r="J1643" s="31" t="s">
        <v>9433</v>
      </c>
      <c r="K1643" s="31" t="s">
        <v>9433</v>
      </c>
    </row>
    <row r="1644" spans="1:11" x14ac:dyDescent="0.3">
      <c r="A1644" s="30" t="s">
        <v>9412</v>
      </c>
      <c r="B1644" s="31" t="s">
        <v>15823</v>
      </c>
      <c r="C1644" s="30" t="s">
        <v>1318</v>
      </c>
      <c r="D1644" s="30" t="s">
        <v>428</v>
      </c>
      <c r="E1644" s="31" t="s">
        <v>15824</v>
      </c>
      <c r="F1644" s="31" t="s">
        <v>14810</v>
      </c>
      <c r="G1644" s="31" t="s">
        <v>10124</v>
      </c>
      <c r="H1644" s="31" t="s">
        <v>15825</v>
      </c>
      <c r="I1644" s="31" t="s">
        <v>9783</v>
      </c>
      <c r="J1644" s="31" t="s">
        <v>9572</v>
      </c>
      <c r="K1644" s="31" t="s">
        <v>15826</v>
      </c>
    </row>
    <row r="1645" spans="1:11" x14ac:dyDescent="0.3">
      <c r="A1645" s="30" t="s">
        <v>9412</v>
      </c>
      <c r="B1645" s="31" t="s">
        <v>15827</v>
      </c>
      <c r="C1645" s="30" t="s">
        <v>1287</v>
      </c>
      <c r="D1645" s="30" t="s">
        <v>428</v>
      </c>
      <c r="E1645" s="31" t="s">
        <v>15828</v>
      </c>
      <c r="F1645" s="31" t="s">
        <v>9648</v>
      </c>
      <c r="G1645" s="31" t="s">
        <v>15829</v>
      </c>
      <c r="H1645" s="31" t="s">
        <v>15830</v>
      </c>
      <c r="I1645" s="31" t="s">
        <v>9880</v>
      </c>
      <c r="J1645" s="31" t="s">
        <v>9586</v>
      </c>
      <c r="K1645" s="31" t="s">
        <v>10352</v>
      </c>
    </row>
    <row r="1646" spans="1:11" x14ac:dyDescent="0.3">
      <c r="A1646" s="30" t="s">
        <v>9412</v>
      </c>
      <c r="B1646" s="31" t="s">
        <v>15831</v>
      </c>
      <c r="C1646" s="30" t="s">
        <v>15832</v>
      </c>
      <c r="D1646" s="30" t="s">
        <v>428</v>
      </c>
      <c r="E1646" s="31" t="s">
        <v>15833</v>
      </c>
      <c r="F1646" s="30" t="s">
        <v>428</v>
      </c>
      <c r="G1646" s="30" t="s">
        <v>428</v>
      </c>
      <c r="H1646" s="30" t="s">
        <v>428</v>
      </c>
      <c r="I1646" s="30" t="s">
        <v>428</v>
      </c>
      <c r="J1646" s="31" t="s">
        <v>15834</v>
      </c>
      <c r="K1646" s="31" t="s">
        <v>9861</v>
      </c>
    </row>
    <row r="1647" spans="1:11" x14ac:dyDescent="0.3">
      <c r="A1647" s="30" t="s">
        <v>9412</v>
      </c>
      <c r="B1647" s="31" t="s">
        <v>15835</v>
      </c>
      <c r="C1647" s="30" t="s">
        <v>15836</v>
      </c>
      <c r="D1647" s="30" t="s">
        <v>428</v>
      </c>
      <c r="E1647" s="31" t="s">
        <v>14397</v>
      </c>
      <c r="F1647" s="30" t="s">
        <v>428</v>
      </c>
      <c r="G1647" s="30" t="s">
        <v>428</v>
      </c>
      <c r="H1647" s="31" t="s">
        <v>15837</v>
      </c>
      <c r="I1647" s="31" t="s">
        <v>9938</v>
      </c>
      <c r="J1647" s="31" t="s">
        <v>9433</v>
      </c>
      <c r="K1647" s="31" t="s">
        <v>9433</v>
      </c>
    </row>
    <row r="1648" spans="1:11" x14ac:dyDescent="0.3">
      <c r="A1648" s="30" t="s">
        <v>9412</v>
      </c>
      <c r="B1648" s="31" t="s">
        <v>15838</v>
      </c>
      <c r="C1648" s="30" t="s">
        <v>419</v>
      </c>
      <c r="D1648" s="30" t="s">
        <v>428</v>
      </c>
      <c r="E1648" s="31" t="s">
        <v>12696</v>
      </c>
      <c r="F1648" s="31" t="s">
        <v>15839</v>
      </c>
      <c r="G1648" s="31" t="s">
        <v>15840</v>
      </c>
      <c r="H1648" s="31" t="s">
        <v>15841</v>
      </c>
      <c r="I1648" s="31" t="s">
        <v>10300</v>
      </c>
      <c r="J1648" s="31" t="s">
        <v>9433</v>
      </c>
      <c r="K1648" s="31" t="s">
        <v>9433</v>
      </c>
    </row>
    <row r="1649" spans="1:11" x14ac:dyDescent="0.3">
      <c r="A1649" s="30" t="s">
        <v>9412</v>
      </c>
      <c r="B1649" s="31" t="s">
        <v>15842</v>
      </c>
      <c r="C1649" s="30" t="s">
        <v>15843</v>
      </c>
      <c r="D1649" s="30" t="s">
        <v>428</v>
      </c>
      <c r="E1649" s="31" t="s">
        <v>15844</v>
      </c>
      <c r="F1649" s="31" t="s">
        <v>15845</v>
      </c>
      <c r="G1649" s="31" t="s">
        <v>15846</v>
      </c>
      <c r="H1649" s="31" t="s">
        <v>15847</v>
      </c>
      <c r="I1649" s="31" t="s">
        <v>9561</v>
      </c>
      <c r="J1649" s="31" t="s">
        <v>10674</v>
      </c>
      <c r="K1649" s="31" t="s">
        <v>10705</v>
      </c>
    </row>
    <row r="1650" spans="1:11" x14ac:dyDescent="0.3">
      <c r="A1650" s="30" t="s">
        <v>9412</v>
      </c>
      <c r="B1650" s="31" t="s">
        <v>15848</v>
      </c>
      <c r="C1650" s="30" t="s">
        <v>669</v>
      </c>
      <c r="D1650" s="30" t="s">
        <v>428</v>
      </c>
      <c r="E1650" s="31" t="s">
        <v>12721</v>
      </c>
      <c r="F1650" s="31" t="s">
        <v>11415</v>
      </c>
      <c r="G1650" s="31" t="s">
        <v>13361</v>
      </c>
      <c r="H1650" s="31" t="s">
        <v>15849</v>
      </c>
      <c r="I1650" s="31" t="s">
        <v>9917</v>
      </c>
      <c r="J1650" s="31" t="s">
        <v>9560</v>
      </c>
      <c r="K1650" s="31" t="s">
        <v>10072</v>
      </c>
    </row>
    <row r="1651" spans="1:11" x14ac:dyDescent="0.3">
      <c r="A1651" s="30" t="s">
        <v>9412</v>
      </c>
      <c r="B1651" s="31" t="s">
        <v>15850</v>
      </c>
      <c r="C1651" s="30" t="s">
        <v>15851</v>
      </c>
      <c r="D1651" s="30" t="s">
        <v>428</v>
      </c>
      <c r="E1651" s="31" t="s">
        <v>15852</v>
      </c>
      <c r="F1651" s="30" t="s">
        <v>428</v>
      </c>
      <c r="G1651" s="30" t="s">
        <v>428</v>
      </c>
      <c r="H1651" s="30" t="s">
        <v>428</v>
      </c>
      <c r="I1651" s="30" t="s">
        <v>428</v>
      </c>
      <c r="J1651" s="31" t="s">
        <v>15853</v>
      </c>
      <c r="K1651" s="31" t="s">
        <v>10237</v>
      </c>
    </row>
    <row r="1652" spans="1:11" x14ac:dyDescent="0.3">
      <c r="A1652" s="30" t="s">
        <v>9412</v>
      </c>
      <c r="B1652" s="31" t="s">
        <v>15854</v>
      </c>
      <c r="C1652" s="30" t="s">
        <v>15855</v>
      </c>
      <c r="D1652" s="30" t="s">
        <v>428</v>
      </c>
      <c r="E1652" s="31" t="s">
        <v>11721</v>
      </c>
      <c r="F1652" s="31" t="s">
        <v>15138</v>
      </c>
      <c r="G1652" s="31" t="s">
        <v>15856</v>
      </c>
      <c r="H1652" s="31" t="s">
        <v>10564</v>
      </c>
      <c r="I1652" s="31" t="s">
        <v>9511</v>
      </c>
      <c r="J1652" s="31" t="s">
        <v>9433</v>
      </c>
      <c r="K1652" s="31" t="s">
        <v>9433</v>
      </c>
    </row>
    <row r="1653" spans="1:11" x14ac:dyDescent="0.3">
      <c r="A1653" s="30" t="s">
        <v>9412</v>
      </c>
      <c r="B1653" s="31" t="s">
        <v>15857</v>
      </c>
      <c r="C1653" s="30" t="s">
        <v>621</v>
      </c>
      <c r="D1653" s="30" t="s">
        <v>428</v>
      </c>
      <c r="E1653" s="31" t="s">
        <v>15858</v>
      </c>
      <c r="F1653" s="31" t="s">
        <v>12794</v>
      </c>
      <c r="G1653" s="31" t="s">
        <v>15859</v>
      </c>
      <c r="H1653" s="31" t="s">
        <v>15860</v>
      </c>
      <c r="I1653" s="31" t="s">
        <v>9527</v>
      </c>
      <c r="J1653" s="31" t="s">
        <v>9572</v>
      </c>
      <c r="K1653" s="31" t="s">
        <v>10483</v>
      </c>
    </row>
    <row r="1654" spans="1:11" x14ac:dyDescent="0.3">
      <c r="A1654" s="30" t="s">
        <v>9412</v>
      </c>
      <c r="B1654" s="31" t="s">
        <v>15861</v>
      </c>
      <c r="C1654" s="30" t="s">
        <v>1158</v>
      </c>
      <c r="D1654" s="30" t="s">
        <v>428</v>
      </c>
      <c r="E1654" s="31" t="s">
        <v>13339</v>
      </c>
      <c r="F1654" s="30" t="s">
        <v>428</v>
      </c>
      <c r="G1654" s="30" t="s">
        <v>428</v>
      </c>
      <c r="H1654" s="31" t="s">
        <v>12279</v>
      </c>
      <c r="I1654" s="31" t="s">
        <v>9629</v>
      </c>
      <c r="J1654" s="31" t="s">
        <v>9433</v>
      </c>
      <c r="K1654" s="31" t="s">
        <v>9433</v>
      </c>
    </row>
    <row r="1655" spans="1:11" x14ac:dyDescent="0.3">
      <c r="A1655" s="30" t="s">
        <v>9412</v>
      </c>
      <c r="B1655" s="31" t="s">
        <v>15862</v>
      </c>
      <c r="C1655" s="30" t="s">
        <v>1000</v>
      </c>
      <c r="D1655" s="30" t="s">
        <v>428</v>
      </c>
      <c r="E1655" s="31" t="s">
        <v>15863</v>
      </c>
      <c r="F1655" s="31" t="s">
        <v>15138</v>
      </c>
      <c r="G1655" s="31" t="s">
        <v>15864</v>
      </c>
      <c r="H1655" s="31" t="s">
        <v>15865</v>
      </c>
      <c r="I1655" s="31" t="s">
        <v>10002</v>
      </c>
      <c r="J1655" s="31" t="s">
        <v>10674</v>
      </c>
      <c r="K1655" s="31" t="s">
        <v>12665</v>
      </c>
    </row>
    <row r="1656" spans="1:11" x14ac:dyDescent="0.3">
      <c r="A1656" s="30" t="s">
        <v>9412</v>
      </c>
      <c r="B1656" s="31" t="s">
        <v>15866</v>
      </c>
      <c r="C1656" s="30" t="s">
        <v>1135</v>
      </c>
      <c r="D1656" s="30" t="s">
        <v>428</v>
      </c>
      <c r="E1656" s="31" t="s">
        <v>15867</v>
      </c>
      <c r="F1656" s="30" t="s">
        <v>428</v>
      </c>
      <c r="G1656" s="30" t="s">
        <v>428</v>
      </c>
      <c r="H1656" s="31" t="s">
        <v>15868</v>
      </c>
      <c r="I1656" s="31" t="s">
        <v>9954</v>
      </c>
      <c r="J1656" s="31" t="s">
        <v>9433</v>
      </c>
      <c r="K1656" s="31" t="s">
        <v>9433</v>
      </c>
    </row>
    <row r="1657" spans="1:11" x14ac:dyDescent="0.3">
      <c r="A1657" s="30" t="s">
        <v>9412</v>
      </c>
      <c r="B1657" s="31" t="s">
        <v>15869</v>
      </c>
      <c r="C1657" s="30" t="s">
        <v>1131</v>
      </c>
      <c r="D1657" s="30" t="s">
        <v>428</v>
      </c>
      <c r="E1657" s="31" t="s">
        <v>15870</v>
      </c>
      <c r="F1657" s="31" t="s">
        <v>11921</v>
      </c>
      <c r="G1657" s="31" t="s">
        <v>15871</v>
      </c>
      <c r="H1657" s="31" t="s">
        <v>15872</v>
      </c>
      <c r="I1657" s="31" t="s">
        <v>10525</v>
      </c>
      <c r="J1657" s="31" t="s">
        <v>9763</v>
      </c>
      <c r="K1657" s="31" t="s">
        <v>12043</v>
      </c>
    </row>
    <row r="1658" spans="1:11" x14ac:dyDescent="0.3">
      <c r="A1658" s="30" t="s">
        <v>9412</v>
      </c>
      <c r="B1658" s="31" t="s">
        <v>15873</v>
      </c>
      <c r="C1658" s="30" t="s">
        <v>1117</v>
      </c>
      <c r="D1658" s="30" t="s">
        <v>428</v>
      </c>
      <c r="E1658" s="31" t="s">
        <v>15874</v>
      </c>
      <c r="F1658" s="31" t="s">
        <v>15875</v>
      </c>
      <c r="G1658" s="31" t="s">
        <v>15876</v>
      </c>
      <c r="H1658" s="31" t="s">
        <v>15877</v>
      </c>
      <c r="I1658" s="31" t="s">
        <v>10365</v>
      </c>
      <c r="J1658" s="31" t="s">
        <v>9473</v>
      </c>
      <c r="K1658" s="31" t="s">
        <v>10258</v>
      </c>
    </row>
    <row r="1659" spans="1:11" x14ac:dyDescent="0.3">
      <c r="A1659" s="30" t="s">
        <v>9412</v>
      </c>
      <c r="B1659" s="31" t="s">
        <v>15878</v>
      </c>
      <c r="C1659" s="30" t="s">
        <v>15879</v>
      </c>
      <c r="D1659" s="30" t="s">
        <v>428</v>
      </c>
      <c r="E1659" s="31" t="s">
        <v>15880</v>
      </c>
      <c r="F1659" s="30" t="s">
        <v>428</v>
      </c>
      <c r="G1659" s="30" t="s">
        <v>428</v>
      </c>
      <c r="H1659" s="30" t="s">
        <v>428</v>
      </c>
      <c r="I1659" s="30" t="s">
        <v>428</v>
      </c>
      <c r="J1659" s="31" t="s">
        <v>9430</v>
      </c>
      <c r="K1659" s="31" t="s">
        <v>9764</v>
      </c>
    </row>
    <row r="1660" spans="1:11" x14ac:dyDescent="0.3">
      <c r="A1660" s="30" t="s">
        <v>9412</v>
      </c>
      <c r="B1660" s="31" t="s">
        <v>15881</v>
      </c>
      <c r="C1660" s="30" t="s">
        <v>554</v>
      </c>
      <c r="D1660" s="30" t="s">
        <v>428</v>
      </c>
      <c r="E1660" s="31" t="s">
        <v>11437</v>
      </c>
      <c r="F1660" s="31" t="s">
        <v>12165</v>
      </c>
      <c r="G1660" s="31" t="s">
        <v>14641</v>
      </c>
      <c r="H1660" s="31" t="s">
        <v>15882</v>
      </c>
      <c r="I1660" s="31" t="s">
        <v>10972</v>
      </c>
      <c r="J1660" s="31" t="s">
        <v>9579</v>
      </c>
      <c r="K1660" s="31" t="s">
        <v>9820</v>
      </c>
    </row>
    <row r="1661" spans="1:11" x14ac:dyDescent="0.3">
      <c r="A1661" s="30" t="s">
        <v>9412</v>
      </c>
      <c r="B1661" s="31" t="s">
        <v>15883</v>
      </c>
      <c r="C1661" s="30" t="s">
        <v>713</v>
      </c>
      <c r="D1661" s="30" t="s">
        <v>428</v>
      </c>
      <c r="E1661" s="31" t="s">
        <v>15884</v>
      </c>
      <c r="F1661" s="31" t="s">
        <v>10204</v>
      </c>
      <c r="G1661" s="31" t="s">
        <v>15885</v>
      </c>
      <c r="H1661" s="31" t="s">
        <v>15886</v>
      </c>
      <c r="I1661" s="31" t="s">
        <v>10101</v>
      </c>
      <c r="J1661" s="31" t="s">
        <v>9473</v>
      </c>
      <c r="K1661" s="31" t="s">
        <v>10953</v>
      </c>
    </row>
    <row r="1662" spans="1:11" x14ac:dyDescent="0.3">
      <c r="A1662" s="30" t="s">
        <v>9412</v>
      </c>
      <c r="B1662" s="31" t="s">
        <v>15887</v>
      </c>
      <c r="C1662" s="30" t="s">
        <v>936</v>
      </c>
      <c r="D1662" s="30" t="s">
        <v>428</v>
      </c>
      <c r="E1662" s="31" t="s">
        <v>12545</v>
      </c>
      <c r="F1662" s="31" t="s">
        <v>11675</v>
      </c>
      <c r="G1662" s="31" t="s">
        <v>15888</v>
      </c>
      <c r="H1662" s="31" t="s">
        <v>15889</v>
      </c>
      <c r="I1662" s="31" t="s">
        <v>9717</v>
      </c>
      <c r="J1662" s="31" t="s">
        <v>9579</v>
      </c>
      <c r="K1662" s="31" t="s">
        <v>13560</v>
      </c>
    </row>
    <row r="1663" spans="1:11" x14ac:dyDescent="0.3">
      <c r="A1663" s="30" t="s">
        <v>9412</v>
      </c>
      <c r="B1663" s="31" t="s">
        <v>15890</v>
      </c>
      <c r="C1663" s="30" t="s">
        <v>15891</v>
      </c>
      <c r="D1663" s="30" t="s">
        <v>428</v>
      </c>
      <c r="E1663" s="31" t="s">
        <v>15892</v>
      </c>
      <c r="F1663" s="30" t="s">
        <v>428</v>
      </c>
      <c r="G1663" s="30" t="s">
        <v>428</v>
      </c>
      <c r="H1663" s="31" t="s">
        <v>15199</v>
      </c>
      <c r="I1663" s="31" t="s">
        <v>15665</v>
      </c>
      <c r="J1663" s="31" t="s">
        <v>9433</v>
      </c>
      <c r="K1663" s="31" t="s">
        <v>9433</v>
      </c>
    </row>
    <row r="1664" spans="1:11" x14ac:dyDescent="0.3">
      <c r="A1664" s="30" t="s">
        <v>9412</v>
      </c>
      <c r="B1664" s="31" t="s">
        <v>15893</v>
      </c>
      <c r="C1664" s="30" t="s">
        <v>1036</v>
      </c>
      <c r="D1664" s="30" t="s">
        <v>428</v>
      </c>
      <c r="E1664" s="31" t="s">
        <v>15728</v>
      </c>
      <c r="F1664" s="31" t="s">
        <v>11113</v>
      </c>
      <c r="G1664" s="31" t="s">
        <v>15894</v>
      </c>
      <c r="H1664" s="31" t="s">
        <v>15895</v>
      </c>
      <c r="I1664" s="31" t="s">
        <v>10446</v>
      </c>
      <c r="J1664" s="31" t="s">
        <v>9497</v>
      </c>
      <c r="K1664" s="31" t="s">
        <v>10524</v>
      </c>
    </row>
    <row r="1665" spans="1:11" x14ac:dyDescent="0.3">
      <c r="A1665" s="30" t="s">
        <v>9412</v>
      </c>
      <c r="B1665" s="31" t="s">
        <v>15896</v>
      </c>
      <c r="C1665" s="30" t="s">
        <v>1027</v>
      </c>
      <c r="D1665" s="30" t="s">
        <v>428</v>
      </c>
      <c r="E1665" s="31" t="s">
        <v>15897</v>
      </c>
      <c r="F1665" s="31" t="s">
        <v>15898</v>
      </c>
      <c r="G1665" s="31" t="s">
        <v>11187</v>
      </c>
      <c r="H1665" s="31" t="s">
        <v>15899</v>
      </c>
      <c r="I1665" s="31" t="s">
        <v>10167</v>
      </c>
      <c r="J1665" s="31" t="s">
        <v>14882</v>
      </c>
      <c r="K1665" s="31" t="s">
        <v>10126</v>
      </c>
    </row>
    <row r="1666" spans="1:11" x14ac:dyDescent="0.3">
      <c r="A1666" s="30" t="s">
        <v>9412</v>
      </c>
      <c r="B1666" s="31" t="s">
        <v>15900</v>
      </c>
      <c r="C1666" s="30" t="s">
        <v>15901</v>
      </c>
      <c r="D1666" s="30" t="s">
        <v>428</v>
      </c>
      <c r="E1666" s="31" t="s">
        <v>10390</v>
      </c>
      <c r="F1666" s="30" t="s">
        <v>428</v>
      </c>
      <c r="G1666" s="30" t="s">
        <v>428</v>
      </c>
      <c r="H1666" s="30" t="s">
        <v>428</v>
      </c>
      <c r="I1666" s="30" t="s">
        <v>428</v>
      </c>
      <c r="J1666" s="31" t="s">
        <v>11219</v>
      </c>
      <c r="K1666" s="31" t="s">
        <v>15902</v>
      </c>
    </row>
    <row r="1667" spans="1:11" x14ac:dyDescent="0.3">
      <c r="A1667" s="30" t="s">
        <v>9412</v>
      </c>
      <c r="B1667" s="31" t="s">
        <v>15903</v>
      </c>
      <c r="C1667" s="30" t="s">
        <v>1004</v>
      </c>
      <c r="D1667" s="30" t="s">
        <v>428</v>
      </c>
      <c r="E1667" s="31" t="s">
        <v>9613</v>
      </c>
      <c r="F1667" s="30" t="s">
        <v>428</v>
      </c>
      <c r="G1667" s="30" t="s">
        <v>428</v>
      </c>
      <c r="H1667" s="31" t="s">
        <v>15904</v>
      </c>
      <c r="I1667" s="31" t="s">
        <v>10371</v>
      </c>
      <c r="J1667" s="31" t="s">
        <v>9433</v>
      </c>
      <c r="K1667" s="31" t="s">
        <v>9433</v>
      </c>
    </row>
    <row r="1668" spans="1:11" x14ac:dyDescent="0.3">
      <c r="A1668" s="30" t="s">
        <v>9412</v>
      </c>
      <c r="B1668" s="31" t="s">
        <v>15905</v>
      </c>
      <c r="C1668" s="30" t="s">
        <v>15906</v>
      </c>
      <c r="D1668" s="30" t="s">
        <v>428</v>
      </c>
      <c r="E1668" s="31" t="s">
        <v>13346</v>
      </c>
      <c r="F1668" s="31" t="s">
        <v>10345</v>
      </c>
      <c r="G1668" s="31" t="s">
        <v>15907</v>
      </c>
      <c r="H1668" s="31" t="s">
        <v>15908</v>
      </c>
      <c r="I1668" s="31" t="s">
        <v>9732</v>
      </c>
      <c r="J1668" s="31" t="s">
        <v>9560</v>
      </c>
      <c r="K1668" s="31" t="s">
        <v>10430</v>
      </c>
    </row>
    <row r="1669" spans="1:11" x14ac:dyDescent="0.3">
      <c r="A1669" s="30" t="s">
        <v>9412</v>
      </c>
      <c r="B1669" s="31" t="s">
        <v>15909</v>
      </c>
      <c r="C1669" s="30" t="s">
        <v>15910</v>
      </c>
      <c r="D1669" s="30" t="s">
        <v>428</v>
      </c>
      <c r="E1669" s="31" t="s">
        <v>15911</v>
      </c>
      <c r="F1669" s="31" t="s">
        <v>15912</v>
      </c>
      <c r="G1669" s="31" t="s">
        <v>15913</v>
      </c>
      <c r="H1669" s="31" t="s">
        <v>15914</v>
      </c>
      <c r="I1669" s="31" t="s">
        <v>10281</v>
      </c>
      <c r="J1669" s="31" t="s">
        <v>9586</v>
      </c>
      <c r="K1669" s="31" t="s">
        <v>10331</v>
      </c>
    </row>
    <row r="1670" spans="1:11" x14ac:dyDescent="0.3">
      <c r="A1670" s="30" t="s">
        <v>9412</v>
      </c>
      <c r="B1670" s="31" t="s">
        <v>15915</v>
      </c>
      <c r="C1670" s="30" t="s">
        <v>980</v>
      </c>
      <c r="D1670" s="30" t="s">
        <v>428</v>
      </c>
      <c r="E1670" s="31" t="s">
        <v>15916</v>
      </c>
      <c r="F1670" s="30" t="s">
        <v>428</v>
      </c>
      <c r="G1670" s="30" t="s">
        <v>428</v>
      </c>
      <c r="H1670" s="31" t="s">
        <v>15917</v>
      </c>
      <c r="I1670" s="31" t="s">
        <v>9511</v>
      </c>
      <c r="J1670" s="31" t="s">
        <v>9433</v>
      </c>
      <c r="K1670" s="31" t="s">
        <v>9433</v>
      </c>
    </row>
    <row r="1671" spans="1:11" x14ac:dyDescent="0.3">
      <c r="A1671" s="30" t="s">
        <v>9412</v>
      </c>
      <c r="B1671" s="31" t="s">
        <v>15918</v>
      </c>
      <c r="C1671" s="30" t="s">
        <v>835</v>
      </c>
      <c r="D1671" s="30" t="s">
        <v>428</v>
      </c>
      <c r="E1671" s="31" t="s">
        <v>11360</v>
      </c>
      <c r="F1671" s="30" t="s">
        <v>428</v>
      </c>
      <c r="G1671" s="30" t="s">
        <v>428</v>
      </c>
      <c r="H1671" s="31" t="s">
        <v>15919</v>
      </c>
      <c r="I1671" s="31" t="s">
        <v>10525</v>
      </c>
      <c r="J1671" s="31" t="s">
        <v>9433</v>
      </c>
      <c r="K1671" s="31" t="s">
        <v>9433</v>
      </c>
    </row>
    <row r="1672" spans="1:11" x14ac:dyDescent="0.3">
      <c r="A1672" s="30" t="s">
        <v>9412</v>
      </c>
      <c r="B1672" s="31" t="s">
        <v>15920</v>
      </c>
      <c r="C1672" s="30" t="s">
        <v>733</v>
      </c>
      <c r="D1672" s="30" t="s">
        <v>428</v>
      </c>
      <c r="E1672" s="31" t="s">
        <v>10799</v>
      </c>
      <c r="F1672" s="31" t="s">
        <v>12300</v>
      </c>
      <c r="G1672" s="31" t="s">
        <v>15921</v>
      </c>
      <c r="H1672" s="31" t="s">
        <v>15922</v>
      </c>
      <c r="I1672" s="31" t="s">
        <v>9424</v>
      </c>
      <c r="J1672" s="31" t="s">
        <v>9433</v>
      </c>
      <c r="K1672" s="31" t="s">
        <v>9433</v>
      </c>
    </row>
    <row r="1673" spans="1:11" x14ac:dyDescent="0.3">
      <c r="A1673" s="30" t="s">
        <v>9412</v>
      </c>
      <c r="B1673" s="31" t="s">
        <v>15923</v>
      </c>
      <c r="C1673" s="30" t="s">
        <v>924</v>
      </c>
      <c r="D1673" s="30" t="s">
        <v>428</v>
      </c>
      <c r="E1673" s="31" t="s">
        <v>15924</v>
      </c>
      <c r="F1673" s="31" t="s">
        <v>13988</v>
      </c>
      <c r="G1673" s="31" t="s">
        <v>15925</v>
      </c>
      <c r="H1673" s="31" t="s">
        <v>15926</v>
      </c>
      <c r="I1673" s="31" t="s">
        <v>11410</v>
      </c>
      <c r="J1673" s="31" t="s">
        <v>12236</v>
      </c>
      <c r="K1673" s="31" t="s">
        <v>10642</v>
      </c>
    </row>
    <row r="1674" spans="1:11" x14ac:dyDescent="0.3">
      <c r="A1674" s="30" t="s">
        <v>9412</v>
      </c>
      <c r="B1674" s="31" t="s">
        <v>15927</v>
      </c>
      <c r="C1674" s="30" t="s">
        <v>920</v>
      </c>
      <c r="D1674" s="30" t="s">
        <v>428</v>
      </c>
      <c r="E1674" s="31" t="s">
        <v>10761</v>
      </c>
      <c r="F1674" s="31" t="s">
        <v>11691</v>
      </c>
      <c r="G1674" s="31" t="s">
        <v>15928</v>
      </c>
      <c r="H1674" s="31" t="s">
        <v>15929</v>
      </c>
      <c r="I1674" s="31" t="s">
        <v>9496</v>
      </c>
      <c r="J1674" s="31" t="s">
        <v>9689</v>
      </c>
      <c r="K1674" s="31" t="s">
        <v>9677</v>
      </c>
    </row>
    <row r="1675" spans="1:11" x14ac:dyDescent="0.3">
      <c r="A1675" s="30" t="s">
        <v>9412</v>
      </c>
      <c r="B1675" s="31" t="s">
        <v>15930</v>
      </c>
      <c r="C1675" s="30" t="s">
        <v>15931</v>
      </c>
      <c r="D1675" s="30" t="s">
        <v>428</v>
      </c>
      <c r="E1675" s="31" t="s">
        <v>13510</v>
      </c>
      <c r="F1675" s="31" t="s">
        <v>15932</v>
      </c>
      <c r="G1675" s="31" t="s">
        <v>15933</v>
      </c>
      <c r="H1675" s="31" t="s">
        <v>15934</v>
      </c>
      <c r="I1675" s="31" t="s">
        <v>10162</v>
      </c>
      <c r="J1675" s="31" t="s">
        <v>9572</v>
      </c>
      <c r="K1675" s="31" t="s">
        <v>10519</v>
      </c>
    </row>
    <row r="1676" spans="1:11" x14ac:dyDescent="0.3">
      <c r="A1676" s="30" t="s">
        <v>9412</v>
      </c>
      <c r="B1676" s="31" t="s">
        <v>15935</v>
      </c>
      <c r="C1676" s="30" t="s">
        <v>879</v>
      </c>
      <c r="D1676" s="30" t="s">
        <v>428</v>
      </c>
      <c r="E1676" s="31" t="s">
        <v>15317</v>
      </c>
      <c r="F1676" s="31" t="s">
        <v>11395</v>
      </c>
      <c r="G1676" s="31" t="s">
        <v>10256</v>
      </c>
      <c r="H1676" s="31" t="s">
        <v>15936</v>
      </c>
      <c r="I1676" s="31" t="s">
        <v>11338</v>
      </c>
      <c r="J1676" s="31" t="s">
        <v>9417</v>
      </c>
      <c r="K1676" s="31" t="s">
        <v>11731</v>
      </c>
    </row>
    <row r="1677" spans="1:11" x14ac:dyDescent="0.3">
      <c r="A1677" s="30" t="s">
        <v>9412</v>
      </c>
      <c r="B1677" s="31" t="s">
        <v>15937</v>
      </c>
      <c r="C1677" s="30" t="s">
        <v>558</v>
      </c>
      <c r="D1677" s="30" t="s">
        <v>428</v>
      </c>
      <c r="E1677" s="31" t="s">
        <v>11905</v>
      </c>
      <c r="F1677" s="31" t="s">
        <v>15938</v>
      </c>
      <c r="G1677" s="31" t="s">
        <v>15939</v>
      </c>
      <c r="H1677" s="31" t="s">
        <v>15940</v>
      </c>
      <c r="I1677" s="31" t="s">
        <v>9978</v>
      </c>
      <c r="J1677" s="31" t="s">
        <v>9560</v>
      </c>
      <c r="K1677" s="31" t="s">
        <v>10859</v>
      </c>
    </row>
    <row r="1678" spans="1:11" x14ac:dyDescent="0.3">
      <c r="A1678" s="30" t="s">
        <v>9412</v>
      </c>
      <c r="B1678" s="31" t="s">
        <v>15941</v>
      </c>
      <c r="C1678" s="30" t="s">
        <v>15942</v>
      </c>
      <c r="D1678" s="30" t="s">
        <v>428</v>
      </c>
      <c r="E1678" s="31" t="s">
        <v>15943</v>
      </c>
      <c r="F1678" s="30" t="s">
        <v>428</v>
      </c>
      <c r="G1678" s="30" t="s">
        <v>428</v>
      </c>
      <c r="H1678" s="30" t="s">
        <v>428</v>
      </c>
      <c r="I1678" s="30" t="s">
        <v>428</v>
      </c>
      <c r="J1678" s="31" t="s">
        <v>9606</v>
      </c>
      <c r="K1678" s="31" t="s">
        <v>12822</v>
      </c>
    </row>
    <row r="1679" spans="1:11" x14ac:dyDescent="0.3">
      <c r="A1679" s="30" t="s">
        <v>9412</v>
      </c>
      <c r="B1679" s="31" t="s">
        <v>15944</v>
      </c>
      <c r="C1679" s="30" t="s">
        <v>15945</v>
      </c>
      <c r="D1679" s="30" t="s">
        <v>428</v>
      </c>
      <c r="E1679" s="31" t="s">
        <v>15946</v>
      </c>
      <c r="F1679" s="31" t="s">
        <v>15947</v>
      </c>
      <c r="G1679" s="31" t="s">
        <v>15948</v>
      </c>
      <c r="H1679" s="31" t="s">
        <v>14724</v>
      </c>
      <c r="I1679" s="31" t="s">
        <v>9458</v>
      </c>
      <c r="J1679" s="31" t="s">
        <v>13783</v>
      </c>
      <c r="K1679" s="31" t="s">
        <v>13705</v>
      </c>
    </row>
    <row r="1680" spans="1:11" x14ac:dyDescent="0.3">
      <c r="A1680" s="30" t="s">
        <v>9412</v>
      </c>
      <c r="B1680" s="31" t="s">
        <v>15949</v>
      </c>
      <c r="C1680" s="30" t="s">
        <v>15950</v>
      </c>
      <c r="D1680" s="30" t="s">
        <v>428</v>
      </c>
      <c r="E1680" s="31" t="s">
        <v>10845</v>
      </c>
      <c r="F1680" s="31" t="s">
        <v>15951</v>
      </c>
      <c r="G1680" s="31" t="s">
        <v>15952</v>
      </c>
      <c r="H1680" s="31" t="s">
        <v>15953</v>
      </c>
      <c r="I1680" s="31" t="s">
        <v>9960</v>
      </c>
      <c r="J1680" s="31" t="s">
        <v>10436</v>
      </c>
      <c r="K1680" s="31" t="s">
        <v>12338</v>
      </c>
    </row>
    <row r="1681" spans="1:11" x14ac:dyDescent="0.3">
      <c r="A1681" s="30" t="s">
        <v>9412</v>
      </c>
      <c r="B1681" s="31" t="s">
        <v>15954</v>
      </c>
      <c r="C1681" s="30" t="s">
        <v>753</v>
      </c>
      <c r="D1681" s="30" t="s">
        <v>428</v>
      </c>
      <c r="E1681" s="31" t="s">
        <v>15955</v>
      </c>
      <c r="F1681" s="31" t="s">
        <v>15956</v>
      </c>
      <c r="G1681" s="31" t="s">
        <v>15957</v>
      </c>
      <c r="H1681" s="31" t="s">
        <v>15958</v>
      </c>
      <c r="I1681" s="31" t="s">
        <v>9677</v>
      </c>
      <c r="J1681" s="31" t="s">
        <v>14882</v>
      </c>
      <c r="K1681" s="31" t="s">
        <v>11785</v>
      </c>
    </row>
    <row r="1682" spans="1:11" x14ac:dyDescent="0.3">
      <c r="A1682" s="30" t="s">
        <v>9412</v>
      </c>
      <c r="B1682" s="31" t="s">
        <v>15959</v>
      </c>
      <c r="C1682" s="30" t="s">
        <v>611</v>
      </c>
      <c r="D1682" s="30" t="s">
        <v>428</v>
      </c>
      <c r="E1682" s="31" t="s">
        <v>13669</v>
      </c>
      <c r="F1682" s="31" t="s">
        <v>15960</v>
      </c>
      <c r="G1682" s="31" t="s">
        <v>15961</v>
      </c>
      <c r="H1682" s="31" t="s">
        <v>15962</v>
      </c>
      <c r="I1682" s="31" t="s">
        <v>9938</v>
      </c>
      <c r="J1682" s="31" t="s">
        <v>9430</v>
      </c>
      <c r="K1682" s="31" t="s">
        <v>11264</v>
      </c>
    </row>
    <row r="1683" spans="1:11" x14ac:dyDescent="0.3">
      <c r="A1683" s="30" t="s">
        <v>9412</v>
      </c>
      <c r="B1683" s="31" t="s">
        <v>15963</v>
      </c>
      <c r="C1683" s="30" t="s">
        <v>726</v>
      </c>
      <c r="D1683" s="30" t="s">
        <v>428</v>
      </c>
      <c r="E1683" s="31" t="s">
        <v>10610</v>
      </c>
      <c r="F1683" s="30" t="s">
        <v>428</v>
      </c>
      <c r="G1683" s="30" t="s">
        <v>428</v>
      </c>
      <c r="H1683" s="31" t="s">
        <v>15964</v>
      </c>
      <c r="I1683" s="31" t="s">
        <v>11053</v>
      </c>
      <c r="J1683" s="31" t="s">
        <v>9560</v>
      </c>
      <c r="K1683" s="31" t="s">
        <v>9904</v>
      </c>
    </row>
    <row r="1684" spans="1:11" x14ac:dyDescent="0.3">
      <c r="A1684" s="30" t="s">
        <v>9412</v>
      </c>
      <c r="B1684" s="31" t="s">
        <v>15965</v>
      </c>
      <c r="C1684" s="30" t="s">
        <v>704</v>
      </c>
      <c r="D1684" s="30" t="s">
        <v>428</v>
      </c>
      <c r="E1684" s="31" t="s">
        <v>13153</v>
      </c>
      <c r="F1684" s="31" t="s">
        <v>13007</v>
      </c>
      <c r="G1684" s="31" t="s">
        <v>13221</v>
      </c>
      <c r="H1684" s="31" t="s">
        <v>15966</v>
      </c>
      <c r="I1684" s="31" t="s">
        <v>11183</v>
      </c>
      <c r="J1684" s="31" t="s">
        <v>9763</v>
      </c>
      <c r="K1684" s="31" t="s">
        <v>10331</v>
      </c>
    </row>
    <row r="1685" spans="1:11" x14ac:dyDescent="0.3">
      <c r="A1685" s="30" t="s">
        <v>9412</v>
      </c>
      <c r="B1685" s="31" t="s">
        <v>15967</v>
      </c>
      <c r="C1685" s="30" t="s">
        <v>687</v>
      </c>
      <c r="D1685" s="30" t="s">
        <v>428</v>
      </c>
      <c r="E1685" s="31" t="s">
        <v>15968</v>
      </c>
      <c r="F1685" s="31" t="s">
        <v>10866</v>
      </c>
      <c r="G1685" s="31" t="s">
        <v>15969</v>
      </c>
      <c r="H1685" s="31" t="s">
        <v>15970</v>
      </c>
      <c r="I1685" s="31" t="s">
        <v>9498</v>
      </c>
      <c r="J1685" s="31" t="s">
        <v>9763</v>
      </c>
      <c r="K1685" s="31" t="s">
        <v>10291</v>
      </c>
    </row>
    <row r="1686" spans="1:11" x14ac:dyDescent="0.3">
      <c r="A1686" s="30" t="s">
        <v>9412</v>
      </c>
      <c r="B1686" s="31" t="s">
        <v>15971</v>
      </c>
      <c r="C1686" s="30" t="s">
        <v>679</v>
      </c>
      <c r="D1686" s="30" t="s">
        <v>428</v>
      </c>
      <c r="E1686" s="31" t="s">
        <v>15972</v>
      </c>
      <c r="F1686" s="30" t="s">
        <v>428</v>
      </c>
      <c r="G1686" s="30" t="s">
        <v>428</v>
      </c>
      <c r="H1686" s="31" t="s">
        <v>15973</v>
      </c>
      <c r="I1686" s="31" t="s">
        <v>10711</v>
      </c>
      <c r="J1686" s="31" t="s">
        <v>9560</v>
      </c>
      <c r="K1686" s="31" t="s">
        <v>10223</v>
      </c>
    </row>
    <row r="1687" spans="1:11" x14ac:dyDescent="0.3">
      <c r="A1687" s="30" t="s">
        <v>9412</v>
      </c>
      <c r="B1687" s="31" t="s">
        <v>15974</v>
      </c>
      <c r="C1687" s="30" t="s">
        <v>634</v>
      </c>
      <c r="D1687" s="30" t="s">
        <v>428</v>
      </c>
      <c r="E1687" s="31" t="s">
        <v>15975</v>
      </c>
      <c r="F1687" s="31" t="s">
        <v>9674</v>
      </c>
      <c r="G1687" s="31" t="s">
        <v>15976</v>
      </c>
      <c r="H1687" s="31" t="s">
        <v>15977</v>
      </c>
      <c r="I1687" s="31" t="s">
        <v>10149</v>
      </c>
      <c r="J1687" s="31" t="s">
        <v>9572</v>
      </c>
      <c r="K1687" s="31" t="s">
        <v>9533</v>
      </c>
    </row>
    <row r="1688" spans="1:11" x14ac:dyDescent="0.3">
      <c r="A1688" s="30" t="s">
        <v>9412</v>
      </c>
      <c r="B1688" s="31" t="s">
        <v>15978</v>
      </c>
      <c r="C1688" s="30" t="s">
        <v>651</v>
      </c>
      <c r="D1688" s="30" t="s">
        <v>428</v>
      </c>
      <c r="E1688" s="31" t="s">
        <v>10927</v>
      </c>
      <c r="F1688" s="31" t="s">
        <v>13010</v>
      </c>
      <c r="G1688" s="31" t="s">
        <v>13770</v>
      </c>
      <c r="H1688" s="31" t="s">
        <v>15979</v>
      </c>
      <c r="I1688" s="31" t="s">
        <v>10770</v>
      </c>
      <c r="J1688" s="31" t="s">
        <v>10674</v>
      </c>
      <c r="K1688" s="31" t="s">
        <v>15980</v>
      </c>
    </row>
    <row r="1689" spans="1:11" x14ac:dyDescent="0.3">
      <c r="A1689" s="30" t="s">
        <v>9412</v>
      </c>
      <c r="B1689" s="31" t="s">
        <v>15981</v>
      </c>
      <c r="C1689" s="30" t="s">
        <v>579</v>
      </c>
      <c r="D1689" s="30" t="s">
        <v>428</v>
      </c>
      <c r="E1689" s="31" t="s">
        <v>10919</v>
      </c>
      <c r="F1689" s="31" t="s">
        <v>11395</v>
      </c>
      <c r="G1689" s="31" t="s">
        <v>15982</v>
      </c>
      <c r="H1689" s="31" t="s">
        <v>15983</v>
      </c>
      <c r="I1689" s="31" t="s">
        <v>11499</v>
      </c>
      <c r="J1689" s="31" t="s">
        <v>9425</v>
      </c>
      <c r="K1689" s="31" t="s">
        <v>10360</v>
      </c>
    </row>
    <row r="1690" spans="1:11" x14ac:dyDescent="0.3">
      <c r="A1690" s="30" t="s">
        <v>9412</v>
      </c>
      <c r="B1690" s="31" t="s">
        <v>15984</v>
      </c>
      <c r="C1690" s="30" t="s">
        <v>571</v>
      </c>
      <c r="D1690" s="30" t="s">
        <v>428</v>
      </c>
      <c r="E1690" s="31" t="s">
        <v>11385</v>
      </c>
      <c r="F1690" s="31" t="s">
        <v>15985</v>
      </c>
      <c r="G1690" s="31" t="s">
        <v>15986</v>
      </c>
      <c r="H1690" s="31" t="s">
        <v>13123</v>
      </c>
      <c r="I1690" s="31" t="s">
        <v>11845</v>
      </c>
      <c r="J1690" s="31" t="s">
        <v>10674</v>
      </c>
      <c r="K1690" s="31" t="s">
        <v>9440</v>
      </c>
    </row>
    <row r="1691" spans="1:11" x14ac:dyDescent="0.3">
      <c r="A1691" s="30" t="s">
        <v>9412</v>
      </c>
      <c r="B1691" s="31" t="s">
        <v>15987</v>
      </c>
      <c r="C1691" s="30" t="s">
        <v>590</v>
      </c>
      <c r="D1691" s="30" t="s">
        <v>428</v>
      </c>
      <c r="E1691" s="31" t="s">
        <v>15988</v>
      </c>
      <c r="F1691" s="31" t="s">
        <v>15989</v>
      </c>
      <c r="G1691" s="31" t="s">
        <v>12103</v>
      </c>
      <c r="H1691" s="31" t="s">
        <v>15990</v>
      </c>
      <c r="I1691" s="31" t="s">
        <v>10133</v>
      </c>
      <c r="J1691" s="31" t="s">
        <v>9763</v>
      </c>
      <c r="K1691" s="31" t="s">
        <v>10342</v>
      </c>
    </row>
    <row r="1692" spans="1:11" x14ac:dyDescent="0.3">
      <c r="A1692" s="30" t="s">
        <v>9412</v>
      </c>
      <c r="B1692" s="31" t="s">
        <v>15991</v>
      </c>
      <c r="C1692" s="30" t="s">
        <v>546</v>
      </c>
      <c r="D1692" s="30" t="s">
        <v>428</v>
      </c>
      <c r="E1692" s="31" t="s">
        <v>14221</v>
      </c>
      <c r="F1692" s="31" t="s">
        <v>15992</v>
      </c>
      <c r="G1692" s="31" t="s">
        <v>15993</v>
      </c>
      <c r="H1692" s="31" t="s">
        <v>15994</v>
      </c>
      <c r="I1692" s="31" t="s">
        <v>9764</v>
      </c>
      <c r="J1692" s="31" t="s">
        <v>9579</v>
      </c>
      <c r="K1692" s="31" t="s">
        <v>13384</v>
      </c>
    </row>
    <row r="1693" spans="1:11" x14ac:dyDescent="0.3">
      <c r="A1693" s="30" t="s">
        <v>9412</v>
      </c>
      <c r="B1693" s="30" t="s">
        <v>15995</v>
      </c>
      <c r="C1693" s="30" t="s">
        <v>15996</v>
      </c>
      <c r="D1693" s="30" t="s">
        <v>428</v>
      </c>
      <c r="E1693" s="31" t="s">
        <v>15997</v>
      </c>
      <c r="F1693" s="30" t="s">
        <v>428</v>
      </c>
      <c r="G1693" s="30" t="s">
        <v>428</v>
      </c>
      <c r="H1693" s="30" t="s">
        <v>428</v>
      </c>
      <c r="I1693" s="30" t="s">
        <v>428</v>
      </c>
      <c r="J1693" s="31" t="s">
        <v>10415</v>
      </c>
      <c r="K1693" s="31" t="s">
        <v>11389</v>
      </c>
    </row>
    <row r="1694" spans="1:11" x14ac:dyDescent="0.3">
      <c r="A1694" s="30" t="s">
        <v>9412</v>
      </c>
      <c r="B1694" s="31" t="s">
        <v>15998</v>
      </c>
      <c r="C1694" s="30" t="s">
        <v>524</v>
      </c>
      <c r="D1694" s="30" t="s">
        <v>428</v>
      </c>
      <c r="E1694" s="31" t="s">
        <v>15544</v>
      </c>
      <c r="F1694" s="31" t="s">
        <v>15999</v>
      </c>
      <c r="G1694" s="31" t="s">
        <v>16000</v>
      </c>
      <c r="H1694" s="31" t="s">
        <v>16001</v>
      </c>
      <c r="I1694" s="31" t="s">
        <v>9783</v>
      </c>
      <c r="J1694" s="31" t="s">
        <v>15133</v>
      </c>
      <c r="K1694" s="31" t="s">
        <v>11584</v>
      </c>
    </row>
    <row r="1695" spans="1:11" x14ac:dyDescent="0.3">
      <c r="A1695" s="30" t="s">
        <v>9412</v>
      </c>
      <c r="B1695" s="31" t="s">
        <v>16002</v>
      </c>
      <c r="C1695" s="30" t="s">
        <v>493</v>
      </c>
      <c r="D1695" s="30" t="s">
        <v>428</v>
      </c>
      <c r="E1695" s="31" t="s">
        <v>11260</v>
      </c>
      <c r="F1695" s="31" t="s">
        <v>16003</v>
      </c>
      <c r="G1695" s="31" t="s">
        <v>15526</v>
      </c>
      <c r="H1695" s="31" t="s">
        <v>16004</v>
      </c>
      <c r="I1695" s="31" t="s">
        <v>9764</v>
      </c>
      <c r="J1695" s="31" t="s">
        <v>10674</v>
      </c>
      <c r="K1695" s="31" t="s">
        <v>11019</v>
      </c>
    </row>
    <row r="1696" spans="1:11" x14ac:dyDescent="0.3">
      <c r="A1696" s="30" t="s">
        <v>9412</v>
      </c>
      <c r="B1696" s="31" t="s">
        <v>16005</v>
      </c>
      <c r="C1696" s="30" t="s">
        <v>484</v>
      </c>
      <c r="D1696" s="30" t="s">
        <v>428</v>
      </c>
      <c r="E1696" s="31" t="s">
        <v>16006</v>
      </c>
      <c r="F1696" s="31" t="s">
        <v>16007</v>
      </c>
      <c r="G1696" s="31" t="s">
        <v>13716</v>
      </c>
      <c r="H1696" s="31" t="s">
        <v>16008</v>
      </c>
      <c r="I1696" s="31" t="s">
        <v>9730</v>
      </c>
      <c r="J1696" s="31" t="s">
        <v>11577</v>
      </c>
      <c r="K1696" s="31" t="s">
        <v>11084</v>
      </c>
    </row>
    <row r="1697" spans="1:11" x14ac:dyDescent="0.3">
      <c r="A1697" s="30" t="s">
        <v>9412</v>
      </c>
      <c r="B1697" s="31" t="s">
        <v>16009</v>
      </c>
      <c r="C1697" s="30" t="s">
        <v>96</v>
      </c>
      <c r="D1697" s="30" t="s">
        <v>428</v>
      </c>
      <c r="E1697" s="31" t="s">
        <v>13669</v>
      </c>
      <c r="F1697" s="31" t="s">
        <v>10589</v>
      </c>
      <c r="G1697" s="31" t="s">
        <v>16010</v>
      </c>
      <c r="H1697" s="31" t="s">
        <v>16011</v>
      </c>
      <c r="I1697" s="31" t="s">
        <v>10100</v>
      </c>
      <c r="J1697" s="31" t="s">
        <v>9430</v>
      </c>
      <c r="K1697" s="31" t="s">
        <v>11264</v>
      </c>
    </row>
    <row r="1698" spans="1:11" x14ac:dyDescent="0.3">
      <c r="A1698" s="30" t="s">
        <v>9412</v>
      </c>
      <c r="B1698" s="30" t="s">
        <v>16012</v>
      </c>
      <c r="C1698" s="30" t="s">
        <v>16013</v>
      </c>
      <c r="D1698" s="30" t="s">
        <v>428</v>
      </c>
      <c r="E1698" s="31" t="s">
        <v>11464</v>
      </c>
      <c r="F1698" s="30" t="s">
        <v>428</v>
      </c>
      <c r="G1698" s="30" t="s">
        <v>428</v>
      </c>
      <c r="H1698" s="30" t="s">
        <v>428</v>
      </c>
      <c r="I1698" s="30" t="s">
        <v>428</v>
      </c>
      <c r="J1698" s="31" t="s">
        <v>14810</v>
      </c>
      <c r="K1698" s="31" t="s">
        <v>12183</v>
      </c>
    </row>
    <row r="1699" spans="1:11" x14ac:dyDescent="0.3">
      <c r="A1699" s="30" t="s">
        <v>9412</v>
      </c>
      <c r="B1699" s="31" t="s">
        <v>16014</v>
      </c>
      <c r="C1699" s="30" t="s">
        <v>423</v>
      </c>
      <c r="D1699" s="30" t="s">
        <v>428</v>
      </c>
      <c r="E1699" s="31" t="s">
        <v>16015</v>
      </c>
      <c r="F1699" s="31" t="s">
        <v>12312</v>
      </c>
      <c r="G1699" s="31" t="s">
        <v>16016</v>
      </c>
      <c r="H1699" s="31" t="s">
        <v>16017</v>
      </c>
      <c r="I1699" s="31" t="s">
        <v>10348</v>
      </c>
      <c r="J1699" s="31" t="s">
        <v>12123</v>
      </c>
      <c r="K1699" s="31" t="s">
        <v>10348</v>
      </c>
    </row>
    <row r="1700" spans="1:11" x14ac:dyDescent="0.3">
      <c r="A1700" s="30" t="s">
        <v>9412</v>
      </c>
      <c r="B1700" s="31" t="s">
        <v>16018</v>
      </c>
      <c r="C1700" s="30" t="s">
        <v>401</v>
      </c>
      <c r="D1700" s="30" t="s">
        <v>428</v>
      </c>
      <c r="E1700" s="31" t="s">
        <v>16019</v>
      </c>
      <c r="F1700" s="31" t="s">
        <v>13373</v>
      </c>
      <c r="G1700" s="31" t="s">
        <v>15026</v>
      </c>
      <c r="H1700" s="31" t="s">
        <v>16020</v>
      </c>
      <c r="I1700" s="31" t="s">
        <v>9464</v>
      </c>
      <c r="J1700" s="31" t="s">
        <v>9778</v>
      </c>
      <c r="K1700" s="31" t="s">
        <v>9683</v>
      </c>
    </row>
    <row r="1701" spans="1:11" x14ac:dyDescent="0.3">
      <c r="A1701" s="30" t="s">
        <v>9412</v>
      </c>
      <c r="B1701" s="31" t="s">
        <v>16021</v>
      </c>
      <c r="C1701" s="30" t="s">
        <v>397</v>
      </c>
      <c r="D1701" s="30" t="s">
        <v>428</v>
      </c>
      <c r="E1701" s="31" t="s">
        <v>16022</v>
      </c>
      <c r="F1701" s="31" t="s">
        <v>16023</v>
      </c>
      <c r="G1701" s="31" t="s">
        <v>16024</v>
      </c>
      <c r="H1701" s="31" t="s">
        <v>16025</v>
      </c>
      <c r="I1701" s="31" t="s">
        <v>9472</v>
      </c>
      <c r="J1701" s="31" t="s">
        <v>10977</v>
      </c>
      <c r="K1701" s="31" t="s">
        <v>10656</v>
      </c>
    </row>
    <row r="1702" spans="1:11" x14ac:dyDescent="0.3">
      <c r="A1702" s="30" t="s">
        <v>9412</v>
      </c>
      <c r="B1702" s="31" t="s">
        <v>16026</v>
      </c>
      <c r="C1702" s="30" t="s">
        <v>16027</v>
      </c>
      <c r="D1702" s="30" t="s">
        <v>428</v>
      </c>
      <c r="E1702" s="31" t="s">
        <v>16028</v>
      </c>
      <c r="F1702" s="30" t="s">
        <v>428</v>
      </c>
      <c r="G1702" s="30" t="s">
        <v>428</v>
      </c>
      <c r="H1702" s="30" t="s">
        <v>428</v>
      </c>
      <c r="I1702" s="30" t="s">
        <v>428</v>
      </c>
      <c r="J1702" s="31" t="s">
        <v>14692</v>
      </c>
      <c r="K1702" s="31" t="s">
        <v>13387</v>
      </c>
    </row>
    <row r="1703" spans="1:11" x14ac:dyDescent="0.3">
      <c r="A1703" s="30" t="s">
        <v>9412</v>
      </c>
      <c r="B1703" s="31" t="s">
        <v>16029</v>
      </c>
      <c r="C1703" s="30" t="s">
        <v>16030</v>
      </c>
      <c r="D1703" s="30" t="s">
        <v>428</v>
      </c>
      <c r="E1703" s="31" t="s">
        <v>16031</v>
      </c>
      <c r="F1703" s="30" t="s">
        <v>428</v>
      </c>
      <c r="G1703" s="30" t="s">
        <v>428</v>
      </c>
      <c r="H1703" s="30" t="s">
        <v>428</v>
      </c>
      <c r="I1703" s="30" t="s">
        <v>428</v>
      </c>
      <c r="J1703" s="31" t="s">
        <v>12711</v>
      </c>
      <c r="K1703" s="31" t="s">
        <v>10149</v>
      </c>
    </row>
    <row r="1704" spans="1:11" x14ac:dyDescent="0.3">
      <c r="A1704" s="30" t="s">
        <v>9412</v>
      </c>
      <c r="B1704" s="31" t="s">
        <v>16032</v>
      </c>
      <c r="C1704" s="30" t="s">
        <v>16033</v>
      </c>
      <c r="D1704" s="30" t="s">
        <v>428</v>
      </c>
      <c r="E1704" s="31" t="s">
        <v>16034</v>
      </c>
      <c r="F1704" s="30" t="s">
        <v>428</v>
      </c>
      <c r="G1704" s="30" t="s">
        <v>428</v>
      </c>
      <c r="H1704" s="30" t="s">
        <v>428</v>
      </c>
      <c r="I1704" s="30" t="s">
        <v>428</v>
      </c>
      <c r="J1704" s="31" t="s">
        <v>12958</v>
      </c>
      <c r="K1704" s="31" t="s">
        <v>11326</v>
      </c>
    </row>
    <row r="1705" spans="1:11" x14ac:dyDescent="0.3">
      <c r="A1705" s="30" t="s">
        <v>9412</v>
      </c>
      <c r="B1705" s="31" t="s">
        <v>16035</v>
      </c>
      <c r="C1705" s="30" t="s">
        <v>3171</v>
      </c>
      <c r="D1705" s="30" t="s">
        <v>428</v>
      </c>
      <c r="E1705" s="31" t="s">
        <v>16036</v>
      </c>
      <c r="F1705" s="31" t="s">
        <v>16037</v>
      </c>
      <c r="G1705" s="31" t="s">
        <v>10787</v>
      </c>
      <c r="H1705" s="31" t="s">
        <v>16038</v>
      </c>
      <c r="I1705" s="31" t="s">
        <v>9466</v>
      </c>
      <c r="J1705" s="31" t="s">
        <v>12236</v>
      </c>
      <c r="K1705" s="31" t="s">
        <v>9504</v>
      </c>
    </row>
    <row r="1706" spans="1:11" x14ac:dyDescent="0.3">
      <c r="A1706" s="30" t="s">
        <v>9412</v>
      </c>
      <c r="B1706" s="31" t="s">
        <v>16039</v>
      </c>
      <c r="C1706" s="30" t="s">
        <v>16040</v>
      </c>
      <c r="D1706" s="30" t="s">
        <v>428</v>
      </c>
      <c r="E1706" s="31" t="s">
        <v>13514</v>
      </c>
      <c r="F1706" s="30" t="s">
        <v>428</v>
      </c>
      <c r="G1706" s="30" t="s">
        <v>428</v>
      </c>
      <c r="H1706" s="30" t="s">
        <v>428</v>
      </c>
      <c r="I1706" s="30" t="s">
        <v>428</v>
      </c>
      <c r="J1706" s="31" t="s">
        <v>9552</v>
      </c>
      <c r="K1706" s="31" t="s">
        <v>16041</v>
      </c>
    </row>
    <row r="1707" spans="1:11" x14ac:dyDescent="0.3">
      <c r="A1707" s="30" t="s">
        <v>9412</v>
      </c>
      <c r="B1707" s="31" t="s">
        <v>16042</v>
      </c>
      <c r="C1707" s="30" t="s">
        <v>2630</v>
      </c>
      <c r="D1707" s="30" t="s">
        <v>428</v>
      </c>
      <c r="E1707" s="31" t="s">
        <v>16043</v>
      </c>
      <c r="F1707" s="31" t="s">
        <v>11675</v>
      </c>
      <c r="G1707" s="31" t="s">
        <v>16044</v>
      </c>
      <c r="H1707" s="31" t="s">
        <v>16045</v>
      </c>
      <c r="I1707" s="31" t="s">
        <v>10071</v>
      </c>
      <c r="J1707" s="31" t="s">
        <v>14278</v>
      </c>
      <c r="K1707" s="31" t="s">
        <v>13716</v>
      </c>
    </row>
    <row r="1708" spans="1:11" x14ac:dyDescent="0.3">
      <c r="A1708" s="30" t="s">
        <v>9412</v>
      </c>
      <c r="B1708" s="31" t="s">
        <v>16046</v>
      </c>
      <c r="C1708" s="30" t="s">
        <v>16047</v>
      </c>
      <c r="D1708" s="30" t="s">
        <v>428</v>
      </c>
      <c r="E1708" s="31" t="s">
        <v>16048</v>
      </c>
      <c r="F1708" s="30" t="s">
        <v>428</v>
      </c>
      <c r="G1708" s="30" t="s">
        <v>428</v>
      </c>
      <c r="H1708" s="30" t="s">
        <v>428</v>
      </c>
      <c r="I1708" s="30" t="s">
        <v>428</v>
      </c>
      <c r="J1708" s="31" t="s">
        <v>9579</v>
      </c>
      <c r="K1708" s="31" t="s">
        <v>9660</v>
      </c>
    </row>
    <row r="1709" spans="1:11" x14ac:dyDescent="0.3">
      <c r="A1709" s="30" t="s">
        <v>9412</v>
      </c>
      <c r="B1709" s="31" t="s">
        <v>16049</v>
      </c>
      <c r="C1709" s="30" t="s">
        <v>3095</v>
      </c>
      <c r="D1709" s="30" t="s">
        <v>428</v>
      </c>
      <c r="E1709" s="31" t="s">
        <v>16050</v>
      </c>
      <c r="F1709" s="30" t="s">
        <v>428</v>
      </c>
      <c r="G1709" s="30" t="s">
        <v>428</v>
      </c>
      <c r="H1709" s="31" t="s">
        <v>16051</v>
      </c>
      <c r="I1709" s="31" t="s">
        <v>9929</v>
      </c>
      <c r="J1709" s="31" t="s">
        <v>9572</v>
      </c>
      <c r="K1709" s="31" t="s">
        <v>10271</v>
      </c>
    </row>
    <row r="1710" spans="1:11" x14ac:dyDescent="0.3">
      <c r="A1710" s="30" t="s">
        <v>9412</v>
      </c>
      <c r="B1710" s="31" t="s">
        <v>16052</v>
      </c>
      <c r="C1710" s="30" t="s">
        <v>16053</v>
      </c>
      <c r="D1710" s="30" t="s">
        <v>428</v>
      </c>
      <c r="E1710" s="31" t="s">
        <v>16034</v>
      </c>
      <c r="F1710" s="30" t="s">
        <v>428</v>
      </c>
      <c r="G1710" s="30" t="s">
        <v>428</v>
      </c>
      <c r="H1710" s="30" t="s">
        <v>428</v>
      </c>
      <c r="I1710" s="30" t="s">
        <v>428</v>
      </c>
      <c r="J1710" s="31" t="s">
        <v>9433</v>
      </c>
      <c r="K1710" s="31" t="s">
        <v>9433</v>
      </c>
    </row>
    <row r="1711" spans="1:11" x14ac:dyDescent="0.3">
      <c r="A1711" s="30" t="s">
        <v>9412</v>
      </c>
      <c r="B1711" s="31" t="s">
        <v>16054</v>
      </c>
      <c r="C1711" s="30" t="s">
        <v>2347</v>
      </c>
      <c r="D1711" s="30" t="s">
        <v>428</v>
      </c>
      <c r="E1711" s="31" t="s">
        <v>16055</v>
      </c>
      <c r="F1711" s="30" t="s">
        <v>428</v>
      </c>
      <c r="G1711" s="30" t="s">
        <v>428</v>
      </c>
      <c r="H1711" s="31" t="s">
        <v>16056</v>
      </c>
      <c r="I1711" s="31" t="s">
        <v>9416</v>
      </c>
      <c r="J1711" s="31" t="s">
        <v>9579</v>
      </c>
      <c r="K1711" s="31" t="s">
        <v>9424</v>
      </c>
    </row>
    <row r="1712" spans="1:11" x14ac:dyDescent="0.3">
      <c r="A1712" s="30" t="s">
        <v>9412</v>
      </c>
      <c r="B1712" s="31" t="s">
        <v>16057</v>
      </c>
      <c r="C1712" s="30" t="s">
        <v>16058</v>
      </c>
      <c r="D1712" s="30" t="s">
        <v>428</v>
      </c>
      <c r="E1712" s="31" t="s">
        <v>10158</v>
      </c>
      <c r="F1712" s="30" t="s">
        <v>428</v>
      </c>
      <c r="G1712" s="30" t="s">
        <v>428</v>
      </c>
      <c r="H1712" s="30" t="s">
        <v>428</v>
      </c>
      <c r="I1712" s="30" t="s">
        <v>428</v>
      </c>
      <c r="J1712" s="31" t="s">
        <v>9763</v>
      </c>
      <c r="K1712" s="31" t="s">
        <v>15216</v>
      </c>
    </row>
    <row r="1713" spans="1:11" x14ac:dyDescent="0.3">
      <c r="A1713" s="30" t="s">
        <v>9412</v>
      </c>
      <c r="B1713" s="31" t="s">
        <v>16059</v>
      </c>
      <c r="C1713" s="30" t="s">
        <v>1956</v>
      </c>
      <c r="D1713" s="30" t="s">
        <v>428</v>
      </c>
      <c r="E1713" s="31" t="s">
        <v>16060</v>
      </c>
      <c r="F1713" s="30" t="s">
        <v>428</v>
      </c>
      <c r="G1713" s="30" t="s">
        <v>428</v>
      </c>
      <c r="H1713" s="31" t="s">
        <v>16061</v>
      </c>
      <c r="I1713" s="31" t="s">
        <v>9730</v>
      </c>
      <c r="J1713" s="31" t="s">
        <v>9433</v>
      </c>
      <c r="K1713" s="31" t="s">
        <v>9433</v>
      </c>
    </row>
    <row r="1714" spans="1:11" x14ac:dyDescent="0.3">
      <c r="A1714" s="30" t="s">
        <v>9412</v>
      </c>
      <c r="B1714" s="31" t="s">
        <v>16062</v>
      </c>
      <c r="C1714" s="30" t="s">
        <v>16063</v>
      </c>
      <c r="D1714" s="30" t="s">
        <v>428</v>
      </c>
      <c r="E1714" s="31" t="s">
        <v>12310</v>
      </c>
      <c r="F1714" s="31" t="s">
        <v>11329</v>
      </c>
      <c r="G1714" s="31" t="s">
        <v>16064</v>
      </c>
      <c r="H1714" s="31" t="s">
        <v>10080</v>
      </c>
      <c r="I1714" s="31" t="s">
        <v>9960</v>
      </c>
      <c r="J1714" s="31" t="s">
        <v>9433</v>
      </c>
      <c r="K1714" s="31" t="s">
        <v>9433</v>
      </c>
    </row>
    <row r="1715" spans="1:11" x14ac:dyDescent="0.3">
      <c r="A1715" s="30" t="s">
        <v>9412</v>
      </c>
      <c r="B1715" s="31" t="s">
        <v>16065</v>
      </c>
      <c r="C1715" s="30" t="s">
        <v>2299</v>
      </c>
      <c r="D1715" s="30" t="s">
        <v>428</v>
      </c>
      <c r="E1715" s="31" t="s">
        <v>11779</v>
      </c>
      <c r="F1715" s="31" t="s">
        <v>12613</v>
      </c>
      <c r="G1715" s="31" t="s">
        <v>16066</v>
      </c>
      <c r="H1715" s="31" t="s">
        <v>13246</v>
      </c>
      <c r="I1715" s="31" t="s">
        <v>13982</v>
      </c>
      <c r="J1715" s="31" t="s">
        <v>9433</v>
      </c>
      <c r="K1715" s="31" t="s">
        <v>9433</v>
      </c>
    </row>
    <row r="1716" spans="1:11" x14ac:dyDescent="0.3">
      <c r="A1716" s="30" t="s">
        <v>9412</v>
      </c>
      <c r="B1716" s="31" t="s">
        <v>16067</v>
      </c>
      <c r="C1716" s="30" t="s">
        <v>2170</v>
      </c>
      <c r="D1716" s="30" t="s">
        <v>428</v>
      </c>
      <c r="E1716" s="31" t="s">
        <v>12725</v>
      </c>
      <c r="F1716" s="31" t="s">
        <v>12090</v>
      </c>
      <c r="G1716" s="31" t="s">
        <v>16068</v>
      </c>
      <c r="H1716" s="31" t="s">
        <v>12057</v>
      </c>
      <c r="I1716" s="31" t="s">
        <v>11375</v>
      </c>
      <c r="J1716" s="31" t="s">
        <v>9433</v>
      </c>
      <c r="K1716" s="31" t="s">
        <v>9433</v>
      </c>
    </row>
    <row r="1717" spans="1:11" x14ac:dyDescent="0.3">
      <c r="A1717" s="30" t="s">
        <v>9412</v>
      </c>
      <c r="B1717" s="31" t="s">
        <v>16069</v>
      </c>
      <c r="C1717" s="30" t="s">
        <v>16070</v>
      </c>
      <c r="D1717" s="30" t="s">
        <v>428</v>
      </c>
      <c r="E1717" s="31" t="s">
        <v>10239</v>
      </c>
      <c r="F1717" s="30" t="s">
        <v>428</v>
      </c>
      <c r="G1717" s="30" t="s">
        <v>428</v>
      </c>
      <c r="H1717" s="31" t="s">
        <v>16071</v>
      </c>
      <c r="I1717" s="31" t="s">
        <v>9452</v>
      </c>
      <c r="J1717" s="31" t="s">
        <v>9433</v>
      </c>
      <c r="K1717" s="31" t="s">
        <v>9433</v>
      </c>
    </row>
    <row r="1718" spans="1:11" x14ac:dyDescent="0.3">
      <c r="A1718" s="30" t="s">
        <v>9412</v>
      </c>
      <c r="B1718" s="31" t="s">
        <v>16072</v>
      </c>
      <c r="C1718" s="30" t="s">
        <v>1762</v>
      </c>
      <c r="D1718" s="30" t="s">
        <v>428</v>
      </c>
      <c r="E1718" s="31" t="s">
        <v>16073</v>
      </c>
      <c r="F1718" s="31" t="s">
        <v>16074</v>
      </c>
      <c r="G1718" s="31" t="s">
        <v>16075</v>
      </c>
      <c r="H1718" s="31" t="s">
        <v>16076</v>
      </c>
      <c r="I1718" s="31" t="s">
        <v>9717</v>
      </c>
      <c r="J1718" s="31" t="s">
        <v>9560</v>
      </c>
      <c r="K1718" s="31" t="s">
        <v>11785</v>
      </c>
    </row>
    <row r="1719" spans="1:11" x14ac:dyDescent="0.3">
      <c r="A1719" s="30" t="s">
        <v>9412</v>
      </c>
      <c r="B1719" s="31" t="s">
        <v>16077</v>
      </c>
      <c r="C1719" s="30" t="s">
        <v>3029</v>
      </c>
      <c r="D1719" s="30" t="s">
        <v>428</v>
      </c>
      <c r="E1719" s="31" t="s">
        <v>10674</v>
      </c>
      <c r="F1719" s="30" t="s">
        <v>428</v>
      </c>
      <c r="G1719" s="30" t="s">
        <v>428</v>
      </c>
      <c r="H1719" s="31" t="s">
        <v>11834</v>
      </c>
      <c r="I1719" s="31" t="s">
        <v>11553</v>
      </c>
      <c r="J1719" s="31" t="s">
        <v>9433</v>
      </c>
      <c r="K1719" s="31" t="s">
        <v>9433</v>
      </c>
    </row>
    <row r="1720" spans="1:11" x14ac:dyDescent="0.3">
      <c r="A1720" s="30" t="s">
        <v>9412</v>
      </c>
      <c r="B1720" s="31" t="s">
        <v>16078</v>
      </c>
      <c r="C1720" s="30" t="s">
        <v>2435</v>
      </c>
      <c r="D1720" s="30" t="s">
        <v>428</v>
      </c>
      <c r="E1720" s="31" t="s">
        <v>16079</v>
      </c>
      <c r="F1720" s="31" t="s">
        <v>16080</v>
      </c>
      <c r="G1720" s="31" t="s">
        <v>15356</v>
      </c>
      <c r="H1720" s="31" t="s">
        <v>16081</v>
      </c>
      <c r="I1720" s="31" t="s">
        <v>10105</v>
      </c>
      <c r="J1720" s="31" t="s">
        <v>9763</v>
      </c>
      <c r="K1720" s="31" t="s">
        <v>10101</v>
      </c>
    </row>
    <row r="1721" spans="1:11" x14ac:dyDescent="0.3">
      <c r="A1721" s="30" t="s">
        <v>9412</v>
      </c>
      <c r="B1721" s="31" t="s">
        <v>16082</v>
      </c>
      <c r="C1721" s="30" t="s">
        <v>785</v>
      </c>
      <c r="D1721" s="30" t="s">
        <v>428</v>
      </c>
      <c r="E1721" s="31" t="s">
        <v>16083</v>
      </c>
      <c r="F1721" s="31" t="s">
        <v>9429</v>
      </c>
      <c r="G1721" s="31" t="s">
        <v>16084</v>
      </c>
      <c r="H1721" s="31" t="s">
        <v>16085</v>
      </c>
      <c r="I1721" s="31" t="s">
        <v>10100</v>
      </c>
      <c r="J1721" s="31" t="s">
        <v>9481</v>
      </c>
      <c r="K1721" s="31" t="s">
        <v>9466</v>
      </c>
    </row>
    <row r="1722" spans="1:11" x14ac:dyDescent="0.3">
      <c r="A1722" s="30" t="s">
        <v>9412</v>
      </c>
      <c r="B1722" s="31" t="s">
        <v>16086</v>
      </c>
      <c r="C1722" s="30" t="s">
        <v>1984</v>
      </c>
      <c r="D1722" s="30" t="s">
        <v>428</v>
      </c>
      <c r="E1722" s="31" t="s">
        <v>10284</v>
      </c>
      <c r="F1722" s="30" t="s">
        <v>428</v>
      </c>
      <c r="G1722" s="30" t="s">
        <v>428</v>
      </c>
      <c r="H1722" s="31" t="s">
        <v>16087</v>
      </c>
      <c r="I1722" s="31" t="s">
        <v>9466</v>
      </c>
      <c r="J1722" s="31" t="s">
        <v>9433</v>
      </c>
      <c r="K1722" s="31" t="s">
        <v>9433</v>
      </c>
    </row>
    <row r="1723" spans="1:11" x14ac:dyDescent="0.3">
      <c r="A1723" s="30" t="s">
        <v>9412</v>
      </c>
      <c r="B1723" s="31" t="s">
        <v>16088</v>
      </c>
      <c r="C1723" s="30" t="s">
        <v>1181</v>
      </c>
      <c r="D1723" s="30" t="s">
        <v>428</v>
      </c>
      <c r="E1723" s="31" t="s">
        <v>12801</v>
      </c>
      <c r="F1723" s="30" t="s">
        <v>428</v>
      </c>
      <c r="G1723" s="30" t="s">
        <v>428</v>
      </c>
      <c r="H1723" s="31" t="s">
        <v>16089</v>
      </c>
      <c r="I1723" s="31" t="s">
        <v>10162</v>
      </c>
      <c r="J1723" s="31" t="s">
        <v>9433</v>
      </c>
      <c r="K1723" s="31" t="s">
        <v>9433</v>
      </c>
    </row>
    <row r="1724" spans="1:11" x14ac:dyDescent="0.3">
      <c r="A1724" s="30" t="s">
        <v>9412</v>
      </c>
      <c r="B1724" s="31" t="s">
        <v>16090</v>
      </c>
      <c r="C1724" s="30" t="s">
        <v>691</v>
      </c>
      <c r="D1724" s="30" t="s">
        <v>428</v>
      </c>
      <c r="E1724" s="31" t="s">
        <v>15653</v>
      </c>
      <c r="F1724" s="31" t="s">
        <v>16091</v>
      </c>
      <c r="G1724" s="31" t="s">
        <v>16092</v>
      </c>
      <c r="H1724" s="31" t="s">
        <v>16093</v>
      </c>
      <c r="I1724" s="31" t="s">
        <v>9751</v>
      </c>
      <c r="J1724" s="31" t="s">
        <v>9489</v>
      </c>
      <c r="K1724" s="31" t="s">
        <v>13168</v>
      </c>
    </row>
    <row r="1725" spans="1:11" x14ac:dyDescent="0.3">
      <c r="A1725" s="30" t="s">
        <v>9412</v>
      </c>
      <c r="B1725" s="31" t="s">
        <v>16094</v>
      </c>
      <c r="C1725" s="30" t="s">
        <v>2353</v>
      </c>
      <c r="D1725" s="30" t="s">
        <v>428</v>
      </c>
      <c r="E1725" s="31" t="s">
        <v>9950</v>
      </c>
      <c r="F1725" s="31" t="s">
        <v>9627</v>
      </c>
      <c r="G1725" s="31" t="s">
        <v>16095</v>
      </c>
      <c r="H1725" s="31" t="s">
        <v>11415</v>
      </c>
      <c r="I1725" s="31" t="s">
        <v>10789</v>
      </c>
      <c r="J1725" s="31" t="s">
        <v>9433</v>
      </c>
      <c r="K1725" s="31" t="s">
        <v>9433</v>
      </c>
    </row>
    <row r="1726" spans="1:11" x14ac:dyDescent="0.3">
      <c r="A1726" s="30" t="s">
        <v>9412</v>
      </c>
      <c r="B1726" s="31" t="s">
        <v>16096</v>
      </c>
      <c r="C1726" s="30" t="s">
        <v>2222</v>
      </c>
      <c r="D1726" s="30" t="s">
        <v>428</v>
      </c>
      <c r="E1726" s="31" t="s">
        <v>11994</v>
      </c>
      <c r="F1726" s="30" t="s">
        <v>428</v>
      </c>
      <c r="G1726" s="30" t="s">
        <v>428</v>
      </c>
      <c r="H1726" s="31" t="s">
        <v>16097</v>
      </c>
      <c r="I1726" s="31" t="s">
        <v>9519</v>
      </c>
      <c r="J1726" s="31" t="s">
        <v>9433</v>
      </c>
      <c r="K1726" s="31" t="s">
        <v>9433</v>
      </c>
    </row>
    <row r="1727" spans="1:11" x14ac:dyDescent="0.3">
      <c r="A1727" s="30" t="s">
        <v>9412</v>
      </c>
      <c r="B1727" s="31" t="s">
        <v>16098</v>
      </c>
      <c r="C1727" s="30" t="s">
        <v>3355</v>
      </c>
      <c r="D1727" s="30" t="s">
        <v>428</v>
      </c>
      <c r="E1727" s="31" t="s">
        <v>16099</v>
      </c>
      <c r="F1727" s="31" t="s">
        <v>16100</v>
      </c>
      <c r="G1727" s="31" t="s">
        <v>10878</v>
      </c>
      <c r="H1727" s="31" t="s">
        <v>16101</v>
      </c>
      <c r="I1727" s="31" t="s">
        <v>10756</v>
      </c>
      <c r="J1727" s="31" t="s">
        <v>10977</v>
      </c>
      <c r="K1727" s="31" t="s">
        <v>12495</v>
      </c>
    </row>
    <row r="1728" spans="1:11" x14ac:dyDescent="0.3">
      <c r="A1728" s="30" t="s">
        <v>9412</v>
      </c>
      <c r="B1728" s="31" t="s">
        <v>16102</v>
      </c>
      <c r="C1728" s="30" t="s">
        <v>1948</v>
      </c>
      <c r="D1728" s="30" t="s">
        <v>428</v>
      </c>
      <c r="E1728" s="31" t="s">
        <v>12624</v>
      </c>
      <c r="F1728" s="31" t="s">
        <v>9520</v>
      </c>
      <c r="G1728" s="31" t="s">
        <v>16103</v>
      </c>
      <c r="H1728" s="31" t="s">
        <v>16104</v>
      </c>
      <c r="I1728" s="31" t="s">
        <v>9539</v>
      </c>
      <c r="J1728" s="31" t="s">
        <v>9805</v>
      </c>
      <c r="K1728" s="31" t="s">
        <v>9811</v>
      </c>
    </row>
    <row r="1729" spans="1:11" x14ac:dyDescent="0.3">
      <c r="A1729" s="30" t="s">
        <v>9412</v>
      </c>
      <c r="B1729" s="31" t="s">
        <v>16105</v>
      </c>
      <c r="C1729" s="30" t="s">
        <v>16106</v>
      </c>
      <c r="D1729" s="30" t="s">
        <v>428</v>
      </c>
      <c r="E1729" s="31" t="s">
        <v>16107</v>
      </c>
      <c r="F1729" s="30" t="s">
        <v>428</v>
      </c>
      <c r="G1729" s="30" t="s">
        <v>428</v>
      </c>
      <c r="H1729" s="30" t="s">
        <v>428</v>
      </c>
      <c r="I1729" s="30" t="s">
        <v>428</v>
      </c>
      <c r="J1729" s="31" t="s">
        <v>9572</v>
      </c>
      <c r="K1729" s="31" t="s">
        <v>10972</v>
      </c>
    </row>
    <row r="1730" spans="1:11" x14ac:dyDescent="0.3">
      <c r="A1730" s="30" t="s">
        <v>9412</v>
      </c>
      <c r="B1730" s="31" t="s">
        <v>16108</v>
      </c>
      <c r="C1730" s="30" t="s">
        <v>16109</v>
      </c>
      <c r="D1730" s="30" t="s">
        <v>428</v>
      </c>
      <c r="E1730" s="31" t="s">
        <v>16110</v>
      </c>
      <c r="F1730" s="30" t="s">
        <v>428</v>
      </c>
      <c r="G1730" s="30" t="s">
        <v>428</v>
      </c>
      <c r="H1730" s="30" t="s">
        <v>428</v>
      </c>
      <c r="I1730" s="30" t="s">
        <v>428</v>
      </c>
      <c r="J1730" s="31" t="s">
        <v>10436</v>
      </c>
      <c r="K1730" s="31" t="s">
        <v>10519</v>
      </c>
    </row>
    <row r="1731" spans="1:11" x14ac:dyDescent="0.3">
      <c r="A1731" s="30" t="s">
        <v>9412</v>
      </c>
      <c r="B1731" s="31" t="s">
        <v>16111</v>
      </c>
      <c r="C1731" s="30" t="s">
        <v>16112</v>
      </c>
      <c r="D1731" s="30" t="s">
        <v>428</v>
      </c>
      <c r="E1731" s="31" t="s">
        <v>10379</v>
      </c>
      <c r="F1731" s="30" t="s">
        <v>428</v>
      </c>
      <c r="G1731" s="30" t="s">
        <v>428</v>
      </c>
      <c r="H1731" s="30" t="s">
        <v>428</v>
      </c>
      <c r="I1731" s="30" t="s">
        <v>428</v>
      </c>
      <c r="J1731" s="31" t="s">
        <v>9433</v>
      </c>
      <c r="K1731" s="31" t="s">
        <v>9433</v>
      </c>
    </row>
    <row r="1732" spans="1:11" x14ac:dyDescent="0.3">
      <c r="A1732" s="30" t="s">
        <v>9412</v>
      </c>
      <c r="B1732" s="31" t="s">
        <v>16113</v>
      </c>
      <c r="C1732" s="30" t="s">
        <v>2498</v>
      </c>
      <c r="D1732" s="30" t="s">
        <v>428</v>
      </c>
      <c r="E1732" s="31" t="s">
        <v>16114</v>
      </c>
      <c r="F1732" s="30" t="s">
        <v>428</v>
      </c>
      <c r="G1732" s="30" t="s">
        <v>428</v>
      </c>
      <c r="H1732" s="31" t="s">
        <v>9705</v>
      </c>
      <c r="I1732" s="31" t="s">
        <v>9913</v>
      </c>
      <c r="J1732" s="31" t="s">
        <v>9433</v>
      </c>
      <c r="K1732" s="31" t="s">
        <v>9433</v>
      </c>
    </row>
    <row r="1733" spans="1:11" x14ac:dyDescent="0.3">
      <c r="A1733" s="30" t="s">
        <v>9412</v>
      </c>
      <c r="B1733" s="31" t="s">
        <v>16115</v>
      </c>
      <c r="C1733" s="30" t="s">
        <v>2824</v>
      </c>
      <c r="D1733" s="30" t="s">
        <v>428</v>
      </c>
      <c r="E1733" s="31" t="s">
        <v>16116</v>
      </c>
      <c r="F1733" s="31" t="s">
        <v>12877</v>
      </c>
      <c r="G1733" s="31" t="s">
        <v>16117</v>
      </c>
      <c r="H1733" s="31" t="s">
        <v>16118</v>
      </c>
      <c r="I1733" s="31" t="s">
        <v>10173</v>
      </c>
      <c r="J1733" s="31" t="s">
        <v>9579</v>
      </c>
      <c r="K1733" s="31" t="s">
        <v>10973</v>
      </c>
    </row>
    <row r="1734" spans="1:11" x14ac:dyDescent="0.3">
      <c r="A1734" s="30" t="s">
        <v>9412</v>
      </c>
      <c r="B1734" s="31" t="s">
        <v>16119</v>
      </c>
      <c r="C1734" s="30" t="s">
        <v>78</v>
      </c>
      <c r="D1734" s="30" t="s">
        <v>428</v>
      </c>
      <c r="E1734" s="31" t="s">
        <v>11540</v>
      </c>
      <c r="F1734" s="31" t="s">
        <v>9957</v>
      </c>
      <c r="G1734" s="31" t="s">
        <v>16120</v>
      </c>
      <c r="H1734" s="31" t="s">
        <v>16121</v>
      </c>
      <c r="I1734" s="31" t="s">
        <v>10641</v>
      </c>
      <c r="J1734" s="31" t="s">
        <v>13205</v>
      </c>
      <c r="K1734" s="31" t="s">
        <v>9561</v>
      </c>
    </row>
    <row r="1735" spans="1:11" x14ac:dyDescent="0.3">
      <c r="A1735" s="30" t="s">
        <v>9412</v>
      </c>
      <c r="B1735" s="31" t="s">
        <v>16122</v>
      </c>
      <c r="C1735" s="30" t="s">
        <v>16123</v>
      </c>
      <c r="D1735" s="30" t="s">
        <v>428</v>
      </c>
      <c r="E1735" s="31" t="s">
        <v>10225</v>
      </c>
      <c r="F1735" s="30" t="s">
        <v>428</v>
      </c>
      <c r="G1735" s="30" t="s">
        <v>428</v>
      </c>
      <c r="H1735" s="31" t="s">
        <v>16124</v>
      </c>
      <c r="I1735" s="31" t="s">
        <v>9677</v>
      </c>
      <c r="J1735" s="31" t="s">
        <v>10705</v>
      </c>
      <c r="K1735" s="31" t="s">
        <v>9504</v>
      </c>
    </row>
    <row r="1736" spans="1:11" x14ac:dyDescent="0.3">
      <c r="A1736" s="30" t="s">
        <v>9412</v>
      </c>
      <c r="B1736" s="31" t="s">
        <v>16125</v>
      </c>
      <c r="C1736" s="30" t="s">
        <v>1634</v>
      </c>
      <c r="D1736" s="30" t="s">
        <v>428</v>
      </c>
      <c r="E1736" s="31" t="s">
        <v>16126</v>
      </c>
      <c r="F1736" s="31" t="s">
        <v>10313</v>
      </c>
      <c r="G1736" s="31" t="s">
        <v>15846</v>
      </c>
      <c r="H1736" s="31" t="s">
        <v>14227</v>
      </c>
      <c r="I1736" s="31" t="s">
        <v>11183</v>
      </c>
      <c r="J1736" s="31" t="s">
        <v>9447</v>
      </c>
      <c r="K1736" s="31" t="s">
        <v>9526</v>
      </c>
    </row>
    <row r="1737" spans="1:11" x14ac:dyDescent="0.3">
      <c r="A1737" s="30" t="s">
        <v>9412</v>
      </c>
      <c r="B1737" s="31" t="s">
        <v>16127</v>
      </c>
      <c r="C1737" s="30" t="s">
        <v>16128</v>
      </c>
      <c r="D1737" s="30" t="s">
        <v>428</v>
      </c>
      <c r="E1737" s="31" t="s">
        <v>15264</v>
      </c>
      <c r="F1737" s="30" t="s">
        <v>428</v>
      </c>
      <c r="G1737" s="30" t="s">
        <v>428</v>
      </c>
      <c r="H1737" s="31" t="s">
        <v>16129</v>
      </c>
      <c r="I1737" s="31" t="s">
        <v>9805</v>
      </c>
      <c r="J1737" s="31" t="s">
        <v>9433</v>
      </c>
      <c r="K1737" s="31" t="s">
        <v>9433</v>
      </c>
    </row>
    <row r="1738" spans="1:11" x14ac:dyDescent="0.3">
      <c r="A1738" s="30" t="s">
        <v>9412</v>
      </c>
      <c r="B1738" s="31" t="s">
        <v>16130</v>
      </c>
      <c r="C1738" s="30" t="s">
        <v>16131</v>
      </c>
      <c r="D1738" s="30" t="s">
        <v>428</v>
      </c>
      <c r="E1738" s="31" t="s">
        <v>11566</v>
      </c>
      <c r="F1738" s="30" t="s">
        <v>428</v>
      </c>
      <c r="G1738" s="30" t="s">
        <v>428</v>
      </c>
      <c r="H1738" s="30" t="s">
        <v>428</v>
      </c>
      <c r="I1738" s="30" t="s">
        <v>428</v>
      </c>
      <c r="J1738" s="31" t="s">
        <v>9433</v>
      </c>
      <c r="K1738" s="31" t="s">
        <v>9433</v>
      </c>
    </row>
    <row r="1739" spans="1:11" x14ac:dyDescent="0.3">
      <c r="A1739" s="30" t="s">
        <v>9412</v>
      </c>
      <c r="B1739" s="31" t="s">
        <v>16132</v>
      </c>
      <c r="C1739" s="30" t="s">
        <v>94</v>
      </c>
      <c r="D1739" s="30" t="s">
        <v>428</v>
      </c>
      <c r="E1739" s="31" t="s">
        <v>16133</v>
      </c>
      <c r="F1739" s="31" t="s">
        <v>16134</v>
      </c>
      <c r="G1739" s="31" t="s">
        <v>11187</v>
      </c>
      <c r="H1739" s="31" t="s">
        <v>16135</v>
      </c>
      <c r="I1739" s="31" t="s">
        <v>9717</v>
      </c>
      <c r="J1739" s="31" t="s">
        <v>9689</v>
      </c>
      <c r="K1739" s="31" t="s">
        <v>9880</v>
      </c>
    </row>
    <row r="1740" spans="1:11" x14ac:dyDescent="0.3">
      <c r="A1740" s="30" t="s">
        <v>9412</v>
      </c>
      <c r="B1740" s="31" t="s">
        <v>16136</v>
      </c>
      <c r="C1740" s="30" t="s">
        <v>1535</v>
      </c>
      <c r="D1740" s="30" t="s">
        <v>428</v>
      </c>
      <c r="E1740" s="31" t="s">
        <v>16006</v>
      </c>
      <c r="F1740" s="31" t="s">
        <v>9465</v>
      </c>
      <c r="G1740" s="31" t="s">
        <v>16137</v>
      </c>
      <c r="H1740" s="31" t="s">
        <v>13521</v>
      </c>
      <c r="I1740" s="31" t="s">
        <v>10173</v>
      </c>
      <c r="J1740" s="31" t="s">
        <v>9560</v>
      </c>
      <c r="K1740" s="31" t="s">
        <v>9929</v>
      </c>
    </row>
    <row r="1741" spans="1:11" x14ac:dyDescent="0.3">
      <c r="A1741" s="30" t="s">
        <v>9412</v>
      </c>
      <c r="B1741" s="31" t="s">
        <v>16138</v>
      </c>
      <c r="C1741" s="30" t="s">
        <v>476</v>
      </c>
      <c r="D1741" s="30" t="s">
        <v>428</v>
      </c>
      <c r="E1741" s="31" t="s">
        <v>10312</v>
      </c>
      <c r="F1741" s="31" t="s">
        <v>14074</v>
      </c>
      <c r="G1741" s="31" t="s">
        <v>12397</v>
      </c>
      <c r="H1741" s="31" t="s">
        <v>16139</v>
      </c>
      <c r="I1741" s="31" t="s">
        <v>10770</v>
      </c>
      <c r="J1741" s="31" t="s">
        <v>9417</v>
      </c>
      <c r="K1741" s="31" t="s">
        <v>9426</v>
      </c>
    </row>
    <row r="1742" spans="1:11" x14ac:dyDescent="0.3">
      <c r="A1742" s="30" t="s">
        <v>9412</v>
      </c>
      <c r="B1742" s="31" t="s">
        <v>16140</v>
      </c>
      <c r="C1742" s="30" t="s">
        <v>1100</v>
      </c>
      <c r="D1742" s="30" t="s">
        <v>428</v>
      </c>
      <c r="E1742" s="31" t="s">
        <v>10414</v>
      </c>
      <c r="F1742" s="30" t="s">
        <v>428</v>
      </c>
      <c r="G1742" s="30" t="s">
        <v>428</v>
      </c>
      <c r="H1742" s="31" t="s">
        <v>16141</v>
      </c>
      <c r="I1742" s="31" t="s">
        <v>9533</v>
      </c>
      <c r="J1742" s="31" t="s">
        <v>9433</v>
      </c>
      <c r="K1742" s="31" t="s">
        <v>9433</v>
      </c>
    </row>
    <row r="1743" spans="1:11" x14ac:dyDescent="0.3">
      <c r="A1743" s="30" t="s">
        <v>9412</v>
      </c>
      <c r="B1743" s="31" t="s">
        <v>16142</v>
      </c>
      <c r="C1743" s="30" t="s">
        <v>16143</v>
      </c>
      <c r="D1743" s="30" t="s">
        <v>428</v>
      </c>
      <c r="E1743" s="31" t="s">
        <v>11708</v>
      </c>
      <c r="F1743" s="30" t="s">
        <v>428</v>
      </c>
      <c r="G1743" s="30" t="s">
        <v>428</v>
      </c>
      <c r="H1743" s="30" t="s">
        <v>428</v>
      </c>
      <c r="I1743" s="30" t="s">
        <v>428</v>
      </c>
      <c r="J1743" s="31" t="s">
        <v>16144</v>
      </c>
      <c r="K1743" s="31" t="s">
        <v>10101</v>
      </c>
    </row>
    <row r="1744" spans="1:11" x14ac:dyDescent="0.3">
      <c r="A1744" s="30" t="s">
        <v>9412</v>
      </c>
      <c r="B1744" s="31" t="s">
        <v>16145</v>
      </c>
      <c r="C1744" s="30" t="s">
        <v>1490</v>
      </c>
      <c r="D1744" s="30" t="s">
        <v>428</v>
      </c>
      <c r="E1744" s="31" t="s">
        <v>15551</v>
      </c>
      <c r="F1744" s="31" t="s">
        <v>13010</v>
      </c>
      <c r="G1744" s="31" t="s">
        <v>16146</v>
      </c>
      <c r="H1744" s="31" t="s">
        <v>16147</v>
      </c>
      <c r="I1744" s="31" t="s">
        <v>9551</v>
      </c>
      <c r="J1744" s="31" t="s">
        <v>9610</v>
      </c>
      <c r="K1744" s="31" t="s">
        <v>9496</v>
      </c>
    </row>
    <row r="1745" spans="1:11" x14ac:dyDescent="0.3">
      <c r="A1745" s="30" t="s">
        <v>9412</v>
      </c>
      <c r="B1745" s="31" t="s">
        <v>16148</v>
      </c>
      <c r="C1745" s="30" t="s">
        <v>16149</v>
      </c>
      <c r="D1745" s="30" t="s">
        <v>428</v>
      </c>
      <c r="E1745" s="31" t="s">
        <v>11518</v>
      </c>
      <c r="F1745" s="30" t="s">
        <v>428</v>
      </c>
      <c r="G1745" s="30" t="s">
        <v>428</v>
      </c>
      <c r="H1745" s="30" t="s">
        <v>428</v>
      </c>
      <c r="I1745" s="30" t="s">
        <v>428</v>
      </c>
      <c r="J1745" s="31" t="s">
        <v>9763</v>
      </c>
      <c r="K1745" s="31" t="s">
        <v>10397</v>
      </c>
    </row>
    <row r="1746" spans="1:11" x14ac:dyDescent="0.3">
      <c r="A1746" s="30" t="s">
        <v>9412</v>
      </c>
      <c r="B1746" s="31" t="s">
        <v>16150</v>
      </c>
      <c r="C1746" s="30" t="s">
        <v>615</v>
      </c>
      <c r="D1746" s="30" t="s">
        <v>428</v>
      </c>
      <c r="E1746" s="31" t="s">
        <v>12990</v>
      </c>
      <c r="F1746" s="31" t="s">
        <v>16151</v>
      </c>
      <c r="G1746" s="31" t="s">
        <v>16152</v>
      </c>
      <c r="H1746" s="31" t="s">
        <v>16153</v>
      </c>
      <c r="I1746" s="31" t="s">
        <v>11375</v>
      </c>
      <c r="J1746" s="31" t="s">
        <v>9939</v>
      </c>
      <c r="K1746" s="31" t="s">
        <v>10972</v>
      </c>
    </row>
    <row r="1747" spans="1:11" x14ac:dyDescent="0.3">
      <c r="A1747" s="30" t="s">
        <v>9412</v>
      </c>
      <c r="B1747" s="31" t="s">
        <v>16154</v>
      </c>
      <c r="C1747" s="30" t="s">
        <v>3270</v>
      </c>
      <c r="D1747" s="30" t="s">
        <v>428</v>
      </c>
      <c r="E1747" s="31" t="s">
        <v>11486</v>
      </c>
      <c r="F1747" s="31" t="s">
        <v>10565</v>
      </c>
      <c r="G1747" s="31" t="s">
        <v>16155</v>
      </c>
      <c r="H1747" s="31" t="s">
        <v>16156</v>
      </c>
      <c r="I1747" s="31" t="s">
        <v>11053</v>
      </c>
      <c r="J1747" s="31" t="s">
        <v>9473</v>
      </c>
      <c r="K1747" s="31" t="s">
        <v>13129</v>
      </c>
    </row>
    <row r="1748" spans="1:11" x14ac:dyDescent="0.3">
      <c r="A1748" s="30" t="s">
        <v>9412</v>
      </c>
      <c r="B1748" s="31" t="s">
        <v>16157</v>
      </c>
      <c r="C1748" s="30" t="s">
        <v>2206</v>
      </c>
      <c r="D1748" s="30" t="s">
        <v>428</v>
      </c>
      <c r="E1748" s="31" t="s">
        <v>15626</v>
      </c>
      <c r="F1748" s="31" t="s">
        <v>13596</v>
      </c>
      <c r="G1748" s="31" t="s">
        <v>14428</v>
      </c>
      <c r="H1748" s="31" t="s">
        <v>16158</v>
      </c>
      <c r="I1748" s="31" t="s">
        <v>9771</v>
      </c>
      <c r="J1748" s="31" t="s">
        <v>9433</v>
      </c>
      <c r="K1748" s="31" t="s">
        <v>9433</v>
      </c>
    </row>
    <row r="1749" spans="1:11" x14ac:dyDescent="0.3">
      <c r="A1749" s="30" t="s">
        <v>9412</v>
      </c>
      <c r="B1749" s="31" t="s">
        <v>16159</v>
      </c>
      <c r="C1749" s="30" t="s">
        <v>16160</v>
      </c>
      <c r="D1749" s="30" t="s">
        <v>428</v>
      </c>
      <c r="E1749" s="31" t="s">
        <v>11075</v>
      </c>
      <c r="F1749" s="31" t="s">
        <v>13803</v>
      </c>
      <c r="G1749" s="31" t="s">
        <v>16161</v>
      </c>
      <c r="H1749" s="31" t="s">
        <v>16162</v>
      </c>
      <c r="I1749" s="31" t="s">
        <v>9587</v>
      </c>
      <c r="J1749" s="31" t="s">
        <v>9789</v>
      </c>
      <c r="K1749" s="31" t="s">
        <v>10972</v>
      </c>
    </row>
    <row r="1750" spans="1:11" x14ac:dyDescent="0.3">
      <c r="A1750" s="30" t="s">
        <v>9412</v>
      </c>
      <c r="B1750" s="31" t="s">
        <v>16163</v>
      </c>
      <c r="C1750" s="30" t="s">
        <v>1646</v>
      </c>
      <c r="D1750" s="30" t="s">
        <v>428</v>
      </c>
      <c r="E1750" s="31" t="s">
        <v>14680</v>
      </c>
      <c r="F1750" s="31" t="s">
        <v>12533</v>
      </c>
      <c r="G1750" s="31" t="s">
        <v>16164</v>
      </c>
      <c r="H1750" s="31" t="s">
        <v>16165</v>
      </c>
      <c r="I1750" s="31" t="s">
        <v>10310</v>
      </c>
      <c r="J1750" s="31" t="s">
        <v>10898</v>
      </c>
      <c r="K1750" s="31" t="s">
        <v>11653</v>
      </c>
    </row>
    <row r="1751" spans="1:11" x14ac:dyDescent="0.3">
      <c r="A1751" s="30" t="s">
        <v>9412</v>
      </c>
      <c r="B1751" s="31" t="s">
        <v>16166</v>
      </c>
      <c r="C1751" s="30" t="s">
        <v>3022</v>
      </c>
      <c r="D1751" s="30" t="s">
        <v>428</v>
      </c>
      <c r="E1751" s="31" t="s">
        <v>14770</v>
      </c>
      <c r="F1751" s="30" t="s">
        <v>428</v>
      </c>
      <c r="G1751" s="30" t="s">
        <v>428</v>
      </c>
      <c r="H1751" s="31" t="s">
        <v>16167</v>
      </c>
      <c r="I1751" s="31" t="s">
        <v>13063</v>
      </c>
      <c r="J1751" s="31" t="s">
        <v>9433</v>
      </c>
      <c r="K1751" s="31" t="s">
        <v>9433</v>
      </c>
    </row>
    <row r="1752" spans="1:11" x14ac:dyDescent="0.3">
      <c r="A1752" s="30" t="s">
        <v>9412</v>
      </c>
      <c r="B1752" s="31" t="s">
        <v>16168</v>
      </c>
      <c r="C1752" s="30" t="s">
        <v>2583</v>
      </c>
      <c r="D1752" s="30" t="s">
        <v>428</v>
      </c>
      <c r="E1752" s="31" t="s">
        <v>16169</v>
      </c>
      <c r="F1752" s="30" t="s">
        <v>428</v>
      </c>
      <c r="G1752" s="30" t="s">
        <v>428</v>
      </c>
      <c r="H1752" s="31" t="s">
        <v>16170</v>
      </c>
      <c r="I1752" s="31" t="s">
        <v>9551</v>
      </c>
      <c r="J1752" s="31" t="s">
        <v>9433</v>
      </c>
      <c r="K1752" s="31" t="s">
        <v>9433</v>
      </c>
    </row>
    <row r="1753" spans="1:11" x14ac:dyDescent="0.3">
      <c r="A1753" s="30" t="s">
        <v>9412</v>
      </c>
      <c r="B1753" s="31" t="s">
        <v>16171</v>
      </c>
      <c r="C1753" s="30" t="s">
        <v>774</v>
      </c>
      <c r="D1753" s="30" t="s">
        <v>428</v>
      </c>
      <c r="E1753" s="31" t="s">
        <v>16172</v>
      </c>
      <c r="F1753" s="31" t="s">
        <v>16173</v>
      </c>
      <c r="G1753" s="31" t="s">
        <v>13520</v>
      </c>
      <c r="H1753" s="31" t="s">
        <v>16174</v>
      </c>
      <c r="I1753" s="31" t="s">
        <v>10100</v>
      </c>
      <c r="J1753" s="31" t="s">
        <v>9689</v>
      </c>
      <c r="K1753" s="31" t="s">
        <v>9913</v>
      </c>
    </row>
    <row r="1754" spans="1:11" x14ac:dyDescent="0.3">
      <c r="A1754" s="30" t="s">
        <v>9412</v>
      </c>
      <c r="B1754" s="31" t="s">
        <v>16175</v>
      </c>
      <c r="C1754" s="30" t="s">
        <v>3122</v>
      </c>
      <c r="D1754" s="30" t="s">
        <v>428</v>
      </c>
      <c r="E1754" s="31" t="s">
        <v>13811</v>
      </c>
      <c r="F1754" s="30" t="s">
        <v>428</v>
      </c>
      <c r="G1754" s="30" t="s">
        <v>428</v>
      </c>
      <c r="H1754" s="31" t="s">
        <v>16176</v>
      </c>
      <c r="I1754" s="31" t="s">
        <v>10446</v>
      </c>
      <c r="J1754" s="31" t="s">
        <v>9433</v>
      </c>
      <c r="K1754" s="31" t="s">
        <v>9433</v>
      </c>
    </row>
    <row r="1755" spans="1:11" x14ac:dyDescent="0.3">
      <c r="A1755" s="30" t="s">
        <v>9412</v>
      </c>
      <c r="B1755" s="31" t="s">
        <v>16177</v>
      </c>
      <c r="C1755" s="30" t="s">
        <v>2915</v>
      </c>
      <c r="D1755" s="30" t="s">
        <v>428</v>
      </c>
      <c r="E1755" s="31" t="s">
        <v>16178</v>
      </c>
      <c r="F1755" s="31" t="s">
        <v>13056</v>
      </c>
      <c r="G1755" s="31" t="s">
        <v>15686</v>
      </c>
      <c r="H1755" s="31" t="s">
        <v>16179</v>
      </c>
      <c r="I1755" s="31" t="s">
        <v>10505</v>
      </c>
      <c r="J1755" s="31" t="s">
        <v>9497</v>
      </c>
      <c r="K1755" s="31" t="s">
        <v>10271</v>
      </c>
    </row>
    <row r="1756" spans="1:11" x14ac:dyDescent="0.3">
      <c r="A1756" s="30" t="s">
        <v>9412</v>
      </c>
      <c r="B1756" s="31" t="s">
        <v>16180</v>
      </c>
      <c r="C1756" s="30" t="s">
        <v>16181</v>
      </c>
      <c r="D1756" s="30" t="s">
        <v>428</v>
      </c>
      <c r="E1756" s="31" t="s">
        <v>16182</v>
      </c>
      <c r="F1756" s="30" t="s">
        <v>428</v>
      </c>
      <c r="G1756" s="30" t="s">
        <v>428</v>
      </c>
      <c r="H1756" s="30" t="s">
        <v>428</v>
      </c>
      <c r="I1756" s="30" t="s">
        <v>428</v>
      </c>
      <c r="J1756" s="31" t="s">
        <v>9572</v>
      </c>
      <c r="K1756" s="31" t="s">
        <v>13301</v>
      </c>
    </row>
    <row r="1757" spans="1:11" x14ac:dyDescent="0.3">
      <c r="A1757" s="30" t="s">
        <v>9412</v>
      </c>
      <c r="B1757" s="31" t="s">
        <v>16183</v>
      </c>
      <c r="C1757" s="30" t="s">
        <v>849</v>
      </c>
      <c r="D1757" s="30" t="s">
        <v>428</v>
      </c>
      <c r="E1757" s="31" t="s">
        <v>13514</v>
      </c>
      <c r="F1757" s="30" t="s">
        <v>428</v>
      </c>
      <c r="G1757" s="30" t="s">
        <v>428</v>
      </c>
      <c r="H1757" s="31" t="s">
        <v>16184</v>
      </c>
      <c r="I1757" s="31" t="s">
        <v>11410</v>
      </c>
      <c r="J1757" s="31" t="s">
        <v>9433</v>
      </c>
      <c r="K1757" s="31" t="s">
        <v>9433</v>
      </c>
    </row>
    <row r="1758" spans="1:11" x14ac:dyDescent="0.3">
      <c r="A1758" s="30" t="s">
        <v>9412</v>
      </c>
      <c r="B1758" s="31" t="s">
        <v>16185</v>
      </c>
      <c r="C1758" s="30" t="s">
        <v>16186</v>
      </c>
      <c r="D1758" s="30" t="s">
        <v>428</v>
      </c>
      <c r="E1758" s="31" t="s">
        <v>12532</v>
      </c>
      <c r="F1758" s="30" t="s">
        <v>428</v>
      </c>
      <c r="G1758" s="30" t="s">
        <v>428</v>
      </c>
      <c r="H1758" s="31" t="s">
        <v>16187</v>
      </c>
      <c r="I1758" s="31" t="s">
        <v>9751</v>
      </c>
      <c r="J1758" s="31" t="s">
        <v>9433</v>
      </c>
      <c r="K1758" s="31" t="s">
        <v>9433</v>
      </c>
    </row>
    <row r="1759" spans="1:11" x14ac:dyDescent="0.3">
      <c r="A1759" s="30" t="s">
        <v>9412</v>
      </c>
      <c r="B1759" s="31" t="s">
        <v>16188</v>
      </c>
      <c r="C1759" s="30" t="s">
        <v>2343</v>
      </c>
      <c r="D1759" s="30" t="s">
        <v>428</v>
      </c>
      <c r="E1759" s="31" t="s">
        <v>15260</v>
      </c>
      <c r="F1759" s="31" t="s">
        <v>11335</v>
      </c>
      <c r="G1759" s="31" t="s">
        <v>16189</v>
      </c>
      <c r="H1759" s="31" t="s">
        <v>13629</v>
      </c>
      <c r="I1759" s="31" t="s">
        <v>9837</v>
      </c>
      <c r="J1759" s="31" t="s">
        <v>9433</v>
      </c>
      <c r="K1759" s="31" t="s">
        <v>9433</v>
      </c>
    </row>
    <row r="1760" spans="1:11" x14ac:dyDescent="0.3">
      <c r="A1760" s="30" t="s">
        <v>9412</v>
      </c>
      <c r="B1760" s="31" t="s">
        <v>16190</v>
      </c>
      <c r="C1760" s="30" t="s">
        <v>1527</v>
      </c>
      <c r="D1760" s="30" t="s">
        <v>428</v>
      </c>
      <c r="E1760" s="31" t="s">
        <v>11741</v>
      </c>
      <c r="F1760" s="30" t="s">
        <v>428</v>
      </c>
      <c r="G1760" s="30" t="s">
        <v>428</v>
      </c>
      <c r="H1760" s="31" t="s">
        <v>16191</v>
      </c>
      <c r="I1760" s="31" t="s">
        <v>9804</v>
      </c>
      <c r="J1760" s="31" t="s">
        <v>9689</v>
      </c>
      <c r="K1760" s="31" t="s">
        <v>11183</v>
      </c>
    </row>
    <row r="1761" spans="1:11" x14ac:dyDescent="0.3">
      <c r="A1761" s="30" t="s">
        <v>9412</v>
      </c>
      <c r="B1761" s="31" t="s">
        <v>16192</v>
      </c>
      <c r="C1761" s="30" t="s">
        <v>16193</v>
      </c>
      <c r="D1761" s="30" t="s">
        <v>428</v>
      </c>
      <c r="E1761" s="31" t="s">
        <v>15720</v>
      </c>
      <c r="F1761" s="31" t="s">
        <v>10980</v>
      </c>
      <c r="G1761" s="31" t="s">
        <v>13520</v>
      </c>
      <c r="H1761" s="31" t="s">
        <v>16194</v>
      </c>
      <c r="I1761" s="31" t="s">
        <v>9954</v>
      </c>
      <c r="J1761" s="31" t="s">
        <v>9763</v>
      </c>
      <c r="K1761" s="31" t="s">
        <v>10237</v>
      </c>
    </row>
    <row r="1762" spans="1:11" x14ac:dyDescent="0.3">
      <c r="A1762" s="30" t="s">
        <v>9412</v>
      </c>
      <c r="B1762" s="31" t="s">
        <v>16195</v>
      </c>
      <c r="C1762" s="30" t="s">
        <v>16196</v>
      </c>
      <c r="D1762" s="30" t="s">
        <v>428</v>
      </c>
      <c r="E1762" s="31" t="s">
        <v>11173</v>
      </c>
      <c r="F1762" s="31" t="s">
        <v>9579</v>
      </c>
      <c r="G1762" s="31" t="s">
        <v>16197</v>
      </c>
      <c r="H1762" s="31" t="s">
        <v>16198</v>
      </c>
      <c r="I1762" s="31" t="s">
        <v>10641</v>
      </c>
      <c r="J1762" s="31" t="s">
        <v>9433</v>
      </c>
      <c r="K1762" s="31" t="s">
        <v>9433</v>
      </c>
    </row>
    <row r="1763" spans="1:11" x14ac:dyDescent="0.3">
      <c r="A1763" s="30" t="s">
        <v>9412</v>
      </c>
      <c r="B1763" s="31" t="s">
        <v>16199</v>
      </c>
      <c r="C1763" s="30" t="s">
        <v>16200</v>
      </c>
      <c r="D1763" s="30" t="s">
        <v>428</v>
      </c>
      <c r="E1763" s="31" t="s">
        <v>16201</v>
      </c>
      <c r="F1763" s="30" t="s">
        <v>428</v>
      </c>
      <c r="G1763" s="30" t="s">
        <v>428</v>
      </c>
      <c r="H1763" s="31" t="s">
        <v>16202</v>
      </c>
      <c r="I1763" s="31" t="s">
        <v>9571</v>
      </c>
      <c r="J1763" s="31" t="s">
        <v>14278</v>
      </c>
      <c r="K1763" s="31" t="s">
        <v>9513</v>
      </c>
    </row>
    <row r="1764" spans="1:11" x14ac:dyDescent="0.3">
      <c r="A1764" s="30" t="s">
        <v>9412</v>
      </c>
      <c r="B1764" s="31" t="s">
        <v>16203</v>
      </c>
      <c r="C1764" s="30" t="s">
        <v>16204</v>
      </c>
      <c r="D1764" s="30" t="s">
        <v>428</v>
      </c>
      <c r="E1764" s="31" t="s">
        <v>10234</v>
      </c>
      <c r="F1764" s="30" t="s">
        <v>428</v>
      </c>
      <c r="G1764" s="30" t="s">
        <v>428</v>
      </c>
      <c r="H1764" s="31" t="s">
        <v>16205</v>
      </c>
      <c r="I1764" s="31" t="s">
        <v>13481</v>
      </c>
      <c r="J1764" s="31" t="s">
        <v>9433</v>
      </c>
      <c r="K1764" s="31" t="s">
        <v>9433</v>
      </c>
    </row>
    <row r="1765" spans="1:11" x14ac:dyDescent="0.3">
      <c r="A1765" s="30" t="s">
        <v>9412</v>
      </c>
      <c r="B1765" s="31" t="s">
        <v>16206</v>
      </c>
      <c r="C1765" s="30" t="s">
        <v>2623</v>
      </c>
      <c r="D1765" s="30" t="s">
        <v>428</v>
      </c>
      <c r="E1765" s="31" t="s">
        <v>16207</v>
      </c>
      <c r="F1765" s="31" t="s">
        <v>16208</v>
      </c>
      <c r="G1765" s="31" t="s">
        <v>11610</v>
      </c>
      <c r="H1765" s="31" t="s">
        <v>16209</v>
      </c>
      <c r="I1765" s="31" t="s">
        <v>10878</v>
      </c>
      <c r="J1765" s="31" t="s">
        <v>12128</v>
      </c>
      <c r="K1765" s="31" t="s">
        <v>16210</v>
      </c>
    </row>
    <row r="1766" spans="1:11" x14ac:dyDescent="0.3">
      <c r="A1766" s="30" t="s">
        <v>9412</v>
      </c>
      <c r="B1766" s="31" t="s">
        <v>16211</v>
      </c>
      <c r="C1766" s="30" t="s">
        <v>16212</v>
      </c>
      <c r="D1766" s="30" t="s">
        <v>428</v>
      </c>
      <c r="E1766" s="31" t="s">
        <v>16213</v>
      </c>
      <c r="F1766" s="30" t="s">
        <v>428</v>
      </c>
      <c r="G1766" s="30" t="s">
        <v>428</v>
      </c>
      <c r="H1766" s="30" t="s">
        <v>428</v>
      </c>
      <c r="I1766" s="30" t="s">
        <v>428</v>
      </c>
      <c r="J1766" s="31" t="s">
        <v>16214</v>
      </c>
      <c r="K1766" s="31" t="s">
        <v>11602</v>
      </c>
    </row>
    <row r="1767" spans="1:11" x14ac:dyDescent="0.3">
      <c r="A1767" s="30" t="s">
        <v>9412</v>
      </c>
      <c r="B1767" s="31" t="s">
        <v>16215</v>
      </c>
      <c r="C1767" s="30" t="s">
        <v>2887</v>
      </c>
      <c r="D1767" s="30" t="s">
        <v>428</v>
      </c>
      <c r="E1767" s="31" t="s">
        <v>16216</v>
      </c>
      <c r="F1767" s="30" t="s">
        <v>428</v>
      </c>
      <c r="G1767" s="30" t="s">
        <v>428</v>
      </c>
      <c r="H1767" s="31" t="s">
        <v>12877</v>
      </c>
      <c r="I1767" s="31" t="s">
        <v>11816</v>
      </c>
      <c r="J1767" s="31" t="s">
        <v>9433</v>
      </c>
      <c r="K1767" s="31" t="s">
        <v>9433</v>
      </c>
    </row>
    <row r="1768" spans="1:11" x14ac:dyDescent="0.3">
      <c r="A1768" s="30" t="s">
        <v>9412</v>
      </c>
      <c r="B1768" s="31" t="s">
        <v>16217</v>
      </c>
      <c r="C1768" s="30" t="s">
        <v>87</v>
      </c>
      <c r="D1768" s="30" t="s">
        <v>428</v>
      </c>
      <c r="E1768" s="31" t="s">
        <v>10067</v>
      </c>
      <c r="F1768" s="31" t="s">
        <v>12391</v>
      </c>
      <c r="G1768" s="31" t="s">
        <v>16218</v>
      </c>
      <c r="H1768" s="31" t="s">
        <v>16219</v>
      </c>
      <c r="I1768" s="31" t="s">
        <v>9978</v>
      </c>
      <c r="J1768" s="31" t="s">
        <v>9433</v>
      </c>
      <c r="K1768" s="31" t="s">
        <v>9433</v>
      </c>
    </row>
    <row r="1769" spans="1:11" x14ac:dyDescent="0.3">
      <c r="A1769" s="30" t="s">
        <v>9412</v>
      </c>
      <c r="B1769" s="31" t="s">
        <v>16220</v>
      </c>
      <c r="C1769" s="30" t="s">
        <v>2143</v>
      </c>
      <c r="D1769" s="30" t="s">
        <v>428</v>
      </c>
      <c r="E1769" s="31" t="s">
        <v>16221</v>
      </c>
      <c r="F1769" s="31" t="s">
        <v>16222</v>
      </c>
      <c r="G1769" s="31" t="s">
        <v>16223</v>
      </c>
      <c r="H1769" s="31" t="s">
        <v>16224</v>
      </c>
      <c r="I1769" s="31" t="s">
        <v>9836</v>
      </c>
      <c r="J1769" s="31" t="s">
        <v>11892</v>
      </c>
      <c r="K1769" s="31" t="s">
        <v>10200</v>
      </c>
    </row>
    <row r="1770" spans="1:11" x14ac:dyDescent="0.3">
      <c r="A1770" s="30" t="s">
        <v>9412</v>
      </c>
      <c r="B1770" s="31" t="s">
        <v>16225</v>
      </c>
      <c r="C1770" s="30" t="s">
        <v>1919</v>
      </c>
      <c r="D1770" s="30" t="s">
        <v>428</v>
      </c>
      <c r="E1770" s="31" t="s">
        <v>15133</v>
      </c>
      <c r="F1770" s="30" t="s">
        <v>428</v>
      </c>
      <c r="G1770" s="30" t="s">
        <v>428</v>
      </c>
      <c r="H1770" s="31" t="s">
        <v>16226</v>
      </c>
      <c r="I1770" s="31" t="s">
        <v>9880</v>
      </c>
      <c r="J1770" s="31" t="s">
        <v>9433</v>
      </c>
      <c r="K1770" s="31" t="s">
        <v>9433</v>
      </c>
    </row>
    <row r="1771" spans="1:11" x14ac:dyDescent="0.3">
      <c r="A1771" s="30" t="s">
        <v>9412</v>
      </c>
      <c r="B1771" s="31" t="s">
        <v>16227</v>
      </c>
      <c r="C1771" s="30" t="s">
        <v>1194</v>
      </c>
      <c r="D1771" s="30" t="s">
        <v>428</v>
      </c>
      <c r="E1771" s="31" t="s">
        <v>12254</v>
      </c>
      <c r="F1771" s="31" t="s">
        <v>14214</v>
      </c>
      <c r="G1771" s="31" t="s">
        <v>16228</v>
      </c>
      <c r="H1771" s="31" t="s">
        <v>14930</v>
      </c>
      <c r="I1771" s="31" t="s">
        <v>9996</v>
      </c>
      <c r="J1771" s="31" t="s">
        <v>9572</v>
      </c>
      <c r="K1771" s="31" t="s">
        <v>16229</v>
      </c>
    </row>
    <row r="1772" spans="1:11" x14ac:dyDescent="0.3">
      <c r="A1772" s="30" t="s">
        <v>9412</v>
      </c>
      <c r="B1772" s="31" t="s">
        <v>16230</v>
      </c>
      <c r="C1772" s="30" t="s">
        <v>371</v>
      </c>
      <c r="D1772" s="30" t="s">
        <v>428</v>
      </c>
      <c r="E1772" s="31" t="s">
        <v>14769</v>
      </c>
      <c r="F1772" s="31" t="s">
        <v>9636</v>
      </c>
      <c r="G1772" s="31" t="s">
        <v>16231</v>
      </c>
      <c r="H1772" s="31" t="s">
        <v>16232</v>
      </c>
      <c r="I1772" s="31" t="s">
        <v>11435</v>
      </c>
      <c r="J1772" s="31" t="s">
        <v>13380</v>
      </c>
      <c r="K1772" s="31" t="s">
        <v>9448</v>
      </c>
    </row>
    <row r="1773" spans="1:11" x14ac:dyDescent="0.3">
      <c r="A1773" s="30" t="s">
        <v>9412</v>
      </c>
      <c r="B1773" s="31" t="s">
        <v>16233</v>
      </c>
      <c r="C1773" s="30" t="s">
        <v>2778</v>
      </c>
      <c r="D1773" s="30" t="s">
        <v>428</v>
      </c>
      <c r="E1773" s="31" t="s">
        <v>15239</v>
      </c>
      <c r="F1773" s="31" t="s">
        <v>16234</v>
      </c>
      <c r="G1773" s="31" t="s">
        <v>11150</v>
      </c>
      <c r="H1773" s="31" t="s">
        <v>16235</v>
      </c>
      <c r="I1773" s="31" t="s">
        <v>10114</v>
      </c>
      <c r="J1773" s="31" t="s">
        <v>9560</v>
      </c>
      <c r="K1773" s="31" t="s">
        <v>10133</v>
      </c>
    </row>
    <row r="1774" spans="1:11" x14ac:dyDescent="0.3">
      <c r="A1774" s="30" t="s">
        <v>9412</v>
      </c>
      <c r="B1774" s="31" t="s">
        <v>16236</v>
      </c>
      <c r="C1774" s="30" t="s">
        <v>3079</v>
      </c>
      <c r="D1774" s="30" t="s">
        <v>428</v>
      </c>
      <c r="E1774" s="31" t="s">
        <v>13955</v>
      </c>
      <c r="F1774" s="30" t="s">
        <v>428</v>
      </c>
      <c r="G1774" s="30" t="s">
        <v>428</v>
      </c>
      <c r="H1774" s="31" t="s">
        <v>16237</v>
      </c>
      <c r="I1774" s="31" t="s">
        <v>9978</v>
      </c>
      <c r="J1774" s="31" t="s">
        <v>9433</v>
      </c>
      <c r="K1774" s="31" t="s">
        <v>9433</v>
      </c>
    </row>
    <row r="1775" spans="1:11" x14ac:dyDescent="0.3">
      <c r="A1775" s="30" t="s">
        <v>9412</v>
      </c>
      <c r="B1775" s="31" t="s">
        <v>16238</v>
      </c>
      <c r="C1775" s="30" t="s">
        <v>1244</v>
      </c>
      <c r="D1775" s="30" t="s">
        <v>428</v>
      </c>
      <c r="E1775" s="31" t="s">
        <v>16239</v>
      </c>
      <c r="F1775" s="31" t="s">
        <v>13725</v>
      </c>
      <c r="G1775" s="31" t="s">
        <v>14748</v>
      </c>
      <c r="H1775" s="31" t="s">
        <v>16240</v>
      </c>
      <c r="I1775" s="31" t="s">
        <v>10108</v>
      </c>
      <c r="J1775" s="31" t="s">
        <v>9433</v>
      </c>
      <c r="K1775" s="31" t="s">
        <v>9433</v>
      </c>
    </row>
    <row r="1776" spans="1:11" x14ac:dyDescent="0.3">
      <c r="A1776" s="30" t="s">
        <v>9412</v>
      </c>
      <c r="B1776" s="31" t="s">
        <v>16241</v>
      </c>
      <c r="C1776" s="30" t="s">
        <v>2994</v>
      </c>
      <c r="D1776" s="30" t="s">
        <v>428</v>
      </c>
      <c r="E1776" s="31" t="s">
        <v>12268</v>
      </c>
      <c r="F1776" s="30" t="s">
        <v>428</v>
      </c>
      <c r="G1776" s="30" t="s">
        <v>428</v>
      </c>
      <c r="H1776" s="31" t="s">
        <v>16242</v>
      </c>
      <c r="I1776" s="31" t="s">
        <v>14244</v>
      </c>
      <c r="J1776" s="31" t="s">
        <v>9433</v>
      </c>
      <c r="K1776" s="31" t="s">
        <v>9433</v>
      </c>
    </row>
    <row r="1777" spans="1:11" x14ac:dyDescent="0.3">
      <c r="A1777" s="30" t="s">
        <v>9412</v>
      </c>
      <c r="B1777" s="31" t="s">
        <v>16243</v>
      </c>
      <c r="C1777" s="30" t="s">
        <v>3071</v>
      </c>
      <c r="D1777" s="30" t="s">
        <v>428</v>
      </c>
      <c r="E1777" s="31" t="s">
        <v>16244</v>
      </c>
      <c r="F1777" s="31" t="s">
        <v>11946</v>
      </c>
      <c r="G1777" s="31" t="s">
        <v>16245</v>
      </c>
      <c r="H1777" s="31" t="s">
        <v>13003</v>
      </c>
      <c r="I1777" s="31" t="s">
        <v>9683</v>
      </c>
      <c r="J1777" s="31" t="s">
        <v>9481</v>
      </c>
      <c r="K1777" s="31" t="s">
        <v>9629</v>
      </c>
    </row>
    <row r="1778" spans="1:11" x14ac:dyDescent="0.3">
      <c r="A1778" s="30" t="s">
        <v>9412</v>
      </c>
      <c r="B1778" s="31" t="s">
        <v>16246</v>
      </c>
      <c r="C1778" s="30" t="s">
        <v>1809</v>
      </c>
      <c r="D1778" s="30" t="s">
        <v>428</v>
      </c>
      <c r="E1778" s="31" t="s">
        <v>12817</v>
      </c>
      <c r="F1778" s="31" t="s">
        <v>12195</v>
      </c>
      <c r="G1778" s="31" t="s">
        <v>16247</v>
      </c>
      <c r="H1778" s="31" t="s">
        <v>11730</v>
      </c>
      <c r="I1778" s="31" t="s">
        <v>10108</v>
      </c>
      <c r="J1778" s="31" t="s">
        <v>9433</v>
      </c>
      <c r="K1778" s="31" t="s">
        <v>9433</v>
      </c>
    </row>
    <row r="1779" spans="1:11" x14ac:dyDescent="0.3">
      <c r="A1779" s="30" t="s">
        <v>9412</v>
      </c>
      <c r="B1779" s="31" t="s">
        <v>16248</v>
      </c>
      <c r="C1779" s="30" t="s">
        <v>602</v>
      </c>
      <c r="D1779" s="30" t="s">
        <v>428</v>
      </c>
      <c r="E1779" s="31" t="s">
        <v>16249</v>
      </c>
      <c r="F1779" s="31" t="s">
        <v>13167</v>
      </c>
      <c r="G1779" s="31" t="s">
        <v>10558</v>
      </c>
      <c r="H1779" s="31" t="s">
        <v>16250</v>
      </c>
      <c r="I1779" s="31" t="s">
        <v>9826</v>
      </c>
      <c r="J1779" s="31" t="s">
        <v>9763</v>
      </c>
      <c r="K1779" s="31" t="s">
        <v>14579</v>
      </c>
    </row>
    <row r="1780" spans="1:11" x14ac:dyDescent="0.3">
      <c r="A1780" s="30" t="s">
        <v>9412</v>
      </c>
      <c r="B1780" s="31" t="s">
        <v>16251</v>
      </c>
      <c r="C1780" s="30" t="s">
        <v>586</v>
      </c>
      <c r="D1780" s="30" t="s">
        <v>428</v>
      </c>
      <c r="E1780" s="31" t="s">
        <v>11771</v>
      </c>
      <c r="F1780" s="31" t="s">
        <v>16252</v>
      </c>
      <c r="G1780" s="31" t="s">
        <v>16253</v>
      </c>
      <c r="H1780" s="31" t="s">
        <v>16254</v>
      </c>
      <c r="I1780" s="31" t="s">
        <v>10359</v>
      </c>
      <c r="J1780" s="31" t="s">
        <v>9473</v>
      </c>
      <c r="K1780" s="31" t="s">
        <v>14244</v>
      </c>
    </row>
    <row r="1781" spans="1:11" x14ac:dyDescent="0.3">
      <c r="A1781" s="30" t="s">
        <v>9412</v>
      </c>
      <c r="B1781" s="31" t="s">
        <v>16255</v>
      </c>
      <c r="C1781" s="30" t="s">
        <v>3245</v>
      </c>
      <c r="D1781" s="30" t="s">
        <v>428</v>
      </c>
      <c r="E1781" s="31" t="s">
        <v>10477</v>
      </c>
      <c r="F1781" s="30" t="s">
        <v>428</v>
      </c>
      <c r="G1781" s="30" t="s">
        <v>428</v>
      </c>
      <c r="H1781" s="31" t="s">
        <v>16256</v>
      </c>
      <c r="I1781" s="31" t="s">
        <v>9466</v>
      </c>
      <c r="J1781" s="31" t="s">
        <v>9433</v>
      </c>
      <c r="K1781" s="31" t="s">
        <v>9433</v>
      </c>
    </row>
    <row r="1782" spans="1:11" x14ac:dyDescent="0.3">
      <c r="A1782" s="30" t="s">
        <v>9412</v>
      </c>
      <c r="B1782" s="31" t="s">
        <v>16257</v>
      </c>
      <c r="C1782" s="30" t="s">
        <v>2478</v>
      </c>
      <c r="D1782" s="30" t="s">
        <v>428</v>
      </c>
      <c r="E1782" s="31" t="s">
        <v>13166</v>
      </c>
      <c r="F1782" s="30" t="s">
        <v>428</v>
      </c>
      <c r="G1782" s="30" t="s">
        <v>428</v>
      </c>
      <c r="H1782" s="31" t="s">
        <v>16258</v>
      </c>
      <c r="I1782" s="31" t="s">
        <v>9683</v>
      </c>
      <c r="J1782" s="31" t="s">
        <v>9433</v>
      </c>
      <c r="K1782" s="31" t="s">
        <v>9433</v>
      </c>
    </row>
    <row r="1783" spans="1:11" x14ac:dyDescent="0.3">
      <c r="A1783" s="30" t="s">
        <v>9412</v>
      </c>
      <c r="B1783" s="31" t="s">
        <v>16259</v>
      </c>
      <c r="C1783" s="30" t="s">
        <v>3141</v>
      </c>
      <c r="D1783" s="30" t="s">
        <v>428</v>
      </c>
      <c r="E1783" s="31" t="s">
        <v>10721</v>
      </c>
      <c r="F1783" s="30" t="s">
        <v>428</v>
      </c>
      <c r="G1783" s="30" t="s">
        <v>428</v>
      </c>
      <c r="H1783" s="31" t="s">
        <v>16260</v>
      </c>
      <c r="I1783" s="31" t="s">
        <v>9708</v>
      </c>
      <c r="J1783" s="31" t="s">
        <v>9763</v>
      </c>
      <c r="K1783" s="31" t="s">
        <v>10973</v>
      </c>
    </row>
    <row r="1784" spans="1:11" x14ac:dyDescent="0.3">
      <c r="A1784" s="30" t="s">
        <v>9412</v>
      </c>
      <c r="B1784" s="31" t="s">
        <v>16261</v>
      </c>
      <c r="C1784" s="30" t="s">
        <v>3045</v>
      </c>
      <c r="D1784" s="30" t="s">
        <v>428</v>
      </c>
      <c r="E1784" s="31" t="s">
        <v>11003</v>
      </c>
      <c r="F1784" s="31" t="s">
        <v>16262</v>
      </c>
      <c r="G1784" s="31" t="s">
        <v>16263</v>
      </c>
      <c r="H1784" s="31" t="s">
        <v>16264</v>
      </c>
      <c r="I1784" s="31" t="s">
        <v>9732</v>
      </c>
      <c r="J1784" s="31" t="s">
        <v>10194</v>
      </c>
      <c r="K1784" s="31" t="s">
        <v>10173</v>
      </c>
    </row>
    <row r="1785" spans="1:11" x14ac:dyDescent="0.3">
      <c r="A1785" s="30" t="s">
        <v>9412</v>
      </c>
      <c r="B1785" s="31" t="s">
        <v>16265</v>
      </c>
      <c r="C1785" s="30" t="s">
        <v>2720</v>
      </c>
      <c r="D1785" s="30" t="s">
        <v>428</v>
      </c>
      <c r="E1785" s="31" t="s">
        <v>13101</v>
      </c>
      <c r="F1785" s="30" t="s">
        <v>428</v>
      </c>
      <c r="G1785" s="30" t="s">
        <v>428</v>
      </c>
      <c r="H1785" s="31" t="s">
        <v>14709</v>
      </c>
      <c r="I1785" s="31" t="s">
        <v>10593</v>
      </c>
      <c r="J1785" s="31" t="s">
        <v>9433</v>
      </c>
      <c r="K1785" s="31" t="s">
        <v>9433</v>
      </c>
    </row>
    <row r="1786" spans="1:11" x14ac:dyDescent="0.3">
      <c r="A1786" s="30" t="s">
        <v>9412</v>
      </c>
      <c r="B1786" s="31" t="s">
        <v>16266</v>
      </c>
      <c r="C1786" s="30" t="s">
        <v>794</v>
      </c>
      <c r="D1786" s="30" t="s">
        <v>428</v>
      </c>
      <c r="E1786" s="31" t="s">
        <v>16267</v>
      </c>
      <c r="F1786" s="31" t="s">
        <v>16268</v>
      </c>
      <c r="G1786" s="31" t="s">
        <v>16269</v>
      </c>
      <c r="H1786" s="31" t="s">
        <v>16270</v>
      </c>
      <c r="I1786" s="31" t="s">
        <v>9783</v>
      </c>
      <c r="J1786" s="31" t="s">
        <v>11531</v>
      </c>
      <c r="K1786" s="31" t="s">
        <v>9934</v>
      </c>
    </row>
    <row r="1787" spans="1:11" x14ac:dyDescent="0.3">
      <c r="A1787" s="30" t="s">
        <v>9412</v>
      </c>
      <c r="B1787" s="31" t="s">
        <v>16271</v>
      </c>
      <c r="C1787" s="30" t="s">
        <v>16272</v>
      </c>
      <c r="D1787" s="30" t="s">
        <v>428</v>
      </c>
      <c r="E1787" s="31" t="s">
        <v>14932</v>
      </c>
      <c r="F1787" s="30" t="s">
        <v>428</v>
      </c>
      <c r="G1787" s="30" t="s">
        <v>428</v>
      </c>
      <c r="H1787" s="30" t="s">
        <v>428</v>
      </c>
      <c r="I1787" s="30" t="s">
        <v>428</v>
      </c>
      <c r="J1787" s="31" t="s">
        <v>9743</v>
      </c>
      <c r="K1787" s="31" t="s">
        <v>16273</v>
      </c>
    </row>
    <row r="1788" spans="1:11" ht="25.5" x14ac:dyDescent="0.3">
      <c r="A1788" s="30" t="s">
        <v>9412</v>
      </c>
      <c r="B1788" s="31" t="s">
        <v>16274</v>
      </c>
      <c r="C1788" s="30" t="s">
        <v>16275</v>
      </c>
      <c r="D1788" s="30" t="s">
        <v>10644</v>
      </c>
      <c r="E1788" s="31" t="s">
        <v>16276</v>
      </c>
      <c r="F1788" s="30" t="s">
        <v>428</v>
      </c>
      <c r="G1788" s="30" t="s">
        <v>428</v>
      </c>
      <c r="H1788" s="31" t="s">
        <v>16277</v>
      </c>
      <c r="I1788" s="31" t="s">
        <v>9960</v>
      </c>
      <c r="J1788" s="31" t="s">
        <v>9433</v>
      </c>
      <c r="K1788" s="31" t="s">
        <v>9433</v>
      </c>
    </row>
    <row r="1789" spans="1:11" x14ac:dyDescent="0.3">
      <c r="A1789" s="30" t="s">
        <v>9412</v>
      </c>
      <c r="B1789" s="31" t="s">
        <v>16278</v>
      </c>
      <c r="C1789" s="30" t="s">
        <v>944</v>
      </c>
      <c r="D1789" s="30" t="s">
        <v>428</v>
      </c>
      <c r="E1789" s="31" t="s">
        <v>9876</v>
      </c>
      <c r="F1789" s="31" t="s">
        <v>11358</v>
      </c>
      <c r="G1789" s="31" t="s">
        <v>13781</v>
      </c>
      <c r="H1789" s="31" t="s">
        <v>16279</v>
      </c>
      <c r="I1789" s="31" t="s">
        <v>10641</v>
      </c>
      <c r="J1789" s="31" t="s">
        <v>9497</v>
      </c>
      <c r="K1789" s="31" t="s">
        <v>14817</v>
      </c>
    </row>
    <row r="1790" spans="1:11" x14ac:dyDescent="0.3">
      <c r="A1790" s="30" t="s">
        <v>9412</v>
      </c>
      <c r="B1790" s="31" t="s">
        <v>16280</v>
      </c>
      <c r="C1790" s="30" t="s">
        <v>928</v>
      </c>
      <c r="D1790" s="30" t="s">
        <v>428</v>
      </c>
      <c r="E1790" s="31" t="s">
        <v>16281</v>
      </c>
      <c r="F1790" s="31" t="s">
        <v>16282</v>
      </c>
      <c r="G1790" s="31" t="s">
        <v>16283</v>
      </c>
      <c r="H1790" s="31" t="s">
        <v>16284</v>
      </c>
      <c r="I1790" s="31" t="s">
        <v>13186</v>
      </c>
      <c r="J1790" s="31" t="s">
        <v>9430</v>
      </c>
      <c r="K1790" s="31" t="s">
        <v>10342</v>
      </c>
    </row>
    <row r="1791" spans="1:11" x14ac:dyDescent="0.3">
      <c r="A1791" s="30" t="s">
        <v>9412</v>
      </c>
      <c r="B1791" s="31" t="s">
        <v>16285</v>
      </c>
      <c r="C1791" s="30" t="s">
        <v>386</v>
      </c>
      <c r="D1791" s="30" t="s">
        <v>428</v>
      </c>
      <c r="E1791" s="31" t="s">
        <v>10169</v>
      </c>
      <c r="F1791" s="31" t="s">
        <v>10174</v>
      </c>
      <c r="G1791" s="31" t="s">
        <v>15643</v>
      </c>
      <c r="H1791" s="31" t="s">
        <v>12436</v>
      </c>
      <c r="I1791" s="31" t="s">
        <v>9545</v>
      </c>
      <c r="J1791" s="31" t="s">
        <v>9560</v>
      </c>
      <c r="K1791" s="31" t="s">
        <v>9718</v>
      </c>
    </row>
    <row r="1792" spans="1:11" x14ac:dyDescent="0.3">
      <c r="A1792" s="30" t="s">
        <v>9412</v>
      </c>
      <c r="B1792" s="31" t="s">
        <v>16286</v>
      </c>
      <c r="C1792" s="30" t="s">
        <v>2107</v>
      </c>
      <c r="D1792" s="30" t="s">
        <v>428</v>
      </c>
      <c r="E1792" s="31" t="s">
        <v>10092</v>
      </c>
      <c r="F1792" s="30" t="s">
        <v>428</v>
      </c>
      <c r="G1792" s="30" t="s">
        <v>428</v>
      </c>
      <c r="H1792" s="31" t="s">
        <v>10379</v>
      </c>
      <c r="I1792" s="31" t="s">
        <v>12501</v>
      </c>
      <c r="J1792" s="31" t="s">
        <v>9433</v>
      </c>
      <c r="K1792" s="31" t="s">
        <v>9433</v>
      </c>
    </row>
    <row r="1793" spans="1:11" x14ac:dyDescent="0.3">
      <c r="A1793" s="30" t="s">
        <v>9412</v>
      </c>
      <c r="B1793" s="31" t="s">
        <v>16287</v>
      </c>
      <c r="C1793" s="30" t="s">
        <v>2636</v>
      </c>
      <c r="D1793" s="30" t="s">
        <v>428</v>
      </c>
      <c r="E1793" s="31" t="s">
        <v>16288</v>
      </c>
      <c r="F1793" s="30" t="s">
        <v>428</v>
      </c>
      <c r="G1793" s="30" t="s">
        <v>428</v>
      </c>
      <c r="H1793" s="31" t="s">
        <v>16289</v>
      </c>
      <c r="I1793" s="31" t="s">
        <v>9454</v>
      </c>
      <c r="J1793" s="31" t="s">
        <v>9433</v>
      </c>
      <c r="K1793" s="31" t="s">
        <v>9433</v>
      </c>
    </row>
    <row r="1794" spans="1:11" x14ac:dyDescent="0.3">
      <c r="A1794" s="30" t="s">
        <v>9412</v>
      </c>
      <c r="B1794" s="31" t="s">
        <v>16290</v>
      </c>
      <c r="C1794" s="30" t="s">
        <v>1302</v>
      </c>
      <c r="D1794" s="30" t="s">
        <v>428</v>
      </c>
      <c r="E1794" s="31" t="s">
        <v>12363</v>
      </c>
      <c r="F1794" s="30" t="s">
        <v>428</v>
      </c>
      <c r="G1794" s="30" t="s">
        <v>428</v>
      </c>
      <c r="H1794" s="31" t="s">
        <v>16291</v>
      </c>
      <c r="I1794" s="31" t="s">
        <v>12547</v>
      </c>
      <c r="J1794" s="31" t="s">
        <v>9433</v>
      </c>
      <c r="K1794" s="31" t="s">
        <v>9433</v>
      </c>
    </row>
    <row r="1795" spans="1:11" x14ac:dyDescent="0.3">
      <c r="A1795" s="30" t="s">
        <v>9412</v>
      </c>
      <c r="B1795" s="31" t="s">
        <v>16292</v>
      </c>
      <c r="C1795" s="30" t="s">
        <v>1506</v>
      </c>
      <c r="D1795" s="30" t="s">
        <v>428</v>
      </c>
      <c r="E1795" s="31" t="s">
        <v>9962</v>
      </c>
      <c r="F1795" s="31" t="s">
        <v>10226</v>
      </c>
      <c r="G1795" s="31" t="s">
        <v>16293</v>
      </c>
      <c r="H1795" s="31" t="s">
        <v>16294</v>
      </c>
      <c r="I1795" s="31" t="s">
        <v>13808</v>
      </c>
      <c r="J1795" s="31" t="s">
        <v>9433</v>
      </c>
      <c r="K1795" s="31" t="s">
        <v>9433</v>
      </c>
    </row>
    <row r="1796" spans="1:11" x14ac:dyDescent="0.3">
      <c r="A1796" s="30" t="s">
        <v>9412</v>
      </c>
      <c r="B1796" s="31" t="s">
        <v>16295</v>
      </c>
      <c r="C1796" s="30" t="s">
        <v>16296</v>
      </c>
      <c r="D1796" s="30" t="s">
        <v>428</v>
      </c>
      <c r="E1796" s="31" t="s">
        <v>16297</v>
      </c>
      <c r="F1796" s="30" t="s">
        <v>428</v>
      </c>
      <c r="G1796" s="30" t="s">
        <v>428</v>
      </c>
      <c r="H1796" s="30" t="s">
        <v>428</v>
      </c>
      <c r="I1796" s="30" t="s">
        <v>428</v>
      </c>
      <c r="J1796" s="31" t="s">
        <v>9552</v>
      </c>
      <c r="K1796" s="31" t="s">
        <v>10973</v>
      </c>
    </row>
    <row r="1797" spans="1:11" x14ac:dyDescent="0.3">
      <c r="A1797" s="30" t="s">
        <v>9412</v>
      </c>
      <c r="B1797" s="31" t="s">
        <v>16298</v>
      </c>
      <c r="C1797" s="30" t="s">
        <v>16299</v>
      </c>
      <c r="D1797" s="30" t="s">
        <v>428</v>
      </c>
      <c r="E1797" s="31" t="s">
        <v>16300</v>
      </c>
      <c r="F1797" s="31" t="s">
        <v>11570</v>
      </c>
      <c r="G1797" s="31" t="s">
        <v>16301</v>
      </c>
      <c r="H1797" s="31" t="s">
        <v>16302</v>
      </c>
      <c r="I1797" s="31" t="s">
        <v>10071</v>
      </c>
      <c r="J1797" s="31" t="s">
        <v>14882</v>
      </c>
      <c r="K1797" s="31" t="s">
        <v>9454</v>
      </c>
    </row>
    <row r="1798" spans="1:11" x14ac:dyDescent="0.3">
      <c r="A1798" s="30" t="s">
        <v>9412</v>
      </c>
      <c r="B1798" s="31" t="s">
        <v>16303</v>
      </c>
      <c r="C1798" s="30" t="s">
        <v>2730</v>
      </c>
      <c r="D1798" s="30" t="s">
        <v>428</v>
      </c>
      <c r="E1798" s="31" t="s">
        <v>13811</v>
      </c>
      <c r="F1798" s="31" t="s">
        <v>13760</v>
      </c>
      <c r="G1798" s="31" t="s">
        <v>16304</v>
      </c>
      <c r="H1798" s="31" t="s">
        <v>16305</v>
      </c>
      <c r="I1798" s="31" t="s">
        <v>9466</v>
      </c>
      <c r="J1798" s="31" t="s">
        <v>9497</v>
      </c>
      <c r="K1798" s="31" t="s">
        <v>13129</v>
      </c>
    </row>
    <row r="1799" spans="1:11" x14ac:dyDescent="0.3">
      <c r="A1799" s="30" t="s">
        <v>9412</v>
      </c>
      <c r="B1799" s="31" t="s">
        <v>16306</v>
      </c>
      <c r="C1799" s="30" t="s">
        <v>2565</v>
      </c>
      <c r="D1799" s="30" t="s">
        <v>428</v>
      </c>
      <c r="E1799" s="31" t="s">
        <v>16006</v>
      </c>
      <c r="F1799" s="31" t="s">
        <v>12252</v>
      </c>
      <c r="G1799" s="31" t="s">
        <v>16307</v>
      </c>
      <c r="H1799" s="31" t="s">
        <v>16308</v>
      </c>
      <c r="I1799" s="31" t="s">
        <v>9771</v>
      </c>
      <c r="J1799" s="31" t="s">
        <v>9430</v>
      </c>
      <c r="K1799" s="31" t="s">
        <v>9904</v>
      </c>
    </row>
    <row r="1800" spans="1:11" x14ac:dyDescent="0.3">
      <c r="A1800" s="30" t="s">
        <v>9412</v>
      </c>
      <c r="B1800" s="31" t="s">
        <v>16309</v>
      </c>
      <c r="C1800" s="30" t="s">
        <v>16310</v>
      </c>
      <c r="D1800" s="30" t="s">
        <v>428</v>
      </c>
      <c r="E1800" s="31" t="s">
        <v>13829</v>
      </c>
      <c r="F1800" s="30" t="s">
        <v>428</v>
      </c>
      <c r="G1800" s="30" t="s">
        <v>428</v>
      </c>
      <c r="H1800" s="30" t="s">
        <v>428</v>
      </c>
      <c r="I1800" s="30" t="s">
        <v>428</v>
      </c>
      <c r="J1800" s="31" t="s">
        <v>14278</v>
      </c>
      <c r="K1800" s="31" t="s">
        <v>9426</v>
      </c>
    </row>
    <row r="1801" spans="1:11" x14ac:dyDescent="0.3">
      <c r="A1801" s="30" t="s">
        <v>9412</v>
      </c>
      <c r="B1801" s="31" t="s">
        <v>16311</v>
      </c>
      <c r="C1801" s="30" t="s">
        <v>2457</v>
      </c>
      <c r="D1801" s="30" t="s">
        <v>428</v>
      </c>
      <c r="E1801" s="31" t="s">
        <v>11799</v>
      </c>
      <c r="F1801" s="30" t="s">
        <v>428</v>
      </c>
      <c r="G1801" s="30" t="s">
        <v>428</v>
      </c>
      <c r="H1801" s="31" t="s">
        <v>16312</v>
      </c>
      <c r="I1801" s="31" t="s">
        <v>9804</v>
      </c>
      <c r="J1801" s="31" t="s">
        <v>9433</v>
      </c>
      <c r="K1801" s="31" t="s">
        <v>9433</v>
      </c>
    </row>
    <row r="1802" spans="1:11" x14ac:dyDescent="0.3">
      <c r="A1802" s="30" t="s">
        <v>9412</v>
      </c>
      <c r="B1802" s="30" t="s">
        <v>16313</v>
      </c>
      <c r="C1802" s="30" t="s">
        <v>16314</v>
      </c>
      <c r="D1802" s="30" t="s">
        <v>428</v>
      </c>
      <c r="E1802" s="31" t="s">
        <v>15807</v>
      </c>
      <c r="F1802" s="30" t="s">
        <v>428</v>
      </c>
      <c r="G1802" s="30" t="s">
        <v>428</v>
      </c>
      <c r="H1802" s="30" t="s">
        <v>428</v>
      </c>
      <c r="I1802" s="30" t="s">
        <v>428</v>
      </c>
      <c r="J1802" s="31" t="s">
        <v>11454</v>
      </c>
      <c r="K1802" s="31" t="s">
        <v>10878</v>
      </c>
    </row>
    <row r="1803" spans="1:11" x14ac:dyDescent="0.3">
      <c r="A1803" s="30" t="s">
        <v>9412</v>
      </c>
      <c r="B1803" s="31" t="s">
        <v>16315</v>
      </c>
      <c r="C1803" s="30" t="s">
        <v>16316</v>
      </c>
      <c r="D1803" s="30" t="s">
        <v>428</v>
      </c>
      <c r="E1803" s="31" t="s">
        <v>12153</v>
      </c>
      <c r="F1803" s="30" t="s">
        <v>428</v>
      </c>
      <c r="G1803" s="30" t="s">
        <v>428</v>
      </c>
      <c r="H1803" s="30" t="s">
        <v>428</v>
      </c>
      <c r="I1803" s="30" t="s">
        <v>428</v>
      </c>
      <c r="J1803" s="31" t="s">
        <v>9430</v>
      </c>
      <c r="K1803" s="31" t="s">
        <v>10094</v>
      </c>
    </row>
    <row r="1804" spans="1:11" x14ac:dyDescent="0.3">
      <c r="A1804" s="30" t="s">
        <v>9412</v>
      </c>
      <c r="B1804" s="31" t="s">
        <v>16317</v>
      </c>
      <c r="C1804" s="30" t="s">
        <v>16318</v>
      </c>
      <c r="D1804" s="30" t="s">
        <v>428</v>
      </c>
      <c r="E1804" s="31" t="s">
        <v>9522</v>
      </c>
      <c r="F1804" s="30" t="s">
        <v>428</v>
      </c>
      <c r="G1804" s="30" t="s">
        <v>428</v>
      </c>
      <c r="H1804" s="30" t="s">
        <v>428</v>
      </c>
      <c r="I1804" s="30" t="s">
        <v>428</v>
      </c>
      <c r="J1804" s="31" t="s">
        <v>9579</v>
      </c>
      <c r="K1804" s="31" t="s">
        <v>10738</v>
      </c>
    </row>
    <row r="1805" spans="1:11" x14ac:dyDescent="0.3">
      <c r="A1805" s="30" t="s">
        <v>9412</v>
      </c>
      <c r="B1805" s="31" t="s">
        <v>16319</v>
      </c>
      <c r="C1805" s="30" t="s">
        <v>1514</v>
      </c>
      <c r="D1805" s="30" t="s">
        <v>428</v>
      </c>
      <c r="E1805" s="31" t="s">
        <v>12741</v>
      </c>
      <c r="F1805" s="30" t="s">
        <v>428</v>
      </c>
      <c r="G1805" s="30" t="s">
        <v>428</v>
      </c>
      <c r="H1805" s="31" t="s">
        <v>16320</v>
      </c>
      <c r="I1805" s="31" t="s">
        <v>9830</v>
      </c>
      <c r="J1805" s="31" t="s">
        <v>9433</v>
      </c>
      <c r="K1805" s="31" t="s">
        <v>9433</v>
      </c>
    </row>
    <row r="1806" spans="1:11" x14ac:dyDescent="0.3">
      <c r="A1806" s="30" t="s">
        <v>9412</v>
      </c>
      <c r="B1806" s="31" t="s">
        <v>16321</v>
      </c>
      <c r="C1806" s="30" t="s">
        <v>16322</v>
      </c>
      <c r="D1806" s="30" t="s">
        <v>428</v>
      </c>
      <c r="E1806" s="31" t="s">
        <v>16323</v>
      </c>
      <c r="F1806" s="30" t="s">
        <v>428</v>
      </c>
      <c r="G1806" s="30" t="s">
        <v>428</v>
      </c>
      <c r="H1806" s="30" t="s">
        <v>428</v>
      </c>
      <c r="I1806" s="30" t="s">
        <v>428</v>
      </c>
      <c r="J1806" s="31" t="s">
        <v>9433</v>
      </c>
      <c r="K1806" s="31" t="s">
        <v>9433</v>
      </c>
    </row>
    <row r="1807" spans="1:11" x14ac:dyDescent="0.3">
      <c r="A1807" s="30" t="s">
        <v>9412</v>
      </c>
      <c r="B1807" s="31" t="s">
        <v>16324</v>
      </c>
      <c r="C1807" s="30" t="s">
        <v>16325</v>
      </c>
      <c r="D1807" s="30" t="s">
        <v>428</v>
      </c>
      <c r="E1807" s="31" t="s">
        <v>16326</v>
      </c>
      <c r="F1807" s="31" t="s">
        <v>12969</v>
      </c>
      <c r="G1807" s="31" t="s">
        <v>15692</v>
      </c>
      <c r="H1807" s="31" t="s">
        <v>16327</v>
      </c>
      <c r="I1807" s="31" t="s">
        <v>9885</v>
      </c>
      <c r="J1807" s="31" t="s">
        <v>9430</v>
      </c>
      <c r="K1807" s="31" t="s">
        <v>9861</v>
      </c>
    </row>
    <row r="1808" spans="1:11" x14ac:dyDescent="0.3">
      <c r="A1808" s="30" t="s">
        <v>9412</v>
      </c>
      <c r="B1808" s="31" t="s">
        <v>16328</v>
      </c>
      <c r="C1808" s="30" t="s">
        <v>16329</v>
      </c>
      <c r="D1808" s="30" t="s">
        <v>428</v>
      </c>
      <c r="E1808" s="31" t="s">
        <v>16330</v>
      </c>
      <c r="F1808" s="30" t="s">
        <v>428</v>
      </c>
      <c r="G1808" s="30" t="s">
        <v>428</v>
      </c>
      <c r="H1808" s="31" t="s">
        <v>13174</v>
      </c>
      <c r="I1808" s="31" t="s">
        <v>9464</v>
      </c>
      <c r="J1808" s="31" t="s">
        <v>9433</v>
      </c>
      <c r="K1808" s="31" t="s">
        <v>9433</v>
      </c>
    </row>
    <row r="1809" spans="1:11" x14ac:dyDescent="0.3">
      <c r="A1809" s="30" t="s">
        <v>9412</v>
      </c>
      <c r="B1809" s="31" t="s">
        <v>16331</v>
      </c>
      <c r="C1809" s="30" t="s">
        <v>642</v>
      </c>
      <c r="D1809" s="30" t="s">
        <v>428</v>
      </c>
      <c r="E1809" s="31" t="s">
        <v>15642</v>
      </c>
      <c r="F1809" s="31" t="s">
        <v>13002</v>
      </c>
      <c r="G1809" s="31" t="s">
        <v>12573</v>
      </c>
      <c r="H1809" s="31" t="s">
        <v>16332</v>
      </c>
      <c r="I1809" s="31" t="s">
        <v>10342</v>
      </c>
      <c r="J1809" s="31" t="s">
        <v>9433</v>
      </c>
      <c r="K1809" s="31" t="s">
        <v>9433</v>
      </c>
    </row>
    <row r="1810" spans="1:11" x14ac:dyDescent="0.3">
      <c r="A1810" s="30" t="s">
        <v>9412</v>
      </c>
      <c r="B1810" s="31" t="s">
        <v>16333</v>
      </c>
      <c r="C1810" s="30" t="s">
        <v>16334</v>
      </c>
      <c r="D1810" s="30" t="s">
        <v>428</v>
      </c>
      <c r="E1810" s="31" t="s">
        <v>15924</v>
      </c>
      <c r="F1810" s="30" t="s">
        <v>428</v>
      </c>
      <c r="G1810" s="30" t="s">
        <v>428</v>
      </c>
      <c r="H1810" s="30" t="s">
        <v>428</v>
      </c>
      <c r="I1810" s="30" t="s">
        <v>428</v>
      </c>
      <c r="J1810" s="31" t="s">
        <v>9430</v>
      </c>
      <c r="K1810" s="31" t="s">
        <v>9960</v>
      </c>
    </row>
    <row r="1811" spans="1:11" x14ac:dyDescent="0.3">
      <c r="A1811" s="30" t="s">
        <v>9412</v>
      </c>
      <c r="B1811" s="31" t="s">
        <v>16335</v>
      </c>
      <c r="C1811" s="30" t="s">
        <v>16336</v>
      </c>
      <c r="D1811" s="30" t="s">
        <v>428</v>
      </c>
      <c r="E1811" s="31" t="s">
        <v>13919</v>
      </c>
      <c r="F1811" s="30" t="s">
        <v>428</v>
      </c>
      <c r="G1811" s="30" t="s">
        <v>428</v>
      </c>
      <c r="H1811" s="31" t="s">
        <v>16337</v>
      </c>
      <c r="I1811" s="31" t="s">
        <v>10519</v>
      </c>
      <c r="J1811" s="31" t="s">
        <v>10674</v>
      </c>
      <c r="K1811" s="31" t="s">
        <v>10115</v>
      </c>
    </row>
    <row r="1812" spans="1:11" x14ac:dyDescent="0.3">
      <c r="A1812" s="30" t="s">
        <v>9412</v>
      </c>
      <c r="B1812" s="31" t="s">
        <v>16338</v>
      </c>
      <c r="C1812" s="30" t="s">
        <v>392</v>
      </c>
      <c r="D1812" s="30" t="s">
        <v>428</v>
      </c>
      <c r="E1812" s="31" t="s">
        <v>15744</v>
      </c>
      <c r="F1812" s="31" t="s">
        <v>16339</v>
      </c>
      <c r="G1812" s="31" t="s">
        <v>16340</v>
      </c>
      <c r="H1812" s="31" t="s">
        <v>16341</v>
      </c>
      <c r="I1812" s="31" t="s">
        <v>10859</v>
      </c>
      <c r="J1812" s="31" t="s">
        <v>10674</v>
      </c>
      <c r="K1812" s="31" t="s">
        <v>10087</v>
      </c>
    </row>
    <row r="1813" spans="1:11" x14ac:dyDescent="0.3">
      <c r="A1813" s="30" t="s">
        <v>9412</v>
      </c>
      <c r="B1813" s="31" t="s">
        <v>16342</v>
      </c>
      <c r="C1813" s="30" t="s">
        <v>2986</v>
      </c>
      <c r="D1813" s="30" t="s">
        <v>428</v>
      </c>
      <c r="E1813" s="31" t="s">
        <v>16343</v>
      </c>
      <c r="F1813" s="30" t="s">
        <v>428</v>
      </c>
      <c r="G1813" s="30" t="s">
        <v>428</v>
      </c>
      <c r="H1813" s="31" t="s">
        <v>16344</v>
      </c>
      <c r="I1813" s="31" t="s">
        <v>10641</v>
      </c>
      <c r="J1813" s="31" t="s">
        <v>9433</v>
      </c>
      <c r="K1813" s="31" t="s">
        <v>9433</v>
      </c>
    </row>
    <row r="1814" spans="1:11" x14ac:dyDescent="0.3">
      <c r="A1814" s="30" t="s">
        <v>9412</v>
      </c>
      <c r="B1814" s="31" t="s">
        <v>16345</v>
      </c>
      <c r="C1814" s="30" t="s">
        <v>2770</v>
      </c>
      <c r="D1814" s="30" t="s">
        <v>428</v>
      </c>
      <c r="E1814" s="31" t="s">
        <v>11708</v>
      </c>
      <c r="F1814" s="31" t="s">
        <v>16346</v>
      </c>
      <c r="G1814" s="31" t="s">
        <v>10789</v>
      </c>
      <c r="H1814" s="31" t="s">
        <v>16347</v>
      </c>
      <c r="I1814" s="31" t="s">
        <v>9526</v>
      </c>
      <c r="J1814" s="31" t="s">
        <v>9430</v>
      </c>
      <c r="K1814" s="31" t="s">
        <v>13982</v>
      </c>
    </row>
    <row r="1815" spans="1:11" x14ac:dyDescent="0.3">
      <c r="A1815" s="30" t="s">
        <v>9412</v>
      </c>
      <c r="B1815" s="31" t="s">
        <v>16348</v>
      </c>
      <c r="C1815" s="30" t="s">
        <v>16349</v>
      </c>
      <c r="D1815" s="30" t="s">
        <v>428</v>
      </c>
      <c r="E1815" s="31" t="s">
        <v>12619</v>
      </c>
      <c r="F1815" s="30" t="s">
        <v>428</v>
      </c>
      <c r="G1815" s="30" t="s">
        <v>428</v>
      </c>
      <c r="H1815" s="30" t="s">
        <v>428</v>
      </c>
      <c r="I1815" s="30" t="s">
        <v>428</v>
      </c>
      <c r="J1815" s="31" t="s">
        <v>9433</v>
      </c>
      <c r="K1815" s="31" t="s">
        <v>9433</v>
      </c>
    </row>
    <row r="1816" spans="1:11" x14ac:dyDescent="0.3">
      <c r="A1816" s="30" t="s">
        <v>9412</v>
      </c>
      <c r="B1816" s="31" t="s">
        <v>16350</v>
      </c>
      <c r="C1816" s="30" t="s">
        <v>16351</v>
      </c>
      <c r="D1816" s="30" t="s">
        <v>428</v>
      </c>
      <c r="E1816" s="31" t="s">
        <v>11240</v>
      </c>
      <c r="F1816" s="31" t="s">
        <v>16352</v>
      </c>
      <c r="G1816" s="31" t="s">
        <v>16353</v>
      </c>
      <c r="H1816" s="31" t="s">
        <v>12263</v>
      </c>
      <c r="I1816" s="31" t="s">
        <v>10524</v>
      </c>
      <c r="J1816" s="31" t="s">
        <v>9433</v>
      </c>
      <c r="K1816" s="31" t="s">
        <v>9433</v>
      </c>
    </row>
    <row r="1817" spans="1:11" x14ac:dyDescent="0.3">
      <c r="A1817" s="30" t="s">
        <v>9412</v>
      </c>
      <c r="B1817" s="31" t="s">
        <v>16354</v>
      </c>
      <c r="C1817" s="30" t="s">
        <v>16355</v>
      </c>
      <c r="D1817" s="30" t="s">
        <v>428</v>
      </c>
      <c r="E1817" s="31" t="s">
        <v>16356</v>
      </c>
      <c r="F1817" s="30" t="s">
        <v>428</v>
      </c>
      <c r="G1817" s="30" t="s">
        <v>428</v>
      </c>
      <c r="H1817" s="30" t="s">
        <v>428</v>
      </c>
      <c r="I1817" s="30" t="s">
        <v>428</v>
      </c>
      <c r="J1817" s="31" t="s">
        <v>11268</v>
      </c>
      <c r="K1817" s="31" t="s">
        <v>14559</v>
      </c>
    </row>
    <row r="1818" spans="1:11" x14ac:dyDescent="0.3">
      <c r="A1818" s="30" t="s">
        <v>9412</v>
      </c>
      <c r="B1818" s="31" t="s">
        <v>16357</v>
      </c>
      <c r="C1818" s="30" t="s">
        <v>16358</v>
      </c>
      <c r="D1818" s="30" t="s">
        <v>428</v>
      </c>
      <c r="E1818" s="31" t="s">
        <v>14142</v>
      </c>
      <c r="F1818" s="30" t="s">
        <v>428</v>
      </c>
      <c r="G1818" s="30" t="s">
        <v>428</v>
      </c>
      <c r="H1818" s="30" t="s">
        <v>428</v>
      </c>
      <c r="I1818" s="30" t="s">
        <v>428</v>
      </c>
      <c r="J1818" s="31" t="s">
        <v>12123</v>
      </c>
      <c r="K1818" s="31" t="s">
        <v>9974</v>
      </c>
    </row>
    <row r="1819" spans="1:11" x14ac:dyDescent="0.3">
      <c r="A1819" s="30" t="s">
        <v>9412</v>
      </c>
      <c r="B1819" s="31" t="s">
        <v>16359</v>
      </c>
      <c r="C1819" s="30" t="s">
        <v>966</v>
      </c>
      <c r="D1819" s="30" t="s">
        <v>428</v>
      </c>
      <c r="E1819" s="31" t="s">
        <v>10351</v>
      </c>
      <c r="F1819" s="31" t="s">
        <v>13684</v>
      </c>
      <c r="G1819" s="31" t="s">
        <v>16360</v>
      </c>
      <c r="H1819" s="31" t="s">
        <v>11248</v>
      </c>
      <c r="I1819" s="31" t="s">
        <v>9880</v>
      </c>
      <c r="J1819" s="31" t="s">
        <v>11531</v>
      </c>
      <c r="K1819" s="31" t="s">
        <v>12781</v>
      </c>
    </row>
    <row r="1820" spans="1:11" x14ac:dyDescent="0.3">
      <c r="A1820" s="30" t="s">
        <v>9412</v>
      </c>
      <c r="B1820" s="31" t="s">
        <v>16361</v>
      </c>
      <c r="C1820" s="30" t="s">
        <v>2839</v>
      </c>
      <c r="D1820" s="30" t="s">
        <v>428</v>
      </c>
      <c r="E1820" s="31" t="s">
        <v>13484</v>
      </c>
      <c r="F1820" s="31" t="s">
        <v>11413</v>
      </c>
      <c r="G1820" s="31" t="s">
        <v>16362</v>
      </c>
      <c r="H1820" s="31" t="s">
        <v>9603</v>
      </c>
      <c r="I1820" s="31" t="s">
        <v>13411</v>
      </c>
      <c r="J1820" s="31" t="s">
        <v>9433</v>
      </c>
      <c r="K1820" s="31" t="s">
        <v>9433</v>
      </c>
    </row>
    <row r="1821" spans="1:11" x14ac:dyDescent="0.3">
      <c r="A1821" s="30" t="s">
        <v>9412</v>
      </c>
      <c r="B1821" s="31" t="s">
        <v>16363</v>
      </c>
      <c r="C1821" s="30" t="s">
        <v>16364</v>
      </c>
      <c r="D1821" s="30" t="s">
        <v>428</v>
      </c>
      <c r="E1821" s="31" t="s">
        <v>11021</v>
      </c>
      <c r="F1821" s="30" t="s">
        <v>428</v>
      </c>
      <c r="G1821" s="30" t="s">
        <v>428</v>
      </c>
      <c r="H1821" s="30" t="s">
        <v>428</v>
      </c>
      <c r="I1821" s="30" t="s">
        <v>428</v>
      </c>
      <c r="J1821" s="31" t="s">
        <v>9433</v>
      </c>
      <c r="K1821" s="31" t="s">
        <v>9433</v>
      </c>
    </row>
    <row r="1822" spans="1:11" x14ac:dyDescent="0.3">
      <c r="A1822" s="30" t="s">
        <v>9412</v>
      </c>
      <c r="B1822" s="31" t="s">
        <v>16365</v>
      </c>
      <c r="C1822" s="30" t="s">
        <v>16366</v>
      </c>
      <c r="D1822" s="30" t="s">
        <v>428</v>
      </c>
      <c r="E1822" s="31" t="s">
        <v>16367</v>
      </c>
      <c r="F1822" s="30" t="s">
        <v>428</v>
      </c>
      <c r="G1822" s="30" t="s">
        <v>428</v>
      </c>
      <c r="H1822" s="30" t="s">
        <v>428</v>
      </c>
      <c r="I1822" s="30" t="s">
        <v>428</v>
      </c>
      <c r="J1822" s="31" t="s">
        <v>9433</v>
      </c>
      <c r="K1822" s="31" t="s">
        <v>9433</v>
      </c>
    </row>
    <row r="1823" spans="1:11" x14ac:dyDescent="0.3">
      <c r="A1823" s="30" t="s">
        <v>9412</v>
      </c>
      <c r="B1823" s="31" t="s">
        <v>16368</v>
      </c>
      <c r="C1823" s="30" t="s">
        <v>2486</v>
      </c>
      <c r="D1823" s="30" t="s">
        <v>428</v>
      </c>
      <c r="E1823" s="31" t="s">
        <v>16369</v>
      </c>
      <c r="F1823" s="31" t="s">
        <v>16370</v>
      </c>
      <c r="G1823" s="31" t="s">
        <v>15194</v>
      </c>
      <c r="H1823" s="31" t="s">
        <v>16371</v>
      </c>
      <c r="I1823" s="31" t="s">
        <v>10071</v>
      </c>
      <c r="J1823" s="31" t="s">
        <v>9560</v>
      </c>
      <c r="K1823" s="31" t="s">
        <v>9909</v>
      </c>
    </row>
    <row r="1824" spans="1:11" x14ac:dyDescent="0.3">
      <c r="A1824" s="30" t="s">
        <v>9412</v>
      </c>
      <c r="B1824" s="31" t="s">
        <v>16372</v>
      </c>
      <c r="C1824" s="30" t="s">
        <v>1936</v>
      </c>
      <c r="D1824" s="30" t="s">
        <v>428</v>
      </c>
      <c r="E1824" s="31" t="s">
        <v>11486</v>
      </c>
      <c r="F1824" s="31" t="s">
        <v>16373</v>
      </c>
      <c r="G1824" s="31" t="s">
        <v>16374</v>
      </c>
      <c r="H1824" s="31" t="s">
        <v>16375</v>
      </c>
      <c r="I1824" s="31" t="s">
        <v>10359</v>
      </c>
      <c r="J1824" s="31" t="s">
        <v>9754</v>
      </c>
      <c r="K1824" s="31" t="s">
        <v>10162</v>
      </c>
    </row>
    <row r="1825" spans="1:11" x14ac:dyDescent="0.3">
      <c r="A1825" s="30" t="s">
        <v>9412</v>
      </c>
      <c r="B1825" s="31" t="s">
        <v>16376</v>
      </c>
      <c r="C1825" s="30" t="s">
        <v>16377</v>
      </c>
      <c r="D1825" s="30" t="s">
        <v>428</v>
      </c>
      <c r="E1825" s="31" t="s">
        <v>11630</v>
      </c>
      <c r="F1825" s="31" t="s">
        <v>9727</v>
      </c>
      <c r="G1825" s="31" t="s">
        <v>16378</v>
      </c>
      <c r="H1825" s="31" t="s">
        <v>12268</v>
      </c>
      <c r="I1825" s="31" t="s">
        <v>10186</v>
      </c>
      <c r="J1825" s="31" t="s">
        <v>9433</v>
      </c>
      <c r="K1825" s="31" t="s">
        <v>9433</v>
      </c>
    </row>
    <row r="1826" spans="1:11" x14ac:dyDescent="0.3">
      <c r="A1826" s="30" t="s">
        <v>9412</v>
      </c>
      <c r="B1826" s="31" t="s">
        <v>16379</v>
      </c>
      <c r="C1826" s="30" t="s">
        <v>2603</v>
      </c>
      <c r="D1826" s="30" t="s">
        <v>428</v>
      </c>
      <c r="E1826" s="31" t="s">
        <v>11066</v>
      </c>
      <c r="F1826" s="30" t="s">
        <v>428</v>
      </c>
      <c r="G1826" s="30" t="s">
        <v>428</v>
      </c>
      <c r="H1826" s="31" t="s">
        <v>16380</v>
      </c>
      <c r="I1826" s="31" t="s">
        <v>9618</v>
      </c>
      <c r="J1826" s="31" t="s">
        <v>9433</v>
      </c>
      <c r="K1826" s="31" t="s">
        <v>9433</v>
      </c>
    </row>
    <row r="1827" spans="1:11" x14ac:dyDescent="0.3">
      <c r="A1827" s="30" t="s">
        <v>9412</v>
      </c>
      <c r="B1827" s="31" t="s">
        <v>16381</v>
      </c>
      <c r="C1827" s="30" t="s">
        <v>2408</v>
      </c>
      <c r="D1827" s="30" t="s">
        <v>428</v>
      </c>
      <c r="E1827" s="31" t="s">
        <v>11325</v>
      </c>
      <c r="F1827" s="31" t="s">
        <v>9586</v>
      </c>
      <c r="G1827" s="31" t="s">
        <v>16382</v>
      </c>
      <c r="H1827" s="31" t="s">
        <v>9538</v>
      </c>
      <c r="I1827" s="31" t="s">
        <v>9498</v>
      </c>
      <c r="J1827" s="31" t="s">
        <v>9433</v>
      </c>
      <c r="K1827" s="31" t="s">
        <v>9433</v>
      </c>
    </row>
    <row r="1828" spans="1:11" x14ac:dyDescent="0.3">
      <c r="A1828" s="30" t="s">
        <v>9412</v>
      </c>
      <c r="B1828" s="31" t="s">
        <v>16383</v>
      </c>
      <c r="C1828" s="30" t="s">
        <v>16384</v>
      </c>
      <c r="D1828" s="30" t="s">
        <v>428</v>
      </c>
      <c r="E1828" s="31" t="s">
        <v>14606</v>
      </c>
      <c r="F1828" s="30" t="s">
        <v>428</v>
      </c>
      <c r="G1828" s="30" t="s">
        <v>428</v>
      </c>
      <c r="H1828" s="30" t="s">
        <v>428</v>
      </c>
      <c r="I1828" s="30" t="s">
        <v>428</v>
      </c>
      <c r="J1828" s="31" t="s">
        <v>9572</v>
      </c>
      <c r="K1828" s="31" t="s">
        <v>10621</v>
      </c>
    </row>
    <row r="1829" spans="1:11" x14ac:dyDescent="0.3">
      <c r="A1829" s="30" t="s">
        <v>9412</v>
      </c>
      <c r="B1829" s="31" t="s">
        <v>16385</v>
      </c>
      <c r="C1829" s="30" t="s">
        <v>2943</v>
      </c>
      <c r="D1829" s="30" t="s">
        <v>428</v>
      </c>
      <c r="E1829" s="31" t="s">
        <v>14127</v>
      </c>
      <c r="F1829" s="31" t="s">
        <v>13447</v>
      </c>
      <c r="G1829" s="31" t="s">
        <v>16386</v>
      </c>
      <c r="H1829" s="31" t="s">
        <v>16387</v>
      </c>
      <c r="I1829" s="31" t="s">
        <v>9880</v>
      </c>
      <c r="J1829" s="31" t="s">
        <v>9572</v>
      </c>
      <c r="K1829" s="31" t="s">
        <v>11816</v>
      </c>
    </row>
    <row r="1830" spans="1:11" x14ac:dyDescent="0.3">
      <c r="A1830" s="30" t="s">
        <v>9412</v>
      </c>
      <c r="B1830" s="31" t="s">
        <v>16388</v>
      </c>
      <c r="C1830" s="30" t="s">
        <v>2339</v>
      </c>
      <c r="D1830" s="30" t="s">
        <v>428</v>
      </c>
      <c r="E1830" s="31" t="s">
        <v>10299</v>
      </c>
      <c r="F1830" s="31" t="s">
        <v>11906</v>
      </c>
      <c r="G1830" s="31" t="s">
        <v>16389</v>
      </c>
      <c r="H1830" s="31" t="s">
        <v>16390</v>
      </c>
      <c r="I1830" s="31" t="s">
        <v>9900</v>
      </c>
      <c r="J1830" s="31" t="s">
        <v>9586</v>
      </c>
      <c r="K1830" s="31" t="s">
        <v>9424</v>
      </c>
    </row>
    <row r="1831" spans="1:11" x14ac:dyDescent="0.3">
      <c r="A1831" s="30" t="s">
        <v>9412</v>
      </c>
      <c r="B1831" s="31" t="s">
        <v>16391</v>
      </c>
      <c r="C1831" s="30" t="s">
        <v>1264</v>
      </c>
      <c r="D1831" s="30" t="s">
        <v>428</v>
      </c>
      <c r="E1831" s="31" t="s">
        <v>9819</v>
      </c>
      <c r="F1831" s="30" t="s">
        <v>428</v>
      </c>
      <c r="G1831" s="30" t="s">
        <v>428</v>
      </c>
      <c r="H1831" s="31" t="s">
        <v>11906</v>
      </c>
      <c r="I1831" s="31" t="s">
        <v>9764</v>
      </c>
      <c r="J1831" s="31" t="s">
        <v>9433</v>
      </c>
      <c r="K1831" s="31" t="s">
        <v>9433</v>
      </c>
    </row>
    <row r="1832" spans="1:11" x14ac:dyDescent="0.3">
      <c r="A1832" s="30" t="s">
        <v>9412</v>
      </c>
      <c r="B1832" s="31" t="s">
        <v>16392</v>
      </c>
      <c r="C1832" s="30" t="s">
        <v>16393</v>
      </c>
      <c r="D1832" s="30" t="s">
        <v>428</v>
      </c>
      <c r="E1832" s="31" t="s">
        <v>11566</v>
      </c>
      <c r="F1832" s="30" t="s">
        <v>428</v>
      </c>
      <c r="G1832" s="30" t="s">
        <v>428</v>
      </c>
      <c r="H1832" s="30" t="s">
        <v>428</v>
      </c>
      <c r="I1832" s="30" t="s">
        <v>428</v>
      </c>
      <c r="J1832" s="31" t="s">
        <v>11546</v>
      </c>
      <c r="K1832" s="31" t="s">
        <v>9418</v>
      </c>
    </row>
    <row r="1833" spans="1:11" x14ac:dyDescent="0.3">
      <c r="A1833" s="30" t="s">
        <v>9412</v>
      </c>
      <c r="B1833" s="31" t="s">
        <v>16394</v>
      </c>
      <c r="C1833" s="30" t="s">
        <v>16395</v>
      </c>
      <c r="D1833" s="30" t="s">
        <v>428</v>
      </c>
      <c r="E1833" s="31" t="s">
        <v>16396</v>
      </c>
      <c r="F1833" s="30" t="s">
        <v>428</v>
      </c>
      <c r="G1833" s="30" t="s">
        <v>428</v>
      </c>
      <c r="H1833" s="30" t="s">
        <v>428</v>
      </c>
      <c r="I1833" s="30" t="s">
        <v>428</v>
      </c>
      <c r="J1833" s="31" t="s">
        <v>11546</v>
      </c>
      <c r="K1833" s="31" t="s">
        <v>9994</v>
      </c>
    </row>
    <row r="1834" spans="1:11" ht="25.5" x14ac:dyDescent="0.3">
      <c r="A1834" s="30" t="s">
        <v>9412</v>
      </c>
      <c r="B1834" s="31" t="s">
        <v>16397</v>
      </c>
      <c r="C1834" s="30" t="s">
        <v>16398</v>
      </c>
      <c r="D1834" s="30" t="s">
        <v>10644</v>
      </c>
      <c r="E1834" s="31" t="s">
        <v>12741</v>
      </c>
      <c r="F1834" s="30" t="s">
        <v>428</v>
      </c>
      <c r="G1834" s="30" t="s">
        <v>428</v>
      </c>
      <c r="H1834" s="31" t="s">
        <v>16399</v>
      </c>
      <c r="I1834" s="31" t="s">
        <v>9629</v>
      </c>
      <c r="J1834" s="31" t="s">
        <v>9433</v>
      </c>
      <c r="K1834" s="31" t="s">
        <v>9433</v>
      </c>
    </row>
    <row r="1835" spans="1:11" ht="25.5" x14ac:dyDescent="0.3">
      <c r="A1835" s="30" t="s">
        <v>9412</v>
      </c>
      <c r="B1835" s="31" t="s">
        <v>16400</v>
      </c>
      <c r="C1835" s="30" t="s">
        <v>16401</v>
      </c>
      <c r="D1835" s="30" t="s">
        <v>10644</v>
      </c>
      <c r="E1835" s="31" t="s">
        <v>10820</v>
      </c>
      <c r="F1835" s="30" t="s">
        <v>428</v>
      </c>
      <c r="G1835" s="30" t="s">
        <v>428</v>
      </c>
      <c r="H1835" s="31" t="s">
        <v>12917</v>
      </c>
      <c r="I1835" s="31" t="s">
        <v>13292</v>
      </c>
      <c r="J1835" s="31" t="s">
        <v>9433</v>
      </c>
      <c r="K1835" s="31" t="s">
        <v>9433</v>
      </c>
    </row>
    <row r="1836" spans="1:11" x14ac:dyDescent="0.3">
      <c r="A1836" s="30" t="s">
        <v>9412</v>
      </c>
      <c r="B1836" s="31" t="s">
        <v>16402</v>
      </c>
      <c r="C1836" s="30" t="s">
        <v>1790</v>
      </c>
      <c r="D1836" s="30" t="s">
        <v>428</v>
      </c>
      <c r="E1836" s="31" t="s">
        <v>16403</v>
      </c>
      <c r="F1836" s="31" t="s">
        <v>16404</v>
      </c>
      <c r="G1836" s="31" t="s">
        <v>16405</v>
      </c>
      <c r="H1836" s="31" t="s">
        <v>16406</v>
      </c>
      <c r="I1836" s="31" t="s">
        <v>11282</v>
      </c>
      <c r="J1836" s="31" t="s">
        <v>16407</v>
      </c>
      <c r="K1836" s="31" t="s">
        <v>16408</v>
      </c>
    </row>
    <row r="1837" spans="1:11" x14ac:dyDescent="0.3">
      <c r="A1837" s="30" t="s">
        <v>9412</v>
      </c>
      <c r="B1837" s="31" t="s">
        <v>16409</v>
      </c>
      <c r="C1837" s="30" t="s">
        <v>16410</v>
      </c>
      <c r="D1837" s="30" t="s">
        <v>428</v>
      </c>
      <c r="E1837" s="31" t="s">
        <v>16411</v>
      </c>
      <c r="F1837" s="30" t="s">
        <v>428</v>
      </c>
      <c r="G1837" s="30" t="s">
        <v>428</v>
      </c>
      <c r="H1837" s="31" t="s">
        <v>12671</v>
      </c>
      <c r="I1837" s="31" t="s">
        <v>11152</v>
      </c>
      <c r="J1837" s="31" t="s">
        <v>9433</v>
      </c>
      <c r="K1837" s="31" t="s">
        <v>9433</v>
      </c>
    </row>
    <row r="1838" spans="1:11" x14ac:dyDescent="0.3">
      <c r="A1838" s="30" t="s">
        <v>9412</v>
      </c>
      <c r="B1838" s="31" t="s">
        <v>16412</v>
      </c>
      <c r="C1838" s="30" t="s">
        <v>2972</v>
      </c>
      <c r="D1838" s="30" t="s">
        <v>428</v>
      </c>
      <c r="E1838" s="31" t="s">
        <v>16413</v>
      </c>
      <c r="F1838" s="31" t="s">
        <v>12342</v>
      </c>
      <c r="G1838" s="31" t="s">
        <v>16414</v>
      </c>
      <c r="H1838" s="31" t="s">
        <v>16415</v>
      </c>
      <c r="I1838" s="31" t="s">
        <v>9793</v>
      </c>
      <c r="J1838" s="31" t="s">
        <v>9763</v>
      </c>
      <c r="K1838" s="31" t="s">
        <v>10621</v>
      </c>
    </row>
    <row r="1839" spans="1:11" x14ac:dyDescent="0.3">
      <c r="A1839" s="30" t="s">
        <v>9412</v>
      </c>
      <c r="B1839" s="31" t="s">
        <v>16416</v>
      </c>
      <c r="C1839" s="30" t="s">
        <v>1654</v>
      </c>
      <c r="D1839" s="30" t="s">
        <v>428</v>
      </c>
      <c r="E1839" s="31" t="s">
        <v>10118</v>
      </c>
      <c r="F1839" s="30" t="s">
        <v>428</v>
      </c>
      <c r="G1839" s="30" t="s">
        <v>428</v>
      </c>
      <c r="H1839" s="31" t="s">
        <v>16097</v>
      </c>
      <c r="I1839" s="31" t="s">
        <v>9708</v>
      </c>
      <c r="J1839" s="31" t="s">
        <v>9433</v>
      </c>
      <c r="K1839" s="31" t="s">
        <v>9433</v>
      </c>
    </row>
    <row r="1840" spans="1:11" x14ac:dyDescent="0.3">
      <c r="A1840" s="30" t="s">
        <v>9412</v>
      </c>
      <c r="B1840" s="31" t="s">
        <v>16417</v>
      </c>
      <c r="C1840" s="30" t="s">
        <v>2198</v>
      </c>
      <c r="D1840" s="30" t="s">
        <v>428</v>
      </c>
      <c r="E1840" s="31" t="s">
        <v>16418</v>
      </c>
      <c r="F1840" s="31" t="s">
        <v>12940</v>
      </c>
      <c r="G1840" s="31" t="s">
        <v>16419</v>
      </c>
      <c r="H1840" s="31" t="s">
        <v>12999</v>
      </c>
      <c r="I1840" s="31" t="s">
        <v>9629</v>
      </c>
      <c r="J1840" s="31" t="s">
        <v>9481</v>
      </c>
      <c r="K1840" s="31" t="s">
        <v>9881</v>
      </c>
    </row>
    <row r="1841" spans="1:11" x14ac:dyDescent="0.3">
      <c r="A1841" s="30" t="s">
        <v>9412</v>
      </c>
      <c r="B1841" s="31" t="s">
        <v>16420</v>
      </c>
      <c r="C1841" s="30" t="s">
        <v>2871</v>
      </c>
      <c r="D1841" s="30" t="s">
        <v>428</v>
      </c>
      <c r="E1841" s="31" t="s">
        <v>12236</v>
      </c>
      <c r="F1841" s="30" t="s">
        <v>428</v>
      </c>
      <c r="G1841" s="30" t="s">
        <v>428</v>
      </c>
      <c r="H1841" s="31" t="s">
        <v>13060</v>
      </c>
      <c r="I1841" s="31" t="s">
        <v>9599</v>
      </c>
      <c r="J1841" s="31" t="s">
        <v>9433</v>
      </c>
      <c r="K1841" s="31" t="s">
        <v>9433</v>
      </c>
    </row>
    <row r="1842" spans="1:11" x14ac:dyDescent="0.3">
      <c r="A1842" s="30" t="s">
        <v>9412</v>
      </c>
      <c r="B1842" s="31" t="s">
        <v>16421</v>
      </c>
      <c r="C1842" s="30" t="s">
        <v>2396</v>
      </c>
      <c r="D1842" s="30" t="s">
        <v>428</v>
      </c>
      <c r="E1842" s="31" t="s">
        <v>11905</v>
      </c>
      <c r="F1842" s="31" t="s">
        <v>9792</v>
      </c>
      <c r="G1842" s="31" t="s">
        <v>16422</v>
      </c>
      <c r="H1842" s="31" t="s">
        <v>16279</v>
      </c>
      <c r="I1842" s="31" t="s">
        <v>9934</v>
      </c>
      <c r="J1842" s="31" t="s">
        <v>16423</v>
      </c>
      <c r="K1842" s="31" t="s">
        <v>11758</v>
      </c>
    </row>
    <row r="1843" spans="1:11" x14ac:dyDescent="0.3">
      <c r="A1843" s="30" t="s">
        <v>9412</v>
      </c>
      <c r="B1843" s="31" t="s">
        <v>16424</v>
      </c>
      <c r="C1843" s="30" t="s">
        <v>16425</v>
      </c>
      <c r="D1843" s="30" t="s">
        <v>428</v>
      </c>
      <c r="E1843" s="31" t="s">
        <v>15307</v>
      </c>
      <c r="F1843" s="30" t="s">
        <v>428</v>
      </c>
      <c r="G1843" s="30" t="s">
        <v>428</v>
      </c>
      <c r="H1843" s="31" t="s">
        <v>9515</v>
      </c>
      <c r="I1843" s="31" t="s">
        <v>13948</v>
      </c>
      <c r="J1843" s="31" t="s">
        <v>9433</v>
      </c>
      <c r="K1843" s="31" t="s">
        <v>9433</v>
      </c>
    </row>
    <row r="1844" spans="1:11" ht="25.5" x14ac:dyDescent="0.3">
      <c r="A1844" s="30" t="s">
        <v>9412</v>
      </c>
      <c r="B1844" s="31" t="s">
        <v>16426</v>
      </c>
      <c r="C1844" s="30" t="s">
        <v>16427</v>
      </c>
      <c r="D1844" s="30" t="s">
        <v>10644</v>
      </c>
      <c r="E1844" s="31" t="s">
        <v>16428</v>
      </c>
      <c r="F1844" s="30" t="s">
        <v>428</v>
      </c>
      <c r="G1844" s="30" t="s">
        <v>428</v>
      </c>
      <c r="H1844" s="30" t="s">
        <v>428</v>
      </c>
      <c r="I1844" s="30" t="s">
        <v>428</v>
      </c>
      <c r="J1844" s="31" t="s">
        <v>9433</v>
      </c>
      <c r="K1844" s="31" t="s">
        <v>9433</v>
      </c>
    </row>
    <row r="1845" spans="1:11" x14ac:dyDescent="0.3">
      <c r="A1845" s="30" t="s">
        <v>9412</v>
      </c>
      <c r="B1845" s="31" t="s">
        <v>16429</v>
      </c>
      <c r="C1845" s="30" t="s">
        <v>2524</v>
      </c>
      <c r="D1845" s="30" t="s">
        <v>428</v>
      </c>
      <c r="E1845" s="31" t="s">
        <v>16430</v>
      </c>
      <c r="F1845" s="30" t="s">
        <v>428</v>
      </c>
      <c r="G1845" s="30" t="s">
        <v>428</v>
      </c>
      <c r="H1845" s="31" t="s">
        <v>16431</v>
      </c>
      <c r="I1845" s="31" t="s">
        <v>9416</v>
      </c>
      <c r="J1845" s="31" t="s">
        <v>9433</v>
      </c>
      <c r="K1845" s="31" t="s">
        <v>9433</v>
      </c>
    </row>
    <row r="1846" spans="1:11" x14ac:dyDescent="0.3">
      <c r="A1846" s="30" t="s">
        <v>9412</v>
      </c>
      <c r="B1846" s="31" t="s">
        <v>16432</v>
      </c>
      <c r="C1846" s="30" t="s">
        <v>1149</v>
      </c>
      <c r="D1846" s="30" t="s">
        <v>428</v>
      </c>
      <c r="E1846" s="31" t="s">
        <v>16433</v>
      </c>
      <c r="F1846" s="31" t="s">
        <v>13959</v>
      </c>
      <c r="G1846" s="31" t="s">
        <v>16434</v>
      </c>
      <c r="H1846" s="31" t="s">
        <v>16435</v>
      </c>
      <c r="I1846" s="31" t="s">
        <v>9551</v>
      </c>
      <c r="J1846" s="31" t="s">
        <v>9763</v>
      </c>
      <c r="K1846" s="31" t="s">
        <v>10755</v>
      </c>
    </row>
    <row r="1847" spans="1:11" x14ac:dyDescent="0.3">
      <c r="A1847" s="30" t="s">
        <v>9412</v>
      </c>
      <c r="B1847" s="31" t="s">
        <v>16436</v>
      </c>
      <c r="C1847" s="30" t="s">
        <v>2236</v>
      </c>
      <c r="D1847" s="30" t="s">
        <v>428</v>
      </c>
      <c r="E1847" s="31" t="s">
        <v>12762</v>
      </c>
      <c r="F1847" s="30" t="s">
        <v>428</v>
      </c>
      <c r="G1847" s="30" t="s">
        <v>428</v>
      </c>
      <c r="H1847" s="31" t="s">
        <v>10177</v>
      </c>
      <c r="I1847" s="31" t="s">
        <v>9641</v>
      </c>
      <c r="J1847" s="31" t="s">
        <v>9520</v>
      </c>
      <c r="K1847" s="31" t="s">
        <v>10281</v>
      </c>
    </row>
    <row r="1848" spans="1:11" x14ac:dyDescent="0.3">
      <c r="A1848" s="30" t="s">
        <v>9412</v>
      </c>
      <c r="B1848" s="31" t="s">
        <v>16437</v>
      </c>
      <c r="C1848" s="30" t="s">
        <v>1076</v>
      </c>
      <c r="D1848" s="30" t="s">
        <v>428</v>
      </c>
      <c r="E1848" s="31" t="s">
        <v>9813</v>
      </c>
      <c r="F1848" s="30" t="s">
        <v>428</v>
      </c>
      <c r="G1848" s="30" t="s">
        <v>428</v>
      </c>
      <c r="H1848" s="31" t="s">
        <v>16438</v>
      </c>
      <c r="I1848" s="31" t="s">
        <v>10359</v>
      </c>
      <c r="J1848" s="31" t="s">
        <v>9447</v>
      </c>
      <c r="K1848" s="31" t="s">
        <v>9488</v>
      </c>
    </row>
    <row r="1849" spans="1:11" x14ac:dyDescent="0.3">
      <c r="A1849" s="30" t="s">
        <v>9412</v>
      </c>
      <c r="B1849" s="31" t="s">
        <v>16439</v>
      </c>
      <c r="C1849" s="30" t="s">
        <v>16440</v>
      </c>
      <c r="D1849" s="30" t="s">
        <v>428</v>
      </c>
      <c r="E1849" s="31" t="s">
        <v>16441</v>
      </c>
      <c r="F1849" s="30" t="s">
        <v>428</v>
      </c>
      <c r="G1849" s="30" t="s">
        <v>428</v>
      </c>
      <c r="H1849" s="30" t="s">
        <v>428</v>
      </c>
      <c r="I1849" s="30" t="s">
        <v>428</v>
      </c>
      <c r="J1849" s="31" t="s">
        <v>11454</v>
      </c>
      <c r="K1849" s="31" t="s">
        <v>9793</v>
      </c>
    </row>
    <row r="1850" spans="1:11" x14ac:dyDescent="0.3">
      <c r="A1850" s="30" t="s">
        <v>9412</v>
      </c>
      <c r="B1850" s="31" t="s">
        <v>16442</v>
      </c>
      <c r="C1850" s="30" t="s">
        <v>16443</v>
      </c>
      <c r="D1850" s="30" t="s">
        <v>428</v>
      </c>
      <c r="E1850" s="31" t="s">
        <v>16444</v>
      </c>
      <c r="F1850" s="30" t="s">
        <v>428</v>
      </c>
      <c r="G1850" s="30" t="s">
        <v>428</v>
      </c>
      <c r="H1850" s="30" t="s">
        <v>428</v>
      </c>
      <c r="I1850" s="30" t="s">
        <v>428</v>
      </c>
      <c r="J1850" s="31" t="s">
        <v>9552</v>
      </c>
      <c r="K1850" s="31" t="s">
        <v>9637</v>
      </c>
    </row>
    <row r="1851" spans="1:11" x14ac:dyDescent="0.3">
      <c r="A1851" s="30" t="s">
        <v>9412</v>
      </c>
      <c r="B1851" s="31" t="s">
        <v>16445</v>
      </c>
      <c r="C1851" s="30" t="s">
        <v>2474</v>
      </c>
      <c r="D1851" s="30" t="s">
        <v>428</v>
      </c>
      <c r="E1851" s="31" t="s">
        <v>10597</v>
      </c>
      <c r="F1851" s="30" t="s">
        <v>428</v>
      </c>
      <c r="G1851" s="30" t="s">
        <v>428</v>
      </c>
      <c r="H1851" s="31" t="s">
        <v>16446</v>
      </c>
      <c r="I1851" s="31" t="s">
        <v>10310</v>
      </c>
      <c r="J1851" s="31" t="s">
        <v>9433</v>
      </c>
      <c r="K1851" s="31" t="s">
        <v>9433</v>
      </c>
    </row>
    <row r="1852" spans="1:11" x14ac:dyDescent="0.3">
      <c r="A1852" s="30" t="s">
        <v>9412</v>
      </c>
      <c r="B1852" s="31" t="s">
        <v>16447</v>
      </c>
      <c r="C1852" s="30" t="s">
        <v>3313</v>
      </c>
      <c r="D1852" s="30" t="s">
        <v>428</v>
      </c>
      <c r="E1852" s="31" t="s">
        <v>10067</v>
      </c>
      <c r="F1852" s="30" t="s">
        <v>428</v>
      </c>
      <c r="G1852" s="30" t="s">
        <v>428</v>
      </c>
      <c r="H1852" s="31" t="s">
        <v>16448</v>
      </c>
      <c r="I1852" s="31" t="s">
        <v>9885</v>
      </c>
      <c r="J1852" s="31" t="s">
        <v>9433</v>
      </c>
      <c r="K1852" s="31" t="s">
        <v>9433</v>
      </c>
    </row>
    <row r="1853" spans="1:11" x14ac:dyDescent="0.3">
      <c r="A1853" s="30" t="s">
        <v>9412</v>
      </c>
      <c r="B1853" s="31" t="s">
        <v>16449</v>
      </c>
      <c r="C1853" s="30" t="s">
        <v>2283</v>
      </c>
      <c r="D1853" s="30" t="s">
        <v>428</v>
      </c>
      <c r="E1853" s="31" t="s">
        <v>16450</v>
      </c>
      <c r="F1853" s="31" t="s">
        <v>12316</v>
      </c>
      <c r="G1853" s="31" t="s">
        <v>16451</v>
      </c>
      <c r="H1853" s="31" t="s">
        <v>16452</v>
      </c>
      <c r="I1853" s="31" t="s">
        <v>10519</v>
      </c>
      <c r="J1853" s="31" t="s">
        <v>9433</v>
      </c>
      <c r="K1853" s="31" t="s">
        <v>9433</v>
      </c>
    </row>
    <row r="1854" spans="1:11" x14ac:dyDescent="0.3">
      <c r="A1854" s="30" t="s">
        <v>9412</v>
      </c>
      <c r="B1854" s="31" t="s">
        <v>16453</v>
      </c>
      <c r="C1854" s="30" t="s">
        <v>1868</v>
      </c>
      <c r="D1854" s="30" t="s">
        <v>428</v>
      </c>
      <c r="E1854" s="31" t="s">
        <v>16454</v>
      </c>
      <c r="F1854" s="30" t="s">
        <v>428</v>
      </c>
      <c r="G1854" s="30" t="s">
        <v>428</v>
      </c>
      <c r="H1854" s="31" t="s">
        <v>16455</v>
      </c>
      <c r="I1854" s="31" t="s">
        <v>9629</v>
      </c>
      <c r="J1854" s="31" t="s">
        <v>9560</v>
      </c>
      <c r="K1854" s="31" t="s">
        <v>9513</v>
      </c>
    </row>
    <row r="1855" spans="1:11" ht="25.5" x14ac:dyDescent="0.3">
      <c r="A1855" s="30" t="s">
        <v>9412</v>
      </c>
      <c r="B1855" s="31" t="s">
        <v>16456</v>
      </c>
      <c r="C1855" s="30" t="s">
        <v>16457</v>
      </c>
      <c r="D1855" s="30" t="s">
        <v>10644</v>
      </c>
      <c r="E1855" s="31" t="s">
        <v>16458</v>
      </c>
      <c r="F1855" s="30" t="s">
        <v>428</v>
      </c>
      <c r="G1855" s="30" t="s">
        <v>428</v>
      </c>
      <c r="H1855" s="31" t="s">
        <v>16459</v>
      </c>
      <c r="I1855" s="31" t="s">
        <v>9498</v>
      </c>
      <c r="J1855" s="31" t="s">
        <v>9433</v>
      </c>
      <c r="K1855" s="31" t="s">
        <v>9433</v>
      </c>
    </row>
    <row r="1856" spans="1:11" x14ac:dyDescent="0.3">
      <c r="A1856" s="30" t="s">
        <v>9412</v>
      </c>
      <c r="B1856" s="31" t="s">
        <v>16460</v>
      </c>
      <c r="C1856" s="30" t="s">
        <v>1842</v>
      </c>
      <c r="D1856" s="30" t="s">
        <v>428</v>
      </c>
      <c r="E1856" s="31" t="s">
        <v>13675</v>
      </c>
      <c r="F1856" s="31" t="s">
        <v>10385</v>
      </c>
      <c r="G1856" s="31" t="s">
        <v>16461</v>
      </c>
      <c r="H1856" s="31" t="s">
        <v>16462</v>
      </c>
      <c r="I1856" s="31" t="s">
        <v>11538</v>
      </c>
      <c r="J1856" s="31" t="s">
        <v>9433</v>
      </c>
      <c r="K1856" s="31" t="s">
        <v>9433</v>
      </c>
    </row>
    <row r="1857" spans="1:11" ht="25.5" x14ac:dyDescent="0.3">
      <c r="A1857" s="30" t="s">
        <v>9412</v>
      </c>
      <c r="B1857" s="31" t="s">
        <v>16463</v>
      </c>
      <c r="C1857" s="30" t="s">
        <v>16464</v>
      </c>
      <c r="D1857" s="30" t="s">
        <v>10644</v>
      </c>
      <c r="E1857" s="31" t="s">
        <v>16465</v>
      </c>
      <c r="F1857" s="30" t="s">
        <v>428</v>
      </c>
      <c r="G1857" s="30" t="s">
        <v>428</v>
      </c>
      <c r="H1857" s="31" t="s">
        <v>16466</v>
      </c>
      <c r="I1857" s="31" t="s">
        <v>12206</v>
      </c>
      <c r="J1857" s="31" t="s">
        <v>9433</v>
      </c>
      <c r="K1857" s="31" t="s">
        <v>9433</v>
      </c>
    </row>
    <row r="1858" spans="1:11" ht="25.5" x14ac:dyDescent="0.3">
      <c r="A1858" s="30" t="s">
        <v>9412</v>
      </c>
      <c r="B1858" s="31" t="s">
        <v>16467</v>
      </c>
      <c r="C1858" s="30" t="s">
        <v>16468</v>
      </c>
      <c r="D1858" s="30" t="s">
        <v>10644</v>
      </c>
      <c r="E1858" s="31" t="s">
        <v>16469</v>
      </c>
      <c r="F1858" s="30" t="s">
        <v>428</v>
      </c>
      <c r="G1858" s="30" t="s">
        <v>428</v>
      </c>
      <c r="H1858" s="30" t="s">
        <v>428</v>
      </c>
      <c r="I1858" s="30" t="s">
        <v>428</v>
      </c>
      <c r="J1858" s="31" t="s">
        <v>9433</v>
      </c>
      <c r="K1858" s="31" t="s">
        <v>9433</v>
      </c>
    </row>
    <row r="1859" spans="1:11" x14ac:dyDescent="0.3">
      <c r="A1859" s="30" t="s">
        <v>9412</v>
      </c>
      <c r="B1859" s="31" t="s">
        <v>16470</v>
      </c>
      <c r="C1859" s="30" t="s">
        <v>3060</v>
      </c>
      <c r="D1859" s="30" t="s">
        <v>428</v>
      </c>
      <c r="E1859" s="31" t="s">
        <v>11445</v>
      </c>
      <c r="F1859" s="31" t="s">
        <v>16471</v>
      </c>
      <c r="G1859" s="31" t="s">
        <v>16472</v>
      </c>
      <c r="H1859" s="31" t="s">
        <v>16473</v>
      </c>
      <c r="I1859" s="31" t="s">
        <v>9587</v>
      </c>
      <c r="J1859" s="31" t="s">
        <v>9417</v>
      </c>
      <c r="K1859" s="31" t="s">
        <v>9730</v>
      </c>
    </row>
    <row r="1860" spans="1:11" x14ac:dyDescent="0.3">
      <c r="A1860" s="30" t="s">
        <v>9412</v>
      </c>
      <c r="B1860" s="31" t="s">
        <v>16474</v>
      </c>
      <c r="C1860" s="30" t="s">
        <v>3398</v>
      </c>
      <c r="D1860" s="30" t="s">
        <v>428</v>
      </c>
      <c r="E1860" s="31" t="s">
        <v>16475</v>
      </c>
      <c r="F1860" s="31" t="s">
        <v>16476</v>
      </c>
      <c r="G1860" s="31" t="s">
        <v>13113</v>
      </c>
      <c r="H1860" s="31" t="s">
        <v>16477</v>
      </c>
      <c r="I1860" s="31" t="s">
        <v>9637</v>
      </c>
      <c r="J1860" s="31" t="s">
        <v>13691</v>
      </c>
      <c r="K1860" s="31" t="s">
        <v>14968</v>
      </c>
    </row>
    <row r="1861" spans="1:11" x14ac:dyDescent="0.3">
      <c r="A1861" s="30" t="s">
        <v>9412</v>
      </c>
      <c r="B1861" s="31" t="s">
        <v>16478</v>
      </c>
      <c r="C1861" s="30" t="s">
        <v>3134</v>
      </c>
      <c r="D1861" s="30" t="s">
        <v>428</v>
      </c>
      <c r="E1861" s="31" t="s">
        <v>16479</v>
      </c>
      <c r="F1861" s="31" t="s">
        <v>16080</v>
      </c>
      <c r="G1861" s="31" t="s">
        <v>16480</v>
      </c>
      <c r="H1861" s="31" t="s">
        <v>16481</v>
      </c>
      <c r="I1861" s="31" t="s">
        <v>11950</v>
      </c>
      <c r="J1861" s="31" t="s">
        <v>9505</v>
      </c>
      <c r="K1861" s="31" t="s">
        <v>11774</v>
      </c>
    </row>
    <row r="1862" spans="1:11" x14ac:dyDescent="0.3">
      <c r="A1862" s="30" t="s">
        <v>9412</v>
      </c>
      <c r="B1862" s="31" t="s">
        <v>16482</v>
      </c>
      <c r="C1862" s="30" t="s">
        <v>2516</v>
      </c>
      <c r="D1862" s="30" t="s">
        <v>428</v>
      </c>
      <c r="E1862" s="31" t="s">
        <v>14333</v>
      </c>
      <c r="F1862" s="31" t="s">
        <v>16087</v>
      </c>
      <c r="G1862" s="31" t="s">
        <v>11429</v>
      </c>
      <c r="H1862" s="31" t="s">
        <v>16483</v>
      </c>
      <c r="I1862" s="31" t="s">
        <v>9880</v>
      </c>
      <c r="J1862" s="31" t="s">
        <v>9695</v>
      </c>
      <c r="K1862" s="31" t="s">
        <v>11648</v>
      </c>
    </row>
    <row r="1863" spans="1:11" x14ac:dyDescent="0.3">
      <c r="A1863" s="30" t="s">
        <v>9412</v>
      </c>
      <c r="B1863" s="31" t="s">
        <v>16484</v>
      </c>
      <c r="C1863" s="30" t="s">
        <v>2139</v>
      </c>
      <c r="D1863" s="30" t="s">
        <v>428</v>
      </c>
      <c r="E1863" s="31" t="s">
        <v>14338</v>
      </c>
      <c r="F1863" s="31" t="s">
        <v>16485</v>
      </c>
      <c r="G1863" s="31" t="s">
        <v>13716</v>
      </c>
      <c r="H1863" s="31" t="s">
        <v>16486</v>
      </c>
      <c r="I1863" s="31" t="s">
        <v>9732</v>
      </c>
      <c r="J1863" s="31" t="s">
        <v>14810</v>
      </c>
      <c r="K1863" s="31" t="s">
        <v>12338</v>
      </c>
    </row>
    <row r="1864" spans="1:11" x14ac:dyDescent="0.3">
      <c r="A1864" s="30" t="s">
        <v>9412</v>
      </c>
      <c r="B1864" s="31" t="s">
        <v>16487</v>
      </c>
      <c r="C1864" s="30" t="s">
        <v>16488</v>
      </c>
      <c r="D1864" s="30" t="s">
        <v>428</v>
      </c>
      <c r="E1864" s="31" t="s">
        <v>16489</v>
      </c>
      <c r="F1864" s="31" t="s">
        <v>16490</v>
      </c>
      <c r="G1864" s="31" t="s">
        <v>16491</v>
      </c>
      <c r="H1864" s="31" t="s">
        <v>16492</v>
      </c>
      <c r="I1864" s="31" t="s">
        <v>10315</v>
      </c>
      <c r="J1864" s="31" t="s">
        <v>9430</v>
      </c>
      <c r="K1864" s="31" t="s">
        <v>9571</v>
      </c>
    </row>
    <row r="1865" spans="1:11" x14ac:dyDescent="0.3">
      <c r="A1865" s="30" t="s">
        <v>9412</v>
      </c>
      <c r="B1865" s="31" t="s">
        <v>16493</v>
      </c>
      <c r="C1865" s="30" t="s">
        <v>2697</v>
      </c>
      <c r="D1865" s="30" t="s">
        <v>428</v>
      </c>
      <c r="E1865" s="31" t="s">
        <v>16494</v>
      </c>
      <c r="F1865" s="31" t="s">
        <v>12567</v>
      </c>
      <c r="G1865" s="31" t="s">
        <v>16495</v>
      </c>
      <c r="H1865" s="31" t="s">
        <v>13670</v>
      </c>
      <c r="I1865" s="31" t="s">
        <v>9604</v>
      </c>
      <c r="J1865" s="31" t="s">
        <v>9963</v>
      </c>
      <c r="K1865" s="31" t="s">
        <v>10711</v>
      </c>
    </row>
    <row r="1866" spans="1:11" x14ac:dyDescent="0.3">
      <c r="A1866" s="30" t="s">
        <v>9412</v>
      </c>
      <c r="B1866" s="31" t="s">
        <v>16496</v>
      </c>
      <c r="C1866" s="30" t="s">
        <v>2466</v>
      </c>
      <c r="D1866" s="30" t="s">
        <v>428</v>
      </c>
      <c r="E1866" s="31" t="s">
        <v>10145</v>
      </c>
      <c r="F1866" s="31" t="s">
        <v>10907</v>
      </c>
      <c r="G1866" s="31" t="s">
        <v>13129</v>
      </c>
      <c r="H1866" s="31" t="s">
        <v>16497</v>
      </c>
      <c r="I1866" s="31" t="s">
        <v>9511</v>
      </c>
      <c r="J1866" s="31" t="s">
        <v>16498</v>
      </c>
      <c r="K1866" s="31" t="s">
        <v>16499</v>
      </c>
    </row>
    <row r="1867" spans="1:11" x14ac:dyDescent="0.3">
      <c r="A1867" s="30" t="s">
        <v>9412</v>
      </c>
      <c r="B1867" s="31" t="s">
        <v>16500</v>
      </c>
      <c r="C1867" s="30" t="s">
        <v>3282</v>
      </c>
      <c r="D1867" s="30" t="s">
        <v>428</v>
      </c>
      <c r="E1867" s="31" t="s">
        <v>16501</v>
      </c>
      <c r="F1867" s="31" t="s">
        <v>16502</v>
      </c>
      <c r="G1867" s="31" t="s">
        <v>16503</v>
      </c>
      <c r="H1867" s="31" t="s">
        <v>15631</v>
      </c>
      <c r="I1867" s="31" t="s">
        <v>10275</v>
      </c>
      <c r="J1867" s="31" t="s">
        <v>9560</v>
      </c>
      <c r="K1867" s="31" t="s">
        <v>9929</v>
      </c>
    </row>
    <row r="1868" spans="1:11" x14ac:dyDescent="0.3">
      <c r="A1868" s="30" t="s">
        <v>9412</v>
      </c>
      <c r="B1868" s="31" t="s">
        <v>16504</v>
      </c>
      <c r="C1868" s="30" t="s">
        <v>3348</v>
      </c>
      <c r="D1868" s="30" t="s">
        <v>428</v>
      </c>
      <c r="E1868" s="31" t="s">
        <v>16505</v>
      </c>
      <c r="F1868" s="31" t="s">
        <v>16506</v>
      </c>
      <c r="G1868" s="31" t="s">
        <v>10232</v>
      </c>
      <c r="H1868" s="31" t="s">
        <v>16507</v>
      </c>
      <c r="I1868" s="31" t="s">
        <v>11950</v>
      </c>
      <c r="J1868" s="31" t="s">
        <v>11769</v>
      </c>
      <c r="K1868" s="31" t="s">
        <v>13818</v>
      </c>
    </row>
    <row r="1869" spans="1:11" x14ac:dyDescent="0.3">
      <c r="A1869" s="30" t="s">
        <v>9412</v>
      </c>
      <c r="B1869" s="31" t="s">
        <v>16508</v>
      </c>
      <c r="C1869" s="30" t="s">
        <v>2577</v>
      </c>
      <c r="D1869" s="30" t="s">
        <v>428</v>
      </c>
      <c r="E1869" s="31" t="s">
        <v>11784</v>
      </c>
      <c r="F1869" s="31" t="s">
        <v>12528</v>
      </c>
      <c r="G1869" s="31" t="s">
        <v>16509</v>
      </c>
      <c r="H1869" s="31" t="s">
        <v>16510</v>
      </c>
      <c r="I1869" s="31" t="s">
        <v>10114</v>
      </c>
      <c r="J1869" s="31" t="s">
        <v>9433</v>
      </c>
      <c r="K1869" s="31" t="s">
        <v>9433</v>
      </c>
    </row>
    <row r="1870" spans="1:11" x14ac:dyDescent="0.3">
      <c r="A1870" s="30" t="s">
        <v>9412</v>
      </c>
      <c r="B1870" s="31" t="s">
        <v>16511</v>
      </c>
      <c r="C1870" s="30" t="s">
        <v>3107</v>
      </c>
      <c r="D1870" s="30" t="s">
        <v>428</v>
      </c>
      <c r="E1870" s="31" t="s">
        <v>13153</v>
      </c>
      <c r="F1870" s="31" t="s">
        <v>16512</v>
      </c>
      <c r="G1870" s="31" t="s">
        <v>16513</v>
      </c>
      <c r="H1870" s="31" t="s">
        <v>16514</v>
      </c>
      <c r="I1870" s="31" t="s">
        <v>9996</v>
      </c>
      <c r="J1870" s="31" t="s">
        <v>14251</v>
      </c>
      <c r="K1870" s="31" t="s">
        <v>12333</v>
      </c>
    </row>
    <row r="1871" spans="1:11" x14ac:dyDescent="0.3">
      <c r="A1871" s="30" t="s">
        <v>9412</v>
      </c>
      <c r="B1871" s="31" t="s">
        <v>16515</v>
      </c>
      <c r="C1871" s="30" t="s">
        <v>3339</v>
      </c>
      <c r="D1871" s="30" t="s">
        <v>428</v>
      </c>
      <c r="E1871" s="31" t="s">
        <v>16516</v>
      </c>
      <c r="F1871" s="31" t="s">
        <v>12642</v>
      </c>
      <c r="G1871" s="31" t="s">
        <v>10137</v>
      </c>
      <c r="H1871" s="31" t="s">
        <v>16517</v>
      </c>
      <c r="I1871" s="31" t="s">
        <v>9978</v>
      </c>
      <c r="J1871" s="31" t="s">
        <v>9648</v>
      </c>
      <c r="K1871" s="31" t="s">
        <v>11683</v>
      </c>
    </row>
    <row r="1872" spans="1:11" x14ac:dyDescent="0.3">
      <c r="A1872" s="30" t="s">
        <v>9412</v>
      </c>
      <c r="B1872" s="31" t="s">
        <v>16518</v>
      </c>
      <c r="C1872" s="30" t="s">
        <v>2835</v>
      </c>
      <c r="D1872" s="30" t="s">
        <v>428</v>
      </c>
      <c r="E1872" s="31" t="s">
        <v>15975</v>
      </c>
      <c r="F1872" s="31" t="s">
        <v>16519</v>
      </c>
      <c r="G1872" s="31" t="s">
        <v>15123</v>
      </c>
      <c r="H1872" s="31" t="s">
        <v>16520</v>
      </c>
      <c r="I1872" s="31" t="s">
        <v>10300</v>
      </c>
      <c r="J1872" s="31" t="s">
        <v>9425</v>
      </c>
      <c r="K1872" s="31" t="s">
        <v>10770</v>
      </c>
    </row>
    <row r="1873" spans="1:11" x14ac:dyDescent="0.3">
      <c r="A1873" s="30" t="s">
        <v>9412</v>
      </c>
      <c r="B1873" s="31" t="s">
        <v>16521</v>
      </c>
      <c r="C1873" s="30" t="s">
        <v>2536</v>
      </c>
      <c r="D1873" s="30" t="s">
        <v>428</v>
      </c>
      <c r="E1873" s="31" t="s">
        <v>11059</v>
      </c>
      <c r="F1873" s="31" t="s">
        <v>13711</v>
      </c>
      <c r="G1873" s="31" t="s">
        <v>16522</v>
      </c>
      <c r="H1873" s="31" t="s">
        <v>16523</v>
      </c>
      <c r="I1873" s="31" t="s">
        <v>10072</v>
      </c>
      <c r="J1873" s="31" t="s">
        <v>13783</v>
      </c>
      <c r="K1873" s="31" t="s">
        <v>11516</v>
      </c>
    </row>
    <row r="1874" spans="1:11" x14ac:dyDescent="0.3">
      <c r="A1874" s="30" t="s">
        <v>9412</v>
      </c>
      <c r="B1874" s="31" t="s">
        <v>16524</v>
      </c>
      <c r="C1874" s="30" t="s">
        <v>2547</v>
      </c>
      <c r="D1874" s="30" t="s">
        <v>428</v>
      </c>
      <c r="E1874" s="31" t="s">
        <v>16525</v>
      </c>
      <c r="F1874" s="30" t="s">
        <v>428</v>
      </c>
      <c r="G1874" s="30" t="s">
        <v>428</v>
      </c>
      <c r="H1874" s="31" t="s">
        <v>16526</v>
      </c>
      <c r="I1874" s="31" t="s">
        <v>10192</v>
      </c>
      <c r="J1874" s="31" t="s">
        <v>9433</v>
      </c>
      <c r="K1874" s="31" t="s">
        <v>9433</v>
      </c>
    </row>
    <row r="1875" spans="1:11" x14ac:dyDescent="0.3">
      <c r="A1875" s="30" t="s">
        <v>9412</v>
      </c>
      <c r="B1875" s="31" t="s">
        <v>16527</v>
      </c>
      <c r="C1875" s="30" t="s">
        <v>2050</v>
      </c>
      <c r="D1875" s="30" t="s">
        <v>428</v>
      </c>
      <c r="E1875" s="31" t="s">
        <v>16528</v>
      </c>
      <c r="F1875" s="31" t="s">
        <v>16529</v>
      </c>
      <c r="G1875" s="31" t="s">
        <v>10649</v>
      </c>
      <c r="H1875" s="31" t="s">
        <v>16530</v>
      </c>
      <c r="I1875" s="31" t="s">
        <v>10972</v>
      </c>
      <c r="J1875" s="31" t="s">
        <v>9433</v>
      </c>
      <c r="K1875" s="31" t="s">
        <v>9433</v>
      </c>
    </row>
    <row r="1876" spans="1:11" x14ac:dyDescent="0.3">
      <c r="A1876" s="30" t="s">
        <v>9412</v>
      </c>
      <c r="B1876" s="31" t="s">
        <v>16531</v>
      </c>
      <c r="C1876" s="30" t="s">
        <v>2315</v>
      </c>
      <c r="D1876" s="30" t="s">
        <v>428</v>
      </c>
      <c r="E1876" s="31" t="s">
        <v>16532</v>
      </c>
      <c r="F1876" s="31" t="s">
        <v>16533</v>
      </c>
      <c r="G1876" s="31" t="s">
        <v>16534</v>
      </c>
      <c r="H1876" s="31" t="s">
        <v>16535</v>
      </c>
      <c r="I1876" s="31" t="s">
        <v>10232</v>
      </c>
      <c r="J1876" s="31" t="s">
        <v>14882</v>
      </c>
      <c r="K1876" s="31" t="s">
        <v>12495</v>
      </c>
    </row>
    <row r="1877" spans="1:11" x14ac:dyDescent="0.3">
      <c r="A1877" s="30" t="s">
        <v>9412</v>
      </c>
      <c r="B1877" s="31" t="s">
        <v>16536</v>
      </c>
      <c r="C1877" s="30" t="s">
        <v>229</v>
      </c>
      <c r="D1877" s="30" t="s">
        <v>428</v>
      </c>
      <c r="E1877" s="31" t="s">
        <v>16537</v>
      </c>
      <c r="F1877" s="31" t="s">
        <v>16538</v>
      </c>
      <c r="G1877" s="31" t="s">
        <v>14765</v>
      </c>
      <c r="H1877" s="31" t="s">
        <v>16539</v>
      </c>
      <c r="I1877" s="31" t="s">
        <v>14407</v>
      </c>
      <c r="J1877" s="31" t="s">
        <v>12123</v>
      </c>
      <c r="K1877" s="31" t="s">
        <v>9811</v>
      </c>
    </row>
    <row r="1878" spans="1:11" x14ac:dyDescent="0.3">
      <c r="A1878" s="30" t="s">
        <v>9412</v>
      </c>
      <c r="B1878" s="31" t="s">
        <v>16540</v>
      </c>
      <c r="C1878" s="30" t="s">
        <v>2494</v>
      </c>
      <c r="D1878" s="30" t="s">
        <v>428</v>
      </c>
      <c r="E1878" s="31" t="s">
        <v>13153</v>
      </c>
      <c r="F1878" s="31" t="s">
        <v>12463</v>
      </c>
      <c r="G1878" s="31" t="s">
        <v>10768</v>
      </c>
      <c r="H1878" s="31" t="s">
        <v>12119</v>
      </c>
      <c r="I1878" s="31" t="s">
        <v>9637</v>
      </c>
      <c r="J1878" s="31" t="s">
        <v>10674</v>
      </c>
      <c r="K1878" s="31" t="s">
        <v>10467</v>
      </c>
    </row>
    <row r="1879" spans="1:11" x14ac:dyDescent="0.3">
      <c r="A1879" s="30" t="s">
        <v>9412</v>
      </c>
      <c r="B1879" s="31" t="s">
        <v>16541</v>
      </c>
      <c r="C1879" s="30" t="s">
        <v>2243</v>
      </c>
      <c r="D1879" s="30" t="s">
        <v>428</v>
      </c>
      <c r="E1879" s="31" t="s">
        <v>16542</v>
      </c>
      <c r="F1879" s="31" t="s">
        <v>16543</v>
      </c>
      <c r="G1879" s="31" t="s">
        <v>16544</v>
      </c>
      <c r="H1879" s="31" t="s">
        <v>16545</v>
      </c>
      <c r="I1879" s="31" t="s">
        <v>9599</v>
      </c>
      <c r="J1879" s="31" t="s">
        <v>9512</v>
      </c>
      <c r="K1879" s="31" t="s">
        <v>10878</v>
      </c>
    </row>
    <row r="1880" spans="1:11" x14ac:dyDescent="0.3">
      <c r="A1880" s="30" t="s">
        <v>9412</v>
      </c>
      <c r="B1880" s="31" t="s">
        <v>16546</v>
      </c>
      <c r="C1880" s="30" t="s">
        <v>2032</v>
      </c>
      <c r="D1880" s="30" t="s">
        <v>428</v>
      </c>
      <c r="E1880" s="31" t="s">
        <v>16547</v>
      </c>
      <c r="F1880" s="31" t="s">
        <v>16512</v>
      </c>
      <c r="G1880" s="31" t="s">
        <v>16548</v>
      </c>
      <c r="H1880" s="31" t="s">
        <v>16549</v>
      </c>
      <c r="I1880" s="31" t="s">
        <v>9904</v>
      </c>
      <c r="J1880" s="31" t="s">
        <v>9579</v>
      </c>
      <c r="K1880" s="31" t="s">
        <v>10281</v>
      </c>
    </row>
    <row r="1881" spans="1:11" x14ac:dyDescent="0.3">
      <c r="A1881" s="30" t="s">
        <v>9412</v>
      </c>
      <c r="B1881" s="31" t="s">
        <v>16550</v>
      </c>
      <c r="C1881" s="30" t="s">
        <v>2424</v>
      </c>
      <c r="D1881" s="30" t="s">
        <v>428</v>
      </c>
      <c r="E1881" s="31" t="s">
        <v>16551</v>
      </c>
      <c r="F1881" s="31" t="s">
        <v>16552</v>
      </c>
      <c r="G1881" s="31" t="s">
        <v>16553</v>
      </c>
      <c r="H1881" s="31" t="s">
        <v>16554</v>
      </c>
      <c r="I1881" s="31" t="s">
        <v>9571</v>
      </c>
      <c r="J1881" s="31" t="s">
        <v>13783</v>
      </c>
      <c r="K1881" s="31" t="s">
        <v>9713</v>
      </c>
    </row>
    <row r="1882" spans="1:11" x14ac:dyDescent="0.3">
      <c r="A1882" s="30" t="s">
        <v>9412</v>
      </c>
      <c r="B1882" s="31" t="s">
        <v>16555</v>
      </c>
      <c r="C1882" s="30" t="s">
        <v>16556</v>
      </c>
      <c r="D1882" s="30" t="s">
        <v>428</v>
      </c>
      <c r="E1882" s="31" t="s">
        <v>11933</v>
      </c>
      <c r="F1882" s="30" t="s">
        <v>428</v>
      </c>
      <c r="G1882" s="30" t="s">
        <v>428</v>
      </c>
      <c r="H1882" s="31" t="s">
        <v>16557</v>
      </c>
      <c r="I1882" s="31" t="s">
        <v>9637</v>
      </c>
      <c r="J1882" s="31" t="s">
        <v>9489</v>
      </c>
      <c r="K1882" s="31" t="s">
        <v>11206</v>
      </c>
    </row>
    <row r="1883" spans="1:11" x14ac:dyDescent="0.3">
      <c r="A1883" s="30" t="s">
        <v>9412</v>
      </c>
      <c r="B1883" s="31" t="s">
        <v>16558</v>
      </c>
      <c r="C1883" s="30" t="s">
        <v>2427</v>
      </c>
      <c r="D1883" s="30" t="s">
        <v>428</v>
      </c>
      <c r="E1883" s="31" t="s">
        <v>16559</v>
      </c>
      <c r="F1883" s="31" t="s">
        <v>16560</v>
      </c>
      <c r="G1883" s="31" t="s">
        <v>16561</v>
      </c>
      <c r="H1883" s="31" t="s">
        <v>16562</v>
      </c>
      <c r="I1883" s="31" t="s">
        <v>16563</v>
      </c>
      <c r="J1883" s="31" t="s">
        <v>14810</v>
      </c>
      <c r="K1883" s="31" t="s">
        <v>9629</v>
      </c>
    </row>
    <row r="1884" spans="1:11" x14ac:dyDescent="0.3">
      <c r="A1884" s="30" t="s">
        <v>9412</v>
      </c>
      <c r="B1884" s="31" t="s">
        <v>16564</v>
      </c>
      <c r="C1884" s="30" t="s">
        <v>16565</v>
      </c>
      <c r="D1884" s="30" t="s">
        <v>428</v>
      </c>
      <c r="E1884" s="31" t="s">
        <v>16566</v>
      </c>
      <c r="F1884" s="31" t="s">
        <v>10006</v>
      </c>
      <c r="G1884" s="31" t="s">
        <v>16567</v>
      </c>
      <c r="H1884" s="31" t="s">
        <v>16568</v>
      </c>
      <c r="I1884" s="31" t="s">
        <v>9708</v>
      </c>
      <c r="J1884" s="31" t="s">
        <v>9560</v>
      </c>
      <c r="K1884" s="31" t="s">
        <v>10779</v>
      </c>
    </row>
    <row r="1885" spans="1:11" x14ac:dyDescent="0.3">
      <c r="A1885" s="30" t="s">
        <v>9412</v>
      </c>
      <c r="B1885" s="31" t="s">
        <v>16569</v>
      </c>
      <c r="C1885" s="30" t="s">
        <v>1730</v>
      </c>
      <c r="D1885" s="30" t="s">
        <v>428</v>
      </c>
      <c r="E1885" s="31" t="s">
        <v>16570</v>
      </c>
      <c r="F1885" s="31" t="s">
        <v>16571</v>
      </c>
      <c r="G1885" s="31" t="s">
        <v>16068</v>
      </c>
      <c r="H1885" s="31" t="s">
        <v>16572</v>
      </c>
      <c r="I1885" s="31" t="s">
        <v>9783</v>
      </c>
      <c r="J1885" s="31" t="s">
        <v>12424</v>
      </c>
      <c r="K1885" s="31" t="s">
        <v>10315</v>
      </c>
    </row>
    <row r="1886" spans="1:11" x14ac:dyDescent="0.3">
      <c r="A1886" s="30" t="s">
        <v>9412</v>
      </c>
      <c r="B1886" s="31" t="s">
        <v>16573</v>
      </c>
      <c r="C1886" s="30" t="s">
        <v>1169</v>
      </c>
      <c r="D1886" s="30" t="s">
        <v>428</v>
      </c>
      <c r="E1886" s="31" t="s">
        <v>15490</v>
      </c>
      <c r="F1886" s="30" t="s">
        <v>428</v>
      </c>
      <c r="G1886" s="30" t="s">
        <v>428</v>
      </c>
      <c r="H1886" s="31" t="s">
        <v>16574</v>
      </c>
      <c r="I1886" s="31" t="s">
        <v>9751</v>
      </c>
      <c r="J1886" s="31" t="s">
        <v>9433</v>
      </c>
      <c r="K1886" s="31" t="s">
        <v>9433</v>
      </c>
    </row>
    <row r="1887" spans="1:11" x14ac:dyDescent="0.3">
      <c r="A1887" s="30" t="s">
        <v>9412</v>
      </c>
      <c r="B1887" s="31" t="s">
        <v>16575</v>
      </c>
      <c r="C1887" s="30" t="s">
        <v>1563</v>
      </c>
      <c r="D1887" s="30" t="s">
        <v>428</v>
      </c>
      <c r="E1887" s="31" t="s">
        <v>16576</v>
      </c>
      <c r="F1887" s="31" t="s">
        <v>16577</v>
      </c>
      <c r="G1887" s="31" t="s">
        <v>16092</v>
      </c>
      <c r="H1887" s="31" t="s">
        <v>16578</v>
      </c>
      <c r="I1887" s="31" t="s">
        <v>9934</v>
      </c>
      <c r="J1887" s="31" t="s">
        <v>9670</v>
      </c>
      <c r="K1887" s="31" t="s">
        <v>9777</v>
      </c>
    </row>
    <row r="1888" spans="1:11" x14ac:dyDescent="0.3">
      <c r="A1888" s="30" t="s">
        <v>9412</v>
      </c>
      <c r="B1888" s="31" t="s">
        <v>16579</v>
      </c>
      <c r="C1888" s="30" t="s">
        <v>1718</v>
      </c>
      <c r="D1888" s="30" t="s">
        <v>428</v>
      </c>
      <c r="E1888" s="31" t="s">
        <v>10395</v>
      </c>
      <c r="F1888" s="31" t="s">
        <v>16580</v>
      </c>
      <c r="G1888" s="31" t="s">
        <v>10015</v>
      </c>
      <c r="H1888" s="31" t="s">
        <v>16581</v>
      </c>
      <c r="I1888" s="31" t="s">
        <v>10100</v>
      </c>
      <c r="J1888" s="31" t="s">
        <v>9439</v>
      </c>
      <c r="K1888" s="31" t="s">
        <v>10608</v>
      </c>
    </row>
    <row r="1889" spans="1:11" x14ac:dyDescent="0.3">
      <c r="A1889" s="30" t="s">
        <v>9412</v>
      </c>
      <c r="B1889" s="31" t="s">
        <v>16582</v>
      </c>
      <c r="C1889" s="30" t="s">
        <v>1798</v>
      </c>
      <c r="D1889" s="30" t="s">
        <v>428</v>
      </c>
      <c r="E1889" s="31" t="s">
        <v>14367</v>
      </c>
      <c r="F1889" s="31" t="s">
        <v>16583</v>
      </c>
      <c r="G1889" s="31" t="s">
        <v>16584</v>
      </c>
      <c r="H1889" s="31" t="s">
        <v>16585</v>
      </c>
      <c r="I1889" s="31" t="s">
        <v>10105</v>
      </c>
      <c r="J1889" s="31" t="s">
        <v>9781</v>
      </c>
      <c r="K1889" s="31" t="s">
        <v>11845</v>
      </c>
    </row>
    <row r="1890" spans="1:11" x14ac:dyDescent="0.3">
      <c r="A1890" s="30" t="s">
        <v>9412</v>
      </c>
      <c r="B1890" s="31" t="s">
        <v>16586</v>
      </c>
      <c r="C1890" s="30" t="s">
        <v>1018</v>
      </c>
      <c r="D1890" s="30" t="s">
        <v>428</v>
      </c>
      <c r="E1890" s="31" t="s">
        <v>16587</v>
      </c>
      <c r="F1890" s="31" t="s">
        <v>13575</v>
      </c>
      <c r="G1890" s="31" t="s">
        <v>11738</v>
      </c>
      <c r="H1890" s="31" t="s">
        <v>16588</v>
      </c>
      <c r="I1890" s="31" t="s">
        <v>9480</v>
      </c>
      <c r="J1890" s="31" t="s">
        <v>14278</v>
      </c>
      <c r="K1890" s="31" t="s">
        <v>10223</v>
      </c>
    </row>
    <row r="1891" spans="1:11" x14ac:dyDescent="0.3">
      <c r="A1891" s="30" t="s">
        <v>9412</v>
      </c>
      <c r="B1891" s="31" t="s">
        <v>16589</v>
      </c>
      <c r="C1891" s="30" t="s">
        <v>1698</v>
      </c>
      <c r="D1891" s="30" t="s">
        <v>428</v>
      </c>
      <c r="E1891" s="31" t="s">
        <v>10761</v>
      </c>
      <c r="F1891" s="30" t="s">
        <v>428</v>
      </c>
      <c r="G1891" s="30" t="s">
        <v>428</v>
      </c>
      <c r="H1891" s="31" t="s">
        <v>16590</v>
      </c>
      <c r="I1891" s="31" t="s">
        <v>9629</v>
      </c>
      <c r="J1891" s="31" t="s">
        <v>9763</v>
      </c>
      <c r="K1891" s="31" t="s">
        <v>12183</v>
      </c>
    </row>
    <row r="1892" spans="1:11" x14ac:dyDescent="0.3">
      <c r="A1892" s="30" t="s">
        <v>9412</v>
      </c>
      <c r="B1892" s="31" t="s">
        <v>16591</v>
      </c>
      <c r="C1892" s="30" t="s">
        <v>98</v>
      </c>
      <c r="D1892" s="30" t="s">
        <v>428</v>
      </c>
      <c r="E1892" s="31" t="s">
        <v>15771</v>
      </c>
      <c r="F1892" s="30" t="s">
        <v>428</v>
      </c>
      <c r="G1892" s="30" t="s">
        <v>428</v>
      </c>
      <c r="H1892" s="31" t="s">
        <v>16592</v>
      </c>
      <c r="I1892" s="31" t="s">
        <v>9929</v>
      </c>
      <c r="J1892" s="31" t="s">
        <v>10436</v>
      </c>
      <c r="K1892" s="31" t="s">
        <v>12665</v>
      </c>
    </row>
    <row r="1893" spans="1:11" x14ac:dyDescent="0.3">
      <c r="A1893" s="30" t="s">
        <v>9412</v>
      </c>
      <c r="B1893" s="31" t="s">
        <v>16593</v>
      </c>
      <c r="C1893" s="30" t="s">
        <v>1478</v>
      </c>
      <c r="D1893" s="30" t="s">
        <v>428</v>
      </c>
      <c r="E1893" s="31" t="s">
        <v>13815</v>
      </c>
      <c r="F1893" s="31" t="s">
        <v>9648</v>
      </c>
      <c r="G1893" s="31" t="s">
        <v>16594</v>
      </c>
      <c r="H1893" s="31" t="s">
        <v>16595</v>
      </c>
      <c r="I1893" s="31" t="s">
        <v>10281</v>
      </c>
      <c r="J1893" s="31" t="s">
        <v>9433</v>
      </c>
      <c r="K1893" s="31" t="s">
        <v>9433</v>
      </c>
    </row>
    <row r="1894" spans="1:11" x14ac:dyDescent="0.3">
      <c r="A1894" s="30" t="s">
        <v>9412</v>
      </c>
      <c r="B1894" s="31" t="s">
        <v>16596</v>
      </c>
      <c r="C1894" s="30" t="s">
        <v>1435</v>
      </c>
      <c r="D1894" s="30" t="s">
        <v>428</v>
      </c>
      <c r="E1894" s="31" t="s">
        <v>13073</v>
      </c>
      <c r="F1894" s="31" t="s">
        <v>12923</v>
      </c>
      <c r="G1894" s="31" t="s">
        <v>16597</v>
      </c>
      <c r="H1894" s="31" t="s">
        <v>16598</v>
      </c>
      <c r="I1894" s="31" t="s">
        <v>10524</v>
      </c>
      <c r="J1894" s="31" t="s">
        <v>10041</v>
      </c>
      <c r="K1894" s="31" t="s">
        <v>9708</v>
      </c>
    </row>
    <row r="1895" spans="1:11" x14ac:dyDescent="0.3">
      <c r="A1895" s="30" t="s">
        <v>9412</v>
      </c>
      <c r="B1895" s="31" t="s">
        <v>16599</v>
      </c>
      <c r="C1895" s="30" t="s">
        <v>607</v>
      </c>
      <c r="D1895" s="30" t="s">
        <v>428</v>
      </c>
      <c r="E1895" s="31" t="s">
        <v>16466</v>
      </c>
      <c r="F1895" s="31" t="s">
        <v>16600</v>
      </c>
      <c r="G1895" s="31" t="s">
        <v>13292</v>
      </c>
      <c r="H1895" s="31" t="s">
        <v>16601</v>
      </c>
      <c r="I1895" s="31" t="s">
        <v>9533</v>
      </c>
      <c r="J1895" s="31" t="s">
        <v>10194</v>
      </c>
      <c r="K1895" s="31" t="s">
        <v>16602</v>
      </c>
    </row>
    <row r="1896" spans="1:11" x14ac:dyDescent="0.3">
      <c r="A1896" s="30" t="s">
        <v>9412</v>
      </c>
      <c r="B1896" s="31" t="s">
        <v>16603</v>
      </c>
      <c r="C1896" s="30" t="s">
        <v>1662</v>
      </c>
      <c r="D1896" s="30" t="s">
        <v>428</v>
      </c>
      <c r="E1896" s="31" t="s">
        <v>12010</v>
      </c>
      <c r="F1896" s="31" t="s">
        <v>11593</v>
      </c>
      <c r="G1896" s="31" t="s">
        <v>12291</v>
      </c>
      <c r="H1896" s="31" t="s">
        <v>16604</v>
      </c>
      <c r="I1896" s="31" t="s">
        <v>9629</v>
      </c>
      <c r="J1896" s="31" t="s">
        <v>9689</v>
      </c>
      <c r="K1896" s="31" t="s">
        <v>10878</v>
      </c>
    </row>
    <row r="1897" spans="1:11" x14ac:dyDescent="0.3">
      <c r="A1897" s="30" t="s">
        <v>9412</v>
      </c>
      <c r="B1897" s="31" t="s">
        <v>16605</v>
      </c>
      <c r="C1897" s="30" t="s">
        <v>16606</v>
      </c>
      <c r="D1897" s="30" t="s">
        <v>428</v>
      </c>
      <c r="E1897" s="31" t="s">
        <v>12290</v>
      </c>
      <c r="F1897" s="31" t="s">
        <v>12131</v>
      </c>
      <c r="G1897" s="31" t="s">
        <v>15907</v>
      </c>
      <c r="H1897" s="31" t="s">
        <v>16607</v>
      </c>
      <c r="I1897" s="31" t="s">
        <v>10621</v>
      </c>
      <c r="J1897" s="31" t="s">
        <v>9453</v>
      </c>
      <c r="K1897" s="31" t="s">
        <v>10149</v>
      </c>
    </row>
    <row r="1898" spans="1:11" x14ac:dyDescent="0.3">
      <c r="A1898" s="30" t="s">
        <v>9412</v>
      </c>
      <c r="B1898" s="31" t="s">
        <v>16608</v>
      </c>
      <c r="C1898" s="30" t="s">
        <v>1084</v>
      </c>
      <c r="D1898" s="30" t="s">
        <v>428</v>
      </c>
      <c r="E1898" s="31" t="s">
        <v>16570</v>
      </c>
      <c r="F1898" s="31" t="s">
        <v>14807</v>
      </c>
      <c r="G1898" s="31" t="s">
        <v>16609</v>
      </c>
      <c r="H1898" s="31" t="s">
        <v>16610</v>
      </c>
      <c r="I1898" s="31" t="s">
        <v>11410</v>
      </c>
      <c r="J1898" s="31" t="s">
        <v>14882</v>
      </c>
      <c r="K1898" s="31" t="s">
        <v>9464</v>
      </c>
    </row>
    <row r="1899" spans="1:11" x14ac:dyDescent="0.3">
      <c r="A1899" s="30" t="s">
        <v>9412</v>
      </c>
      <c r="B1899" s="31" t="s">
        <v>16611</v>
      </c>
      <c r="C1899" s="30" t="s">
        <v>1378</v>
      </c>
      <c r="D1899" s="30" t="s">
        <v>428</v>
      </c>
      <c r="E1899" s="31" t="s">
        <v>16465</v>
      </c>
      <c r="F1899" s="31" t="s">
        <v>13026</v>
      </c>
      <c r="G1899" s="31" t="s">
        <v>10976</v>
      </c>
      <c r="H1899" s="31" t="s">
        <v>16612</v>
      </c>
      <c r="I1899" s="31" t="s">
        <v>10711</v>
      </c>
      <c r="J1899" s="31" t="s">
        <v>9579</v>
      </c>
      <c r="K1899" s="31" t="s">
        <v>13956</v>
      </c>
    </row>
    <row r="1900" spans="1:11" x14ac:dyDescent="0.3">
      <c r="A1900" s="30" t="s">
        <v>9412</v>
      </c>
      <c r="B1900" s="31" t="s">
        <v>16613</v>
      </c>
      <c r="C1900" s="30" t="s">
        <v>1039</v>
      </c>
      <c r="D1900" s="30" t="s">
        <v>428</v>
      </c>
      <c r="E1900" s="31" t="s">
        <v>16614</v>
      </c>
      <c r="F1900" s="30" t="s">
        <v>428</v>
      </c>
      <c r="G1900" s="30" t="s">
        <v>428</v>
      </c>
      <c r="H1900" s="31" t="s">
        <v>16615</v>
      </c>
      <c r="I1900" s="31" t="s">
        <v>10081</v>
      </c>
      <c r="J1900" s="31" t="s">
        <v>9433</v>
      </c>
      <c r="K1900" s="31" t="s">
        <v>9433</v>
      </c>
    </row>
    <row r="1901" spans="1:11" x14ac:dyDescent="0.3">
      <c r="A1901" s="30" t="s">
        <v>9412</v>
      </c>
      <c r="B1901" s="31" t="s">
        <v>16616</v>
      </c>
      <c r="C1901" s="30" t="s">
        <v>74</v>
      </c>
      <c r="D1901" s="30" t="s">
        <v>428</v>
      </c>
      <c r="E1901" s="31" t="s">
        <v>16048</v>
      </c>
      <c r="F1901" s="31" t="s">
        <v>12364</v>
      </c>
      <c r="G1901" s="31" t="s">
        <v>16617</v>
      </c>
      <c r="H1901" s="31" t="s">
        <v>16618</v>
      </c>
      <c r="I1901" s="31" t="s">
        <v>9498</v>
      </c>
      <c r="J1901" s="31" t="s">
        <v>12123</v>
      </c>
      <c r="K1901" s="31" t="s">
        <v>10115</v>
      </c>
    </row>
    <row r="1902" spans="1:11" x14ac:dyDescent="0.3">
      <c r="A1902" s="30" t="s">
        <v>9412</v>
      </c>
      <c r="B1902" s="31" t="s">
        <v>16619</v>
      </c>
      <c r="C1902" s="30" t="s">
        <v>823</v>
      </c>
      <c r="D1902" s="30" t="s">
        <v>428</v>
      </c>
      <c r="E1902" s="31" t="s">
        <v>10511</v>
      </c>
      <c r="F1902" s="31" t="s">
        <v>12413</v>
      </c>
      <c r="G1902" s="31" t="s">
        <v>16620</v>
      </c>
      <c r="H1902" s="31" t="s">
        <v>16621</v>
      </c>
      <c r="I1902" s="31" t="s">
        <v>9880</v>
      </c>
      <c r="J1902" s="31" t="s">
        <v>9430</v>
      </c>
      <c r="K1902" s="31" t="s">
        <v>15241</v>
      </c>
    </row>
    <row r="1903" spans="1:11" x14ac:dyDescent="0.3">
      <c r="A1903" s="30" t="s">
        <v>9412</v>
      </c>
      <c r="B1903" s="31" t="s">
        <v>16622</v>
      </c>
      <c r="C1903" s="30" t="s">
        <v>1073</v>
      </c>
      <c r="D1903" s="30" t="s">
        <v>428</v>
      </c>
      <c r="E1903" s="31" t="s">
        <v>12973</v>
      </c>
      <c r="F1903" s="31" t="s">
        <v>16623</v>
      </c>
      <c r="G1903" s="31" t="s">
        <v>16624</v>
      </c>
      <c r="H1903" s="31" t="s">
        <v>16625</v>
      </c>
      <c r="I1903" s="31" t="s">
        <v>11950</v>
      </c>
      <c r="J1903" s="31" t="s">
        <v>9560</v>
      </c>
      <c r="K1903" s="31" t="s">
        <v>12903</v>
      </c>
    </row>
    <row r="1904" spans="1:11" x14ac:dyDescent="0.3">
      <c r="A1904" s="30" t="s">
        <v>9412</v>
      </c>
      <c r="B1904" s="31" t="s">
        <v>16626</v>
      </c>
      <c r="C1904" s="30" t="s">
        <v>682</v>
      </c>
      <c r="D1904" s="30" t="s">
        <v>428</v>
      </c>
      <c r="E1904" s="31" t="s">
        <v>16050</v>
      </c>
      <c r="F1904" s="31" t="s">
        <v>13893</v>
      </c>
      <c r="G1904" s="31" t="s">
        <v>16627</v>
      </c>
      <c r="H1904" s="31" t="s">
        <v>16628</v>
      </c>
      <c r="I1904" s="31" t="s">
        <v>10071</v>
      </c>
      <c r="J1904" s="31" t="s">
        <v>10639</v>
      </c>
      <c r="K1904" s="31" t="s">
        <v>12162</v>
      </c>
    </row>
    <row r="1905" spans="1:11" x14ac:dyDescent="0.3">
      <c r="A1905" s="30" t="s">
        <v>9412</v>
      </c>
      <c r="B1905" s="31" t="s">
        <v>16629</v>
      </c>
      <c r="C1905" s="30" t="s">
        <v>647</v>
      </c>
      <c r="D1905" s="30" t="s">
        <v>428</v>
      </c>
      <c r="E1905" s="31" t="s">
        <v>16630</v>
      </c>
      <c r="F1905" s="31" t="s">
        <v>16631</v>
      </c>
      <c r="G1905" s="31" t="s">
        <v>16632</v>
      </c>
      <c r="H1905" s="31" t="s">
        <v>16633</v>
      </c>
      <c r="I1905" s="31" t="s">
        <v>11332</v>
      </c>
      <c r="J1905" s="31" t="s">
        <v>12123</v>
      </c>
      <c r="K1905" s="31" t="s">
        <v>15196</v>
      </c>
    </row>
    <row r="1906" spans="1:11" x14ac:dyDescent="0.3">
      <c r="A1906" s="30" t="s">
        <v>9412</v>
      </c>
      <c r="B1906" s="31" t="s">
        <v>16634</v>
      </c>
      <c r="C1906" s="30" t="s">
        <v>1295</v>
      </c>
      <c r="D1906" s="30" t="s">
        <v>428</v>
      </c>
      <c r="E1906" s="31" t="s">
        <v>14930</v>
      </c>
      <c r="F1906" s="31" t="s">
        <v>12318</v>
      </c>
      <c r="G1906" s="31" t="s">
        <v>14496</v>
      </c>
      <c r="H1906" s="31" t="s">
        <v>16635</v>
      </c>
      <c r="I1906" s="31" t="s">
        <v>10641</v>
      </c>
      <c r="J1906" s="31" t="s">
        <v>9579</v>
      </c>
      <c r="K1906" s="31" t="s">
        <v>10533</v>
      </c>
    </row>
    <row r="1907" spans="1:11" x14ac:dyDescent="0.3">
      <c r="A1907" s="30" t="s">
        <v>9412</v>
      </c>
      <c r="B1907" s="31" t="s">
        <v>16636</v>
      </c>
      <c r="C1907" s="30" t="s">
        <v>16637</v>
      </c>
      <c r="D1907" s="30" t="s">
        <v>428</v>
      </c>
      <c r="E1907" s="31" t="s">
        <v>12612</v>
      </c>
      <c r="F1907" s="30" t="s">
        <v>428</v>
      </c>
      <c r="G1907" s="30" t="s">
        <v>428</v>
      </c>
      <c r="H1907" s="31" t="s">
        <v>12809</v>
      </c>
      <c r="I1907" s="31" t="s">
        <v>9527</v>
      </c>
      <c r="J1907" s="31" t="s">
        <v>9763</v>
      </c>
      <c r="K1907" s="31" t="s">
        <v>11421</v>
      </c>
    </row>
    <row r="1908" spans="1:11" x14ac:dyDescent="0.3">
      <c r="A1908" s="30" t="s">
        <v>9412</v>
      </c>
      <c r="B1908" s="31" t="s">
        <v>16638</v>
      </c>
      <c r="C1908" s="30" t="s">
        <v>985</v>
      </c>
      <c r="D1908" s="30" t="s">
        <v>428</v>
      </c>
      <c r="E1908" s="31" t="s">
        <v>13620</v>
      </c>
      <c r="F1908" s="31" t="s">
        <v>16639</v>
      </c>
      <c r="G1908" s="31" t="s">
        <v>16640</v>
      </c>
      <c r="H1908" s="31" t="s">
        <v>16641</v>
      </c>
      <c r="I1908" s="31" t="s">
        <v>10446</v>
      </c>
      <c r="J1908" s="31" t="s">
        <v>14810</v>
      </c>
      <c r="K1908" s="31" t="s">
        <v>16642</v>
      </c>
    </row>
    <row r="1909" spans="1:11" x14ac:dyDescent="0.3">
      <c r="A1909" s="30" t="s">
        <v>9412</v>
      </c>
      <c r="B1909" s="31" t="s">
        <v>16643</v>
      </c>
      <c r="C1909" s="30" t="s">
        <v>949</v>
      </c>
      <c r="D1909" s="30" t="s">
        <v>428</v>
      </c>
      <c r="E1909" s="31" t="s">
        <v>16644</v>
      </c>
      <c r="F1909" s="31" t="s">
        <v>10752</v>
      </c>
      <c r="G1909" s="31" t="s">
        <v>15157</v>
      </c>
      <c r="H1909" s="31" t="s">
        <v>12756</v>
      </c>
      <c r="I1909" s="31" t="s">
        <v>9498</v>
      </c>
      <c r="J1909" s="31" t="s">
        <v>10297</v>
      </c>
      <c r="K1909" s="31" t="s">
        <v>14748</v>
      </c>
    </row>
    <row r="1910" spans="1:11" x14ac:dyDescent="0.3">
      <c r="A1910" s="30" t="s">
        <v>9412</v>
      </c>
      <c r="B1910" s="31" t="s">
        <v>16645</v>
      </c>
      <c r="C1910" s="30" t="s">
        <v>899</v>
      </c>
      <c r="D1910" s="30" t="s">
        <v>428</v>
      </c>
      <c r="E1910" s="31" t="s">
        <v>12826</v>
      </c>
      <c r="F1910" s="31" t="s">
        <v>16646</v>
      </c>
      <c r="G1910" s="31" t="s">
        <v>14565</v>
      </c>
      <c r="H1910" s="31" t="s">
        <v>16647</v>
      </c>
      <c r="I1910" s="31" t="s">
        <v>9416</v>
      </c>
      <c r="J1910" s="31" t="s">
        <v>14445</v>
      </c>
      <c r="K1910" s="31" t="s">
        <v>9678</v>
      </c>
    </row>
    <row r="1911" spans="1:11" x14ac:dyDescent="0.3">
      <c r="A1911" s="30" t="s">
        <v>9412</v>
      </c>
      <c r="B1911" s="31" t="s">
        <v>16648</v>
      </c>
      <c r="C1911" s="30" t="s">
        <v>550</v>
      </c>
      <c r="D1911" s="30" t="s">
        <v>428</v>
      </c>
      <c r="E1911" s="31" t="s">
        <v>16649</v>
      </c>
      <c r="F1911" s="31" t="s">
        <v>16650</v>
      </c>
      <c r="G1911" s="31" t="s">
        <v>14335</v>
      </c>
      <c r="H1911" s="31" t="s">
        <v>16651</v>
      </c>
      <c r="I1911" s="31" t="s">
        <v>14220</v>
      </c>
      <c r="J1911" s="31" t="s">
        <v>9572</v>
      </c>
      <c r="K1911" s="31" t="s">
        <v>10631</v>
      </c>
    </row>
    <row r="1912" spans="1:11" x14ac:dyDescent="0.3">
      <c r="A1912" s="30" t="s">
        <v>9412</v>
      </c>
      <c r="B1912" s="31" t="s">
        <v>16652</v>
      </c>
      <c r="C1912" s="30" t="s">
        <v>770</v>
      </c>
      <c r="D1912" s="30" t="s">
        <v>428</v>
      </c>
      <c r="E1912" s="31" t="s">
        <v>16653</v>
      </c>
      <c r="F1912" s="31" t="s">
        <v>16654</v>
      </c>
      <c r="G1912" s="31" t="s">
        <v>14193</v>
      </c>
      <c r="H1912" s="31" t="s">
        <v>16655</v>
      </c>
      <c r="I1912" s="31" t="s">
        <v>11321</v>
      </c>
      <c r="J1912" s="31" t="s">
        <v>10041</v>
      </c>
      <c r="K1912" s="31" t="s">
        <v>12129</v>
      </c>
    </row>
    <row r="1913" spans="1:11" x14ac:dyDescent="0.3">
      <c r="A1913" s="30" t="s">
        <v>9412</v>
      </c>
      <c r="B1913" s="31" t="s">
        <v>16656</v>
      </c>
      <c r="C1913" s="30" t="s">
        <v>762</v>
      </c>
      <c r="D1913" s="30" t="s">
        <v>428</v>
      </c>
      <c r="E1913" s="31" t="s">
        <v>16657</v>
      </c>
      <c r="F1913" s="30" t="s">
        <v>428</v>
      </c>
      <c r="G1913" s="30" t="s">
        <v>428</v>
      </c>
      <c r="H1913" s="31" t="s">
        <v>16658</v>
      </c>
      <c r="I1913" s="31" t="s">
        <v>10002</v>
      </c>
      <c r="J1913" s="31" t="s">
        <v>9430</v>
      </c>
      <c r="K1913" s="31" t="s">
        <v>9913</v>
      </c>
    </row>
    <row r="1914" spans="1:11" x14ac:dyDescent="0.3">
      <c r="A1914" s="30" t="s">
        <v>9412</v>
      </c>
      <c r="B1914" s="31" t="s">
        <v>16659</v>
      </c>
      <c r="C1914" s="30" t="s">
        <v>16660</v>
      </c>
      <c r="D1914" s="30" t="s">
        <v>428</v>
      </c>
      <c r="E1914" s="31" t="s">
        <v>16661</v>
      </c>
      <c r="F1914" s="31" t="s">
        <v>16662</v>
      </c>
      <c r="G1914" s="31" t="s">
        <v>16663</v>
      </c>
      <c r="H1914" s="31" t="s">
        <v>16664</v>
      </c>
      <c r="I1914" s="31" t="s">
        <v>10421</v>
      </c>
      <c r="J1914" s="31" t="s">
        <v>9433</v>
      </c>
      <c r="K1914" s="31" t="s">
        <v>9433</v>
      </c>
    </row>
    <row r="1915" spans="1:11" x14ac:dyDescent="0.3">
      <c r="A1915" s="30" t="s">
        <v>9412</v>
      </c>
      <c r="B1915" s="31" t="s">
        <v>16665</v>
      </c>
      <c r="C1915" s="30" t="s">
        <v>379</v>
      </c>
      <c r="D1915" s="30" t="s">
        <v>428</v>
      </c>
      <c r="E1915" s="31" t="s">
        <v>16666</v>
      </c>
      <c r="F1915" s="31" t="s">
        <v>16667</v>
      </c>
      <c r="G1915" s="31" t="s">
        <v>16668</v>
      </c>
      <c r="H1915" s="31" t="s">
        <v>16669</v>
      </c>
      <c r="I1915" s="31" t="s">
        <v>10566</v>
      </c>
      <c r="J1915" s="31" t="s">
        <v>10436</v>
      </c>
      <c r="K1915" s="31" t="s">
        <v>9996</v>
      </c>
    </row>
    <row r="1916" spans="1:11" x14ac:dyDescent="0.3">
      <c r="A1916" s="30" t="s">
        <v>9412</v>
      </c>
      <c r="B1916" s="31" t="s">
        <v>16670</v>
      </c>
      <c r="C1916" s="30" t="s">
        <v>575</v>
      </c>
      <c r="D1916" s="30" t="s">
        <v>428</v>
      </c>
      <c r="E1916" s="31" t="s">
        <v>16671</v>
      </c>
      <c r="F1916" s="31" t="s">
        <v>14355</v>
      </c>
      <c r="G1916" s="31" t="s">
        <v>16672</v>
      </c>
      <c r="H1916" s="31" t="s">
        <v>16673</v>
      </c>
      <c r="I1916" s="31" t="s">
        <v>9948</v>
      </c>
      <c r="J1916" s="31" t="s">
        <v>9447</v>
      </c>
      <c r="K1916" s="31" t="s">
        <v>13301</v>
      </c>
    </row>
    <row r="1917" spans="1:11" x14ac:dyDescent="0.3">
      <c r="A1917" s="30" t="s">
        <v>9412</v>
      </c>
      <c r="B1917" s="31" t="s">
        <v>16674</v>
      </c>
      <c r="C1917" s="30" t="s">
        <v>542</v>
      </c>
      <c r="D1917" s="30" t="s">
        <v>428</v>
      </c>
      <c r="E1917" s="31" t="s">
        <v>14680</v>
      </c>
      <c r="F1917" s="30" t="s">
        <v>428</v>
      </c>
      <c r="G1917" s="30" t="s">
        <v>428</v>
      </c>
      <c r="H1917" s="31" t="s">
        <v>16675</v>
      </c>
      <c r="I1917" s="31" t="s">
        <v>9954</v>
      </c>
      <c r="J1917" s="31" t="s">
        <v>9433</v>
      </c>
      <c r="K1917" s="31" t="s">
        <v>9433</v>
      </c>
    </row>
    <row r="1918" spans="1:11" x14ac:dyDescent="0.3">
      <c r="A1918" s="30" t="s">
        <v>9412</v>
      </c>
      <c r="B1918" s="31" t="s">
        <v>16676</v>
      </c>
      <c r="C1918" s="30" t="s">
        <v>537</v>
      </c>
      <c r="D1918" s="30" t="s">
        <v>428</v>
      </c>
      <c r="E1918" s="31" t="s">
        <v>16677</v>
      </c>
      <c r="F1918" s="31" t="s">
        <v>16678</v>
      </c>
      <c r="G1918" s="31" t="s">
        <v>16679</v>
      </c>
      <c r="H1918" s="31" t="s">
        <v>16680</v>
      </c>
      <c r="I1918" s="31" t="s">
        <v>9996</v>
      </c>
      <c r="J1918" s="31" t="s">
        <v>14692</v>
      </c>
      <c r="K1918" s="31" t="s">
        <v>12903</v>
      </c>
    </row>
    <row r="1919" spans="1:11" x14ac:dyDescent="0.3">
      <c r="A1919" s="30" t="s">
        <v>9412</v>
      </c>
      <c r="B1919" s="31" t="s">
        <v>16681</v>
      </c>
      <c r="C1919" s="30" t="s">
        <v>506</v>
      </c>
      <c r="D1919" s="30" t="s">
        <v>428</v>
      </c>
      <c r="E1919" s="31" t="s">
        <v>16682</v>
      </c>
      <c r="F1919" s="31" t="s">
        <v>10006</v>
      </c>
      <c r="G1919" s="31" t="s">
        <v>16683</v>
      </c>
      <c r="H1919" s="31" t="s">
        <v>16684</v>
      </c>
      <c r="I1919" s="31" t="s">
        <v>11827</v>
      </c>
      <c r="J1919" s="31" t="s">
        <v>9586</v>
      </c>
      <c r="K1919" s="31" t="s">
        <v>11351</v>
      </c>
    </row>
    <row r="1920" spans="1:11" x14ac:dyDescent="0.3">
      <c r="A1920" s="30" t="s">
        <v>9412</v>
      </c>
      <c r="B1920" s="31" t="s">
        <v>16685</v>
      </c>
      <c r="C1920" s="30" t="s">
        <v>480</v>
      </c>
      <c r="D1920" s="30" t="s">
        <v>428</v>
      </c>
      <c r="E1920" s="31" t="s">
        <v>14103</v>
      </c>
      <c r="F1920" s="31" t="s">
        <v>13621</v>
      </c>
      <c r="G1920" s="31" t="s">
        <v>16624</v>
      </c>
      <c r="H1920" s="31" t="s">
        <v>16686</v>
      </c>
      <c r="I1920" s="31" t="s">
        <v>10263</v>
      </c>
      <c r="J1920" s="31" t="s">
        <v>9430</v>
      </c>
      <c r="K1920" s="31" t="s">
        <v>10483</v>
      </c>
    </row>
    <row r="1921" spans="1:11" x14ac:dyDescent="0.3">
      <c r="A1921" s="30" t="s">
        <v>9412</v>
      </c>
      <c r="B1921" s="31" t="s">
        <v>16687</v>
      </c>
      <c r="C1921" s="30" t="s">
        <v>501</v>
      </c>
      <c r="D1921" s="30" t="s">
        <v>428</v>
      </c>
      <c r="E1921" s="31" t="s">
        <v>16688</v>
      </c>
      <c r="F1921" s="31" t="s">
        <v>14568</v>
      </c>
      <c r="G1921" s="31" t="s">
        <v>16689</v>
      </c>
      <c r="H1921" s="31" t="s">
        <v>16690</v>
      </c>
      <c r="I1921" s="31" t="s">
        <v>10878</v>
      </c>
      <c r="J1921" s="31" t="s">
        <v>10016</v>
      </c>
      <c r="K1921" s="31" t="s">
        <v>9496</v>
      </c>
    </row>
    <row r="1922" spans="1:11" x14ac:dyDescent="0.3">
      <c r="A1922" s="30" t="s">
        <v>9412</v>
      </c>
      <c r="B1922" s="31" t="s">
        <v>16691</v>
      </c>
      <c r="C1922" s="30" t="s">
        <v>461</v>
      </c>
      <c r="D1922" s="30" t="s">
        <v>428</v>
      </c>
      <c r="E1922" s="31" t="s">
        <v>16692</v>
      </c>
      <c r="F1922" s="31" t="s">
        <v>16693</v>
      </c>
      <c r="G1922" s="31" t="s">
        <v>16694</v>
      </c>
      <c r="H1922" s="31" t="s">
        <v>16695</v>
      </c>
      <c r="I1922" s="31" t="s">
        <v>11013</v>
      </c>
      <c r="J1922" s="31" t="s">
        <v>14938</v>
      </c>
      <c r="K1922" s="31" t="s">
        <v>10524</v>
      </c>
    </row>
    <row r="1923" spans="1:11" x14ac:dyDescent="0.3">
      <c r="A1923" s="30" t="s">
        <v>9412</v>
      </c>
      <c r="B1923" s="31" t="s">
        <v>16696</v>
      </c>
      <c r="C1923" s="30" t="s">
        <v>440</v>
      </c>
      <c r="D1923" s="30" t="s">
        <v>428</v>
      </c>
      <c r="E1923" s="31" t="s">
        <v>16697</v>
      </c>
      <c r="F1923" s="31" t="s">
        <v>16698</v>
      </c>
      <c r="G1923" s="31" t="s">
        <v>16699</v>
      </c>
      <c r="H1923" s="31" t="s">
        <v>16700</v>
      </c>
      <c r="I1923" s="31" t="s">
        <v>10139</v>
      </c>
      <c r="J1923" s="31" t="s">
        <v>12236</v>
      </c>
      <c r="K1923" s="31" t="s">
        <v>9929</v>
      </c>
    </row>
    <row r="1924" spans="1:11" x14ac:dyDescent="0.3">
      <c r="A1924" s="30" t="s">
        <v>9412</v>
      </c>
      <c r="B1924" s="31" t="s">
        <v>16701</v>
      </c>
      <c r="C1924" s="30" t="s">
        <v>436</v>
      </c>
      <c r="D1924" s="30" t="s">
        <v>428</v>
      </c>
      <c r="E1924" s="31" t="s">
        <v>16702</v>
      </c>
      <c r="F1924" s="31" t="s">
        <v>16703</v>
      </c>
      <c r="G1924" s="31" t="s">
        <v>16694</v>
      </c>
      <c r="H1924" s="31" t="s">
        <v>16704</v>
      </c>
      <c r="I1924" s="31" t="s">
        <v>10359</v>
      </c>
      <c r="J1924" s="31" t="s">
        <v>12236</v>
      </c>
      <c r="K1924" s="31" t="s">
        <v>9917</v>
      </c>
    </row>
    <row r="1925" spans="1:11" x14ac:dyDescent="0.3">
      <c r="A1925" s="30" t="s">
        <v>9412</v>
      </c>
      <c r="B1925" s="31" t="s">
        <v>16705</v>
      </c>
      <c r="C1925" s="30" t="s">
        <v>431</v>
      </c>
      <c r="D1925" s="30" t="s">
        <v>428</v>
      </c>
      <c r="E1925" s="31" t="s">
        <v>16706</v>
      </c>
      <c r="F1925" s="30" t="s">
        <v>428</v>
      </c>
      <c r="G1925" s="30" t="s">
        <v>428</v>
      </c>
      <c r="H1925" s="31" t="s">
        <v>16707</v>
      </c>
      <c r="I1925" s="31" t="s">
        <v>10048</v>
      </c>
      <c r="J1925" s="31" t="s">
        <v>9433</v>
      </c>
      <c r="K1925" s="31" t="s">
        <v>9433</v>
      </c>
    </row>
    <row r="1926" spans="1:11" x14ac:dyDescent="0.3">
      <c r="A1926" s="30" t="s">
        <v>9412</v>
      </c>
      <c r="B1926" s="31" t="s">
        <v>16708</v>
      </c>
      <c r="C1926" s="30" t="s">
        <v>414</v>
      </c>
      <c r="D1926" s="30" t="s">
        <v>428</v>
      </c>
      <c r="E1926" s="31" t="s">
        <v>16709</v>
      </c>
      <c r="F1926" s="31" t="s">
        <v>16710</v>
      </c>
      <c r="G1926" s="31" t="s">
        <v>16711</v>
      </c>
      <c r="H1926" s="31" t="s">
        <v>16712</v>
      </c>
      <c r="I1926" s="31" t="s">
        <v>9452</v>
      </c>
      <c r="J1926" s="31" t="s">
        <v>16713</v>
      </c>
      <c r="K1926" s="31" t="s">
        <v>14099</v>
      </c>
    </row>
    <row r="1927" spans="1:11" x14ac:dyDescent="0.3">
      <c r="A1927" s="30" t="s">
        <v>9412</v>
      </c>
      <c r="B1927" s="31" t="s">
        <v>16714</v>
      </c>
      <c r="C1927" s="30" t="s">
        <v>2380</v>
      </c>
      <c r="D1927" s="30" t="s">
        <v>428</v>
      </c>
      <c r="E1927" s="31" t="s">
        <v>16715</v>
      </c>
      <c r="F1927" s="31" t="s">
        <v>16716</v>
      </c>
      <c r="G1927" s="31" t="s">
        <v>15336</v>
      </c>
      <c r="H1927" s="31" t="s">
        <v>16717</v>
      </c>
      <c r="I1927" s="31" t="s">
        <v>10212</v>
      </c>
      <c r="J1927" s="31" t="s">
        <v>12424</v>
      </c>
      <c r="K1927" s="31" t="s">
        <v>10524</v>
      </c>
    </row>
    <row r="1928" spans="1:11" x14ac:dyDescent="0.3">
      <c r="A1928" s="30" t="s">
        <v>9412</v>
      </c>
      <c r="B1928" s="31" t="s">
        <v>16718</v>
      </c>
      <c r="C1928" s="30" t="s">
        <v>2828</v>
      </c>
      <c r="D1928" s="30" t="s">
        <v>428</v>
      </c>
      <c r="E1928" s="31" t="s">
        <v>13118</v>
      </c>
      <c r="F1928" s="31" t="s">
        <v>14709</v>
      </c>
      <c r="G1928" s="31" t="s">
        <v>10304</v>
      </c>
      <c r="H1928" s="31" t="s">
        <v>10350</v>
      </c>
      <c r="I1928" s="31" t="s">
        <v>9416</v>
      </c>
      <c r="J1928" s="31" t="s">
        <v>9433</v>
      </c>
      <c r="K1928" s="31" t="s">
        <v>9433</v>
      </c>
    </row>
    <row r="1929" spans="1:11" x14ac:dyDescent="0.3">
      <c r="A1929" s="30" t="s">
        <v>9412</v>
      </c>
      <c r="B1929" s="31" t="s">
        <v>16719</v>
      </c>
      <c r="C1929" s="30" t="s">
        <v>2368</v>
      </c>
      <c r="D1929" s="30" t="s">
        <v>428</v>
      </c>
      <c r="E1929" s="31" t="s">
        <v>14734</v>
      </c>
      <c r="F1929" s="30" t="s">
        <v>428</v>
      </c>
      <c r="G1929" s="30" t="s">
        <v>428</v>
      </c>
      <c r="H1929" s="31" t="s">
        <v>16720</v>
      </c>
      <c r="I1929" s="31" t="s">
        <v>11478</v>
      </c>
      <c r="J1929" s="31" t="s">
        <v>9433</v>
      </c>
      <c r="K1929" s="31" t="s">
        <v>9433</v>
      </c>
    </row>
    <row r="1930" spans="1:11" x14ac:dyDescent="0.3">
      <c r="A1930" s="30" t="s">
        <v>9412</v>
      </c>
      <c r="B1930" s="31" t="s">
        <v>16721</v>
      </c>
      <c r="C1930" s="30" t="s">
        <v>2734</v>
      </c>
      <c r="D1930" s="30" t="s">
        <v>428</v>
      </c>
      <c r="E1930" s="31" t="s">
        <v>15932</v>
      </c>
      <c r="F1930" s="30" t="s">
        <v>428</v>
      </c>
      <c r="G1930" s="30" t="s">
        <v>428</v>
      </c>
      <c r="H1930" s="31" t="s">
        <v>16722</v>
      </c>
      <c r="I1930" s="31" t="s">
        <v>10015</v>
      </c>
      <c r="J1930" s="31" t="s">
        <v>9433</v>
      </c>
      <c r="K1930" s="31" t="s">
        <v>9433</v>
      </c>
    </row>
    <row r="1931" spans="1:11" x14ac:dyDescent="0.3">
      <c r="A1931" s="30" t="s">
        <v>9412</v>
      </c>
      <c r="B1931" s="31" t="s">
        <v>16723</v>
      </c>
      <c r="C1931" s="30" t="s">
        <v>2607</v>
      </c>
      <c r="D1931" s="30" t="s">
        <v>428</v>
      </c>
      <c r="E1931" s="31" t="s">
        <v>16724</v>
      </c>
      <c r="F1931" s="31" t="s">
        <v>14377</v>
      </c>
      <c r="G1931" s="31" t="s">
        <v>15385</v>
      </c>
      <c r="H1931" s="31" t="s">
        <v>16725</v>
      </c>
      <c r="I1931" s="31" t="s">
        <v>10352</v>
      </c>
      <c r="J1931" s="31" t="s">
        <v>9433</v>
      </c>
      <c r="K1931" s="31" t="s">
        <v>9433</v>
      </c>
    </row>
    <row r="1932" spans="1:11" x14ac:dyDescent="0.3">
      <c r="A1932" s="30" t="s">
        <v>9412</v>
      </c>
      <c r="B1932" s="31" t="s">
        <v>16726</v>
      </c>
      <c r="C1932" s="30" t="s">
        <v>1417</v>
      </c>
      <c r="D1932" s="30" t="s">
        <v>428</v>
      </c>
      <c r="E1932" s="31" t="s">
        <v>12813</v>
      </c>
      <c r="F1932" s="31" t="s">
        <v>16727</v>
      </c>
      <c r="G1932" s="31" t="s">
        <v>16728</v>
      </c>
      <c r="H1932" s="31" t="s">
        <v>16729</v>
      </c>
      <c r="I1932" s="31" t="s">
        <v>11410</v>
      </c>
      <c r="J1932" s="31" t="s">
        <v>9560</v>
      </c>
      <c r="K1932" s="31" t="s">
        <v>12187</v>
      </c>
    </row>
    <row r="1933" spans="1:11" x14ac:dyDescent="0.3">
      <c r="A1933" s="30" t="s">
        <v>9412</v>
      </c>
      <c r="B1933" s="31" t="s">
        <v>16730</v>
      </c>
      <c r="C1933" s="30" t="s">
        <v>3167</v>
      </c>
      <c r="D1933" s="30" t="s">
        <v>428</v>
      </c>
      <c r="E1933" s="31" t="s">
        <v>14280</v>
      </c>
      <c r="F1933" s="31" t="s">
        <v>12867</v>
      </c>
      <c r="G1933" s="31" t="s">
        <v>16731</v>
      </c>
      <c r="H1933" s="31" t="s">
        <v>16732</v>
      </c>
      <c r="I1933" s="31" t="s">
        <v>9837</v>
      </c>
      <c r="J1933" s="31" t="s">
        <v>9433</v>
      </c>
      <c r="K1933" s="31" t="s">
        <v>9433</v>
      </c>
    </row>
    <row r="1934" spans="1:11" x14ac:dyDescent="0.3">
      <c r="A1934" s="30" t="s">
        <v>9412</v>
      </c>
      <c r="B1934" s="31" t="s">
        <v>16733</v>
      </c>
      <c r="C1934" s="30" t="s">
        <v>16734</v>
      </c>
      <c r="D1934" s="30" t="s">
        <v>428</v>
      </c>
      <c r="E1934" s="31" t="s">
        <v>13423</v>
      </c>
      <c r="F1934" s="30" t="s">
        <v>428</v>
      </c>
      <c r="G1934" s="30" t="s">
        <v>428</v>
      </c>
      <c r="H1934" s="31" t="s">
        <v>16735</v>
      </c>
      <c r="I1934" s="31" t="s">
        <v>10505</v>
      </c>
      <c r="J1934" s="31" t="s">
        <v>9433</v>
      </c>
      <c r="K1934" s="31" t="s">
        <v>9433</v>
      </c>
    </row>
    <row r="1935" spans="1:11" x14ac:dyDescent="0.3">
      <c r="A1935" s="30" t="s">
        <v>9412</v>
      </c>
      <c r="B1935" s="31" t="s">
        <v>16736</v>
      </c>
      <c r="C1935" s="30" t="s">
        <v>16737</v>
      </c>
      <c r="D1935" s="30" t="s">
        <v>428</v>
      </c>
      <c r="E1935" s="31" t="s">
        <v>13285</v>
      </c>
      <c r="F1935" s="30" t="s">
        <v>428</v>
      </c>
      <c r="G1935" s="30" t="s">
        <v>428</v>
      </c>
      <c r="H1935" s="31" t="s">
        <v>12817</v>
      </c>
      <c r="I1935" s="31" t="s">
        <v>10100</v>
      </c>
      <c r="J1935" s="31" t="s">
        <v>9433</v>
      </c>
      <c r="K1935" s="31" t="s">
        <v>9433</v>
      </c>
    </row>
    <row r="1936" spans="1:11" x14ac:dyDescent="0.3">
      <c r="A1936" s="30" t="s">
        <v>9412</v>
      </c>
      <c r="B1936" s="31" t="s">
        <v>16738</v>
      </c>
      <c r="C1936" s="30" t="s">
        <v>16739</v>
      </c>
      <c r="D1936" s="30" t="s">
        <v>428</v>
      </c>
      <c r="E1936" s="31" t="s">
        <v>12010</v>
      </c>
      <c r="F1936" s="30" t="s">
        <v>428</v>
      </c>
      <c r="G1936" s="30" t="s">
        <v>428</v>
      </c>
      <c r="H1936" s="31" t="s">
        <v>16740</v>
      </c>
      <c r="I1936" s="31" t="s">
        <v>10132</v>
      </c>
      <c r="J1936" s="31" t="s">
        <v>9433</v>
      </c>
      <c r="K1936" s="31" t="s">
        <v>9433</v>
      </c>
    </row>
    <row r="1937" spans="1:11" x14ac:dyDescent="0.3">
      <c r="A1937" s="30" t="s">
        <v>9412</v>
      </c>
      <c r="B1937" s="31" t="s">
        <v>16741</v>
      </c>
      <c r="C1937" s="30" t="s">
        <v>16742</v>
      </c>
      <c r="D1937" s="30" t="s">
        <v>428</v>
      </c>
      <c r="E1937" s="31" t="s">
        <v>11927</v>
      </c>
      <c r="F1937" s="30" t="s">
        <v>428</v>
      </c>
      <c r="G1937" s="30" t="s">
        <v>428</v>
      </c>
      <c r="H1937" s="31" t="s">
        <v>16743</v>
      </c>
      <c r="I1937" s="31" t="s">
        <v>10281</v>
      </c>
      <c r="J1937" s="31" t="s">
        <v>9433</v>
      </c>
      <c r="K1937" s="31" t="s">
        <v>9433</v>
      </c>
    </row>
    <row r="1938" spans="1:11" x14ac:dyDescent="0.3">
      <c r="A1938" s="30" t="s">
        <v>9412</v>
      </c>
      <c r="B1938" s="31" t="s">
        <v>16744</v>
      </c>
      <c r="C1938" s="30" t="s">
        <v>1252</v>
      </c>
      <c r="D1938" s="30" t="s">
        <v>428</v>
      </c>
      <c r="E1938" s="31" t="s">
        <v>9858</v>
      </c>
      <c r="F1938" s="30" t="s">
        <v>428</v>
      </c>
      <c r="G1938" s="30" t="s">
        <v>428</v>
      </c>
      <c r="H1938" s="31" t="s">
        <v>11386</v>
      </c>
      <c r="I1938" s="31" t="s">
        <v>9938</v>
      </c>
      <c r="J1938" s="31" t="s">
        <v>9433</v>
      </c>
      <c r="K1938" s="31" t="s">
        <v>9433</v>
      </c>
    </row>
    <row r="1939" spans="1:11" x14ac:dyDescent="0.3">
      <c r="A1939" s="30" t="s">
        <v>9412</v>
      </c>
      <c r="B1939" s="31" t="s">
        <v>16745</v>
      </c>
      <c r="C1939" s="30" t="s">
        <v>375</v>
      </c>
      <c r="D1939" s="30" t="s">
        <v>428</v>
      </c>
      <c r="E1939" s="31" t="s">
        <v>10897</v>
      </c>
      <c r="F1939" s="31" t="s">
        <v>16746</v>
      </c>
      <c r="G1939" s="31" t="s">
        <v>16609</v>
      </c>
      <c r="H1939" s="31" t="s">
        <v>16747</v>
      </c>
      <c r="I1939" s="31" t="s">
        <v>11943</v>
      </c>
      <c r="J1939" s="31" t="s">
        <v>9433</v>
      </c>
      <c r="K1939" s="31" t="s">
        <v>9433</v>
      </c>
    </row>
    <row r="1940" spans="1:11" x14ac:dyDescent="0.3">
      <c r="A1940" s="30" t="s">
        <v>9412</v>
      </c>
      <c r="B1940" s="31" t="s">
        <v>16748</v>
      </c>
      <c r="C1940" s="30" t="s">
        <v>1280</v>
      </c>
      <c r="D1940" s="30" t="s">
        <v>428</v>
      </c>
      <c r="E1940" s="31" t="s">
        <v>12671</v>
      </c>
      <c r="F1940" s="31" t="s">
        <v>10827</v>
      </c>
      <c r="G1940" s="31" t="s">
        <v>16749</v>
      </c>
      <c r="H1940" s="31" t="s">
        <v>12701</v>
      </c>
      <c r="I1940" s="31" t="s">
        <v>9885</v>
      </c>
      <c r="J1940" s="31" t="s">
        <v>9433</v>
      </c>
      <c r="K1940" s="31" t="s">
        <v>9433</v>
      </c>
    </row>
    <row r="1941" spans="1:11" x14ac:dyDescent="0.3">
      <c r="A1941" s="30" t="s">
        <v>9412</v>
      </c>
      <c r="B1941" s="31" t="s">
        <v>16750</v>
      </c>
      <c r="C1941" s="30" t="s">
        <v>2919</v>
      </c>
      <c r="D1941" s="30" t="s">
        <v>428</v>
      </c>
      <c r="E1941" s="31" t="s">
        <v>14018</v>
      </c>
      <c r="F1941" s="31" t="s">
        <v>10509</v>
      </c>
      <c r="G1941" s="31" t="s">
        <v>16751</v>
      </c>
      <c r="H1941" s="31" t="s">
        <v>16752</v>
      </c>
      <c r="I1941" s="31" t="s">
        <v>10641</v>
      </c>
      <c r="J1941" s="31" t="s">
        <v>9572</v>
      </c>
      <c r="K1941" s="31" t="s">
        <v>9874</v>
      </c>
    </row>
    <row r="1942" spans="1:11" x14ac:dyDescent="0.3">
      <c r="A1942" s="30" t="s">
        <v>9412</v>
      </c>
      <c r="B1942" s="31" t="s">
        <v>16753</v>
      </c>
      <c r="C1942" s="30" t="s">
        <v>2099</v>
      </c>
      <c r="D1942" s="30" t="s">
        <v>428</v>
      </c>
      <c r="E1942" s="31" t="s">
        <v>10885</v>
      </c>
      <c r="F1942" s="31" t="s">
        <v>9425</v>
      </c>
      <c r="G1942" s="31" t="s">
        <v>16754</v>
      </c>
      <c r="H1942" s="31" t="s">
        <v>10086</v>
      </c>
      <c r="I1942" s="31" t="s">
        <v>10878</v>
      </c>
      <c r="J1942" s="31" t="s">
        <v>9481</v>
      </c>
      <c r="K1942" s="31" t="s">
        <v>11375</v>
      </c>
    </row>
    <row r="1943" spans="1:11" x14ac:dyDescent="0.3">
      <c r="A1943" s="30" t="s">
        <v>9412</v>
      </c>
      <c r="B1943" s="31" t="s">
        <v>16755</v>
      </c>
      <c r="C1943" s="30" t="s">
        <v>16756</v>
      </c>
      <c r="D1943" s="30" t="s">
        <v>428</v>
      </c>
      <c r="E1943" s="31" t="s">
        <v>16757</v>
      </c>
      <c r="F1943" s="30" t="s">
        <v>428</v>
      </c>
      <c r="G1943" s="30" t="s">
        <v>428</v>
      </c>
      <c r="H1943" s="30" t="s">
        <v>428</v>
      </c>
      <c r="I1943" s="30" t="s">
        <v>428</v>
      </c>
      <c r="J1943" s="31" t="s">
        <v>9589</v>
      </c>
      <c r="K1943" s="31" t="s">
        <v>16414</v>
      </c>
    </row>
    <row r="1944" spans="1:11" x14ac:dyDescent="0.3">
      <c r="A1944" s="30" t="s">
        <v>9412</v>
      </c>
      <c r="B1944" s="31" t="s">
        <v>16758</v>
      </c>
      <c r="C1944" s="30" t="s">
        <v>16759</v>
      </c>
      <c r="D1944" s="30" t="s">
        <v>428</v>
      </c>
      <c r="E1944" s="31" t="s">
        <v>16760</v>
      </c>
      <c r="F1944" s="30" t="s">
        <v>428</v>
      </c>
      <c r="G1944" s="30" t="s">
        <v>428</v>
      </c>
      <c r="H1944" s="30" t="s">
        <v>428</v>
      </c>
      <c r="I1944" s="30" t="s">
        <v>428</v>
      </c>
      <c r="J1944" s="31" t="s">
        <v>10731</v>
      </c>
      <c r="K1944" s="31" t="s">
        <v>16761</v>
      </c>
    </row>
    <row r="1945" spans="1:11" x14ac:dyDescent="0.3">
      <c r="A1945" s="30" t="s">
        <v>9412</v>
      </c>
      <c r="B1945" s="31" t="s">
        <v>16762</v>
      </c>
      <c r="C1945" s="30" t="s">
        <v>2847</v>
      </c>
      <c r="D1945" s="30" t="s">
        <v>428</v>
      </c>
      <c r="E1945" s="31" t="s">
        <v>16763</v>
      </c>
      <c r="F1945" s="30" t="s">
        <v>428</v>
      </c>
      <c r="G1945" s="30" t="s">
        <v>428</v>
      </c>
      <c r="H1945" s="31" t="s">
        <v>16764</v>
      </c>
      <c r="I1945" s="31" t="s">
        <v>10275</v>
      </c>
      <c r="J1945" s="31" t="s">
        <v>15017</v>
      </c>
      <c r="K1945" s="31" t="s">
        <v>16765</v>
      </c>
    </row>
    <row r="1946" spans="1:11" x14ac:dyDescent="0.3">
      <c r="A1946" s="30" t="s">
        <v>9412</v>
      </c>
      <c r="B1946" s="31" t="s">
        <v>16766</v>
      </c>
      <c r="C1946" s="30" t="s">
        <v>2855</v>
      </c>
      <c r="D1946" s="30" t="s">
        <v>428</v>
      </c>
      <c r="E1946" s="31" t="s">
        <v>11771</v>
      </c>
      <c r="F1946" s="31" t="s">
        <v>16767</v>
      </c>
      <c r="G1946" s="31" t="s">
        <v>16768</v>
      </c>
      <c r="H1946" s="31" t="s">
        <v>16769</v>
      </c>
      <c r="I1946" s="31" t="s">
        <v>9732</v>
      </c>
      <c r="J1946" s="31" t="s">
        <v>9572</v>
      </c>
      <c r="K1946" s="31" t="s">
        <v>9874</v>
      </c>
    </row>
    <row r="1947" spans="1:11" x14ac:dyDescent="0.3">
      <c r="A1947" s="30" t="s">
        <v>9412</v>
      </c>
      <c r="B1947" s="31" t="s">
        <v>16770</v>
      </c>
      <c r="C1947" s="30" t="s">
        <v>2275</v>
      </c>
      <c r="D1947" s="30" t="s">
        <v>428</v>
      </c>
      <c r="E1947" s="31" t="s">
        <v>16771</v>
      </c>
      <c r="F1947" s="31" t="s">
        <v>16772</v>
      </c>
      <c r="G1947" s="31" t="s">
        <v>11541</v>
      </c>
      <c r="H1947" s="31" t="s">
        <v>16773</v>
      </c>
      <c r="I1947" s="31" t="s">
        <v>10149</v>
      </c>
      <c r="J1947" s="31" t="s">
        <v>10979</v>
      </c>
      <c r="K1947" s="31" t="s">
        <v>16774</v>
      </c>
    </row>
    <row r="1948" spans="1:11" x14ac:dyDescent="0.3">
      <c r="A1948" s="30" t="s">
        <v>9412</v>
      </c>
      <c r="B1948" s="31" t="s">
        <v>16775</v>
      </c>
      <c r="C1948" s="30" t="s">
        <v>16776</v>
      </c>
      <c r="D1948" s="30" t="s">
        <v>428</v>
      </c>
      <c r="E1948" s="31" t="s">
        <v>16777</v>
      </c>
      <c r="F1948" s="30" t="s">
        <v>428</v>
      </c>
      <c r="G1948" s="30" t="s">
        <v>428</v>
      </c>
      <c r="H1948" s="30" t="s">
        <v>428</v>
      </c>
      <c r="I1948" s="30" t="s">
        <v>428</v>
      </c>
      <c r="J1948" s="31" t="s">
        <v>16242</v>
      </c>
      <c r="K1948" s="31" t="s">
        <v>12422</v>
      </c>
    </row>
    <row r="1949" spans="1:11" x14ac:dyDescent="0.3">
      <c r="A1949" s="30" t="s">
        <v>9412</v>
      </c>
      <c r="B1949" s="31" t="s">
        <v>16778</v>
      </c>
      <c r="C1949" s="30" t="s">
        <v>3286</v>
      </c>
      <c r="D1949" s="30" t="s">
        <v>428</v>
      </c>
      <c r="E1949" s="31" t="s">
        <v>11356</v>
      </c>
      <c r="F1949" s="31" t="s">
        <v>9534</v>
      </c>
      <c r="G1949" s="31" t="s">
        <v>16231</v>
      </c>
      <c r="H1949" s="31" t="s">
        <v>16779</v>
      </c>
      <c r="I1949" s="31" t="s">
        <v>10519</v>
      </c>
      <c r="J1949" s="31" t="s">
        <v>9560</v>
      </c>
      <c r="K1949" s="31" t="s">
        <v>11013</v>
      </c>
    </row>
    <row r="1950" spans="1:11" x14ac:dyDescent="0.3">
      <c r="A1950" s="30" t="s">
        <v>9412</v>
      </c>
      <c r="B1950" s="31" t="s">
        <v>16780</v>
      </c>
      <c r="C1950" s="30" t="s">
        <v>3053</v>
      </c>
      <c r="D1950" s="30" t="s">
        <v>428</v>
      </c>
      <c r="E1950" s="31" t="s">
        <v>9998</v>
      </c>
      <c r="F1950" s="31" t="s">
        <v>9465</v>
      </c>
      <c r="G1950" s="31" t="s">
        <v>11199</v>
      </c>
      <c r="H1950" s="31" t="s">
        <v>12596</v>
      </c>
      <c r="I1950" s="31" t="s">
        <v>9559</v>
      </c>
      <c r="J1950" s="31" t="s">
        <v>9433</v>
      </c>
      <c r="K1950" s="31" t="s">
        <v>9433</v>
      </c>
    </row>
    <row r="1951" spans="1:11" x14ac:dyDescent="0.3">
      <c r="A1951" s="30" t="s">
        <v>9412</v>
      </c>
      <c r="B1951" s="31" t="s">
        <v>16781</v>
      </c>
      <c r="C1951" s="30" t="s">
        <v>2087</v>
      </c>
      <c r="D1951" s="30" t="s">
        <v>428</v>
      </c>
      <c r="E1951" s="31" t="s">
        <v>12444</v>
      </c>
      <c r="F1951" s="31" t="s">
        <v>11113</v>
      </c>
      <c r="G1951" s="31" t="s">
        <v>16782</v>
      </c>
      <c r="H1951" s="31" t="s">
        <v>16783</v>
      </c>
      <c r="I1951" s="31" t="s">
        <v>10149</v>
      </c>
      <c r="J1951" s="31" t="s">
        <v>9763</v>
      </c>
      <c r="K1951" s="31" t="s">
        <v>10072</v>
      </c>
    </row>
    <row r="1952" spans="1:11" x14ac:dyDescent="0.3">
      <c r="A1952" s="30" t="s">
        <v>9412</v>
      </c>
      <c r="B1952" s="31" t="s">
        <v>16784</v>
      </c>
      <c r="C1952" s="30" t="s">
        <v>3026</v>
      </c>
      <c r="D1952" s="30" t="s">
        <v>428</v>
      </c>
      <c r="E1952" s="31" t="s">
        <v>16785</v>
      </c>
      <c r="F1952" s="31" t="s">
        <v>12217</v>
      </c>
      <c r="G1952" s="31" t="s">
        <v>16786</v>
      </c>
      <c r="H1952" s="31" t="s">
        <v>16787</v>
      </c>
      <c r="I1952" s="31" t="s">
        <v>9777</v>
      </c>
      <c r="J1952" s="31" t="s">
        <v>11169</v>
      </c>
      <c r="K1952" s="31" t="s">
        <v>10259</v>
      </c>
    </row>
    <row r="1953" spans="1:11" x14ac:dyDescent="0.3">
      <c r="A1953" s="30" t="s">
        <v>9412</v>
      </c>
      <c r="B1953" s="31" t="s">
        <v>16788</v>
      </c>
      <c r="C1953" s="30" t="s">
        <v>3152</v>
      </c>
      <c r="D1953" s="30" t="s">
        <v>428</v>
      </c>
      <c r="E1953" s="31" t="s">
        <v>16789</v>
      </c>
      <c r="F1953" s="30" t="s">
        <v>428</v>
      </c>
      <c r="G1953" s="30" t="s">
        <v>428</v>
      </c>
      <c r="H1953" s="31" t="s">
        <v>9644</v>
      </c>
      <c r="I1953" s="31" t="s">
        <v>10100</v>
      </c>
      <c r="J1953" s="31" t="s">
        <v>9433</v>
      </c>
      <c r="K1953" s="31" t="s">
        <v>9433</v>
      </c>
    </row>
    <row r="1954" spans="1:11" x14ac:dyDescent="0.3">
      <c r="A1954" s="30" t="s">
        <v>9412</v>
      </c>
      <c r="B1954" s="31" t="s">
        <v>16790</v>
      </c>
      <c r="C1954" s="30" t="s">
        <v>16791</v>
      </c>
      <c r="D1954" s="30" t="s">
        <v>428</v>
      </c>
      <c r="E1954" s="31" t="s">
        <v>16792</v>
      </c>
      <c r="F1954" s="30" t="s">
        <v>428</v>
      </c>
      <c r="G1954" s="30" t="s">
        <v>428</v>
      </c>
      <c r="H1954" s="30" t="s">
        <v>428</v>
      </c>
      <c r="I1954" s="30" t="s">
        <v>428</v>
      </c>
      <c r="J1954" s="31" t="s">
        <v>9433</v>
      </c>
      <c r="K1954" s="31" t="s">
        <v>9433</v>
      </c>
    </row>
    <row r="1955" spans="1:11" x14ac:dyDescent="0.3">
      <c r="A1955" s="30" t="s">
        <v>9412</v>
      </c>
      <c r="B1955" s="30" t="s">
        <v>16793</v>
      </c>
      <c r="C1955" s="30" t="s">
        <v>16794</v>
      </c>
      <c r="D1955" s="30" t="s">
        <v>428</v>
      </c>
      <c r="E1955" s="31" t="s">
        <v>16795</v>
      </c>
      <c r="F1955" s="30" t="s">
        <v>428</v>
      </c>
      <c r="G1955" s="30" t="s">
        <v>428</v>
      </c>
      <c r="H1955" s="30" t="s">
        <v>428</v>
      </c>
      <c r="I1955" s="30" t="s">
        <v>428</v>
      </c>
      <c r="J1955" s="31" t="s">
        <v>14692</v>
      </c>
      <c r="K1955" s="31" t="s">
        <v>11084</v>
      </c>
    </row>
    <row r="1956" spans="1:11" x14ac:dyDescent="0.3">
      <c r="A1956" s="30" t="s">
        <v>9412</v>
      </c>
      <c r="B1956" s="31" t="s">
        <v>16796</v>
      </c>
      <c r="C1956" s="30" t="s">
        <v>16797</v>
      </c>
      <c r="D1956" s="30" t="s">
        <v>428</v>
      </c>
      <c r="E1956" s="31" t="s">
        <v>16798</v>
      </c>
      <c r="F1956" s="30" t="s">
        <v>428</v>
      </c>
      <c r="G1956" s="30" t="s">
        <v>428</v>
      </c>
      <c r="H1956" s="30" t="s">
        <v>428</v>
      </c>
      <c r="I1956" s="30" t="s">
        <v>428</v>
      </c>
      <c r="J1956" s="31" t="s">
        <v>10699</v>
      </c>
      <c r="K1956" s="31" t="s">
        <v>13387</v>
      </c>
    </row>
    <row r="1957" spans="1:11" x14ac:dyDescent="0.3">
      <c r="A1957" s="30" t="s">
        <v>9412</v>
      </c>
      <c r="B1957" s="31" t="s">
        <v>16799</v>
      </c>
      <c r="C1957" s="30" t="s">
        <v>16800</v>
      </c>
      <c r="D1957" s="30" t="s">
        <v>428</v>
      </c>
      <c r="E1957" s="31" t="s">
        <v>16801</v>
      </c>
      <c r="F1957" s="30" t="s">
        <v>428</v>
      </c>
      <c r="G1957" s="30" t="s">
        <v>428</v>
      </c>
      <c r="H1957" s="30" t="s">
        <v>428</v>
      </c>
      <c r="I1957" s="30" t="s">
        <v>428</v>
      </c>
      <c r="J1957" s="31" t="s">
        <v>15786</v>
      </c>
      <c r="K1957" s="31" t="s">
        <v>12824</v>
      </c>
    </row>
    <row r="1958" spans="1:11" x14ac:dyDescent="0.3">
      <c r="A1958" s="30" t="s">
        <v>9412</v>
      </c>
      <c r="B1958" s="31" t="s">
        <v>16802</v>
      </c>
      <c r="C1958" s="30" t="s">
        <v>16803</v>
      </c>
      <c r="D1958" s="30" t="s">
        <v>428</v>
      </c>
      <c r="E1958" s="31" t="s">
        <v>16804</v>
      </c>
      <c r="F1958" s="30" t="s">
        <v>428</v>
      </c>
      <c r="G1958" s="30" t="s">
        <v>428</v>
      </c>
      <c r="H1958" s="30" t="s">
        <v>428</v>
      </c>
      <c r="I1958" s="30" t="s">
        <v>428</v>
      </c>
      <c r="J1958" s="31" t="s">
        <v>10699</v>
      </c>
      <c r="K1958" s="31" t="s">
        <v>14824</v>
      </c>
    </row>
    <row r="1959" spans="1:11" x14ac:dyDescent="0.3">
      <c r="A1959" s="30" t="s">
        <v>9412</v>
      </c>
      <c r="B1959" s="31" t="s">
        <v>16805</v>
      </c>
      <c r="C1959" s="30" t="s">
        <v>3088</v>
      </c>
      <c r="D1959" s="30" t="s">
        <v>428</v>
      </c>
      <c r="E1959" s="31" t="s">
        <v>16806</v>
      </c>
      <c r="F1959" s="31" t="s">
        <v>10595</v>
      </c>
      <c r="G1959" s="31" t="s">
        <v>16807</v>
      </c>
      <c r="H1959" s="31" t="s">
        <v>16808</v>
      </c>
      <c r="I1959" s="31" t="s">
        <v>9496</v>
      </c>
      <c r="J1959" s="31" t="s">
        <v>9433</v>
      </c>
      <c r="K1959" s="31" t="s">
        <v>9433</v>
      </c>
    </row>
    <row r="1960" spans="1:11" x14ac:dyDescent="0.3">
      <c r="A1960" s="30" t="s">
        <v>9412</v>
      </c>
      <c r="B1960" s="31" t="s">
        <v>16809</v>
      </c>
      <c r="C1960" s="30" t="s">
        <v>16810</v>
      </c>
      <c r="D1960" s="30" t="s">
        <v>428</v>
      </c>
      <c r="E1960" s="31" t="s">
        <v>16811</v>
      </c>
      <c r="F1960" s="30" t="s">
        <v>428</v>
      </c>
      <c r="G1960" s="30" t="s">
        <v>428</v>
      </c>
      <c r="H1960" s="30" t="s">
        <v>428</v>
      </c>
      <c r="I1960" s="30" t="s">
        <v>428</v>
      </c>
      <c r="J1960" s="31" t="s">
        <v>16812</v>
      </c>
      <c r="K1960" s="31" t="s">
        <v>10889</v>
      </c>
    </row>
    <row r="1961" spans="1:11" x14ac:dyDescent="0.3">
      <c r="A1961" s="30" t="s">
        <v>9412</v>
      </c>
      <c r="B1961" s="31" t="s">
        <v>16813</v>
      </c>
      <c r="C1961" s="30" t="s">
        <v>16814</v>
      </c>
      <c r="D1961" s="30" t="s">
        <v>428</v>
      </c>
      <c r="E1961" s="31" t="s">
        <v>16815</v>
      </c>
      <c r="F1961" s="30" t="s">
        <v>428</v>
      </c>
      <c r="G1961" s="30" t="s">
        <v>428</v>
      </c>
      <c r="H1961" s="30" t="s">
        <v>428</v>
      </c>
      <c r="I1961" s="30" t="s">
        <v>428</v>
      </c>
      <c r="J1961" s="31" t="s">
        <v>16816</v>
      </c>
      <c r="K1961" s="31" t="s">
        <v>10598</v>
      </c>
    </row>
    <row r="1962" spans="1:11" x14ac:dyDescent="0.3">
      <c r="A1962" s="30" t="s">
        <v>9412</v>
      </c>
      <c r="B1962" s="31" t="s">
        <v>16817</v>
      </c>
      <c r="C1962" s="30" t="s">
        <v>2210</v>
      </c>
      <c r="D1962" s="30" t="s">
        <v>428</v>
      </c>
      <c r="E1962" s="31" t="s">
        <v>10016</v>
      </c>
      <c r="F1962" s="31" t="s">
        <v>10090</v>
      </c>
      <c r="G1962" s="31" t="s">
        <v>16818</v>
      </c>
      <c r="H1962" s="31" t="s">
        <v>12582</v>
      </c>
      <c r="I1962" s="31" t="s">
        <v>9764</v>
      </c>
      <c r="J1962" s="31" t="s">
        <v>9731</v>
      </c>
      <c r="K1962" s="31" t="s">
        <v>10359</v>
      </c>
    </row>
    <row r="1963" spans="1:11" x14ac:dyDescent="0.3">
      <c r="A1963" s="30" t="s">
        <v>9412</v>
      </c>
      <c r="B1963" s="31" t="s">
        <v>16819</v>
      </c>
      <c r="C1963" s="30" t="s">
        <v>1902</v>
      </c>
      <c r="D1963" s="30" t="s">
        <v>428</v>
      </c>
      <c r="E1963" s="31" t="s">
        <v>13613</v>
      </c>
      <c r="F1963" s="31" t="s">
        <v>13955</v>
      </c>
      <c r="G1963" s="31" t="s">
        <v>16820</v>
      </c>
      <c r="H1963" s="31" t="s">
        <v>16821</v>
      </c>
      <c r="I1963" s="31" t="s">
        <v>9826</v>
      </c>
      <c r="J1963" s="31" t="s">
        <v>9439</v>
      </c>
      <c r="K1963" s="31" t="s">
        <v>11163</v>
      </c>
    </row>
    <row r="1964" spans="1:11" x14ac:dyDescent="0.3">
      <c r="A1964" s="30" t="s">
        <v>9412</v>
      </c>
      <c r="B1964" s="31" t="s">
        <v>16822</v>
      </c>
      <c r="C1964" s="30" t="s">
        <v>16823</v>
      </c>
      <c r="D1964" s="30" t="s">
        <v>428</v>
      </c>
      <c r="E1964" s="31" t="s">
        <v>16824</v>
      </c>
      <c r="F1964" s="30" t="s">
        <v>428</v>
      </c>
      <c r="G1964" s="30" t="s">
        <v>428</v>
      </c>
      <c r="H1964" s="30" t="s">
        <v>428</v>
      </c>
      <c r="I1964" s="30" t="s">
        <v>428</v>
      </c>
      <c r="J1964" s="31" t="s">
        <v>9439</v>
      </c>
      <c r="K1964" s="31" t="s">
        <v>14719</v>
      </c>
    </row>
    <row r="1965" spans="1:11" x14ac:dyDescent="0.3">
      <c r="A1965" s="30" t="s">
        <v>9412</v>
      </c>
      <c r="B1965" s="31" t="s">
        <v>16825</v>
      </c>
      <c r="C1965" s="30" t="s">
        <v>1855</v>
      </c>
      <c r="D1965" s="30" t="s">
        <v>428</v>
      </c>
      <c r="E1965" s="31" t="s">
        <v>9547</v>
      </c>
      <c r="F1965" s="30" t="s">
        <v>428</v>
      </c>
      <c r="G1965" s="30" t="s">
        <v>428</v>
      </c>
      <c r="H1965" s="31" t="s">
        <v>16826</v>
      </c>
      <c r="I1965" s="31" t="s">
        <v>14988</v>
      </c>
      <c r="J1965" s="31" t="s">
        <v>9560</v>
      </c>
      <c r="K1965" s="31" t="s">
        <v>9669</v>
      </c>
    </row>
    <row r="1966" spans="1:11" x14ac:dyDescent="0.3">
      <c r="A1966" s="30" t="s">
        <v>9412</v>
      </c>
      <c r="B1966" s="31" t="s">
        <v>16827</v>
      </c>
      <c r="C1966" s="30" t="s">
        <v>1964</v>
      </c>
      <c r="D1966" s="30" t="s">
        <v>428</v>
      </c>
      <c r="E1966" s="31" t="s">
        <v>16828</v>
      </c>
      <c r="F1966" s="31" t="s">
        <v>9456</v>
      </c>
      <c r="G1966" s="31" t="s">
        <v>16829</v>
      </c>
      <c r="H1966" s="31" t="s">
        <v>16830</v>
      </c>
      <c r="I1966" s="31" t="s">
        <v>9571</v>
      </c>
      <c r="J1966" s="31" t="s">
        <v>11501</v>
      </c>
      <c r="K1966" s="31" t="s">
        <v>11774</v>
      </c>
    </row>
    <row r="1967" spans="1:11" x14ac:dyDescent="0.3">
      <c r="A1967" s="30" t="s">
        <v>9412</v>
      </c>
      <c r="B1967" s="31" t="s">
        <v>16831</v>
      </c>
      <c r="C1967" s="30" t="s">
        <v>1694</v>
      </c>
      <c r="D1967" s="30" t="s">
        <v>428</v>
      </c>
      <c r="E1967" s="31" t="s">
        <v>10583</v>
      </c>
      <c r="F1967" s="30" t="s">
        <v>428</v>
      </c>
      <c r="G1967" s="30" t="s">
        <v>428</v>
      </c>
      <c r="H1967" s="31" t="s">
        <v>16832</v>
      </c>
      <c r="I1967" s="31" t="s">
        <v>10126</v>
      </c>
      <c r="J1967" s="31" t="s">
        <v>9433</v>
      </c>
      <c r="K1967" s="31" t="s">
        <v>9433</v>
      </c>
    </row>
    <row r="1968" spans="1:11" x14ac:dyDescent="0.3">
      <c r="A1968" s="30" t="s">
        <v>9412</v>
      </c>
      <c r="B1968" s="30" t="s">
        <v>16833</v>
      </c>
      <c r="C1968" s="30" t="s">
        <v>16834</v>
      </c>
      <c r="D1968" s="30" t="s">
        <v>428</v>
      </c>
      <c r="E1968" s="31" t="s">
        <v>16835</v>
      </c>
      <c r="F1968" s="30" t="s">
        <v>428</v>
      </c>
      <c r="G1968" s="30" t="s">
        <v>428</v>
      </c>
      <c r="H1968" s="30" t="s">
        <v>428</v>
      </c>
      <c r="I1968" s="30" t="s">
        <v>428</v>
      </c>
      <c r="J1968" s="31" t="s">
        <v>10564</v>
      </c>
      <c r="K1968" s="31" t="s">
        <v>16836</v>
      </c>
    </row>
    <row r="1969" spans="1:11" x14ac:dyDescent="0.3">
      <c r="A1969" s="30" t="s">
        <v>9412</v>
      </c>
      <c r="B1969" s="31" t="s">
        <v>16837</v>
      </c>
      <c r="C1969" s="30" t="s">
        <v>1398</v>
      </c>
      <c r="D1969" s="30" t="s">
        <v>428</v>
      </c>
      <c r="E1969" s="31" t="s">
        <v>16838</v>
      </c>
      <c r="F1969" s="31" t="s">
        <v>16839</v>
      </c>
      <c r="G1969" s="31" t="s">
        <v>16840</v>
      </c>
      <c r="H1969" s="31" t="s">
        <v>9896</v>
      </c>
      <c r="I1969" s="31" t="s">
        <v>10115</v>
      </c>
      <c r="J1969" s="31" t="s">
        <v>9579</v>
      </c>
      <c r="K1969" s="31" t="s">
        <v>9826</v>
      </c>
    </row>
    <row r="1970" spans="1:11" x14ac:dyDescent="0.3">
      <c r="A1970" s="30" t="s">
        <v>9412</v>
      </c>
      <c r="B1970" s="31" t="s">
        <v>16841</v>
      </c>
      <c r="C1970" s="30" t="s">
        <v>1358</v>
      </c>
      <c r="D1970" s="30" t="s">
        <v>428</v>
      </c>
      <c r="E1970" s="31" t="s">
        <v>11086</v>
      </c>
      <c r="F1970" s="31" t="s">
        <v>12940</v>
      </c>
      <c r="G1970" s="31" t="s">
        <v>16842</v>
      </c>
      <c r="H1970" s="31" t="s">
        <v>16843</v>
      </c>
      <c r="I1970" s="31" t="s">
        <v>9629</v>
      </c>
      <c r="J1970" s="31" t="s">
        <v>9425</v>
      </c>
      <c r="K1970" s="31" t="s">
        <v>16844</v>
      </c>
    </row>
    <row r="1971" spans="1:11" x14ac:dyDescent="0.3">
      <c r="A1971" s="30" t="s">
        <v>9412</v>
      </c>
      <c r="B1971" s="31" t="s">
        <v>16845</v>
      </c>
      <c r="C1971" s="30" t="s">
        <v>1373</v>
      </c>
      <c r="D1971" s="30" t="s">
        <v>428</v>
      </c>
      <c r="E1971" s="31" t="s">
        <v>16846</v>
      </c>
      <c r="F1971" s="31" t="s">
        <v>16847</v>
      </c>
      <c r="G1971" s="31" t="s">
        <v>16848</v>
      </c>
      <c r="H1971" s="31" t="s">
        <v>16849</v>
      </c>
      <c r="I1971" s="31" t="s">
        <v>10342</v>
      </c>
      <c r="J1971" s="31" t="s">
        <v>12236</v>
      </c>
      <c r="K1971" s="31" t="s">
        <v>15826</v>
      </c>
    </row>
    <row r="1972" spans="1:11" x14ac:dyDescent="0.3">
      <c r="A1972" s="30" t="s">
        <v>9412</v>
      </c>
      <c r="B1972" s="31" t="s">
        <v>16850</v>
      </c>
      <c r="C1972" s="30" t="s">
        <v>1306</v>
      </c>
      <c r="D1972" s="30" t="s">
        <v>428</v>
      </c>
      <c r="E1972" s="31" t="s">
        <v>16851</v>
      </c>
      <c r="F1972" s="30" t="s">
        <v>428</v>
      </c>
      <c r="G1972" s="30" t="s">
        <v>428</v>
      </c>
      <c r="H1972" s="31" t="s">
        <v>13056</v>
      </c>
      <c r="I1972" s="31" t="s">
        <v>10321</v>
      </c>
      <c r="J1972" s="31" t="s">
        <v>9433</v>
      </c>
      <c r="K1972" s="31" t="s">
        <v>9433</v>
      </c>
    </row>
    <row r="1973" spans="1:11" x14ac:dyDescent="0.3">
      <c r="A1973" s="30" t="s">
        <v>9412</v>
      </c>
      <c r="B1973" s="31" t="s">
        <v>16852</v>
      </c>
      <c r="C1973" s="30" t="s">
        <v>1284</v>
      </c>
      <c r="D1973" s="30" t="s">
        <v>428</v>
      </c>
      <c r="E1973" s="31" t="s">
        <v>16853</v>
      </c>
      <c r="F1973" s="31" t="s">
        <v>16854</v>
      </c>
      <c r="G1973" s="31" t="s">
        <v>16855</v>
      </c>
      <c r="H1973" s="31" t="s">
        <v>16856</v>
      </c>
      <c r="I1973" s="31" t="s">
        <v>10081</v>
      </c>
      <c r="J1973" s="31" t="s">
        <v>11360</v>
      </c>
      <c r="K1973" s="31" t="s">
        <v>16857</v>
      </c>
    </row>
    <row r="1974" spans="1:11" x14ac:dyDescent="0.3">
      <c r="A1974" s="30" t="s">
        <v>9412</v>
      </c>
      <c r="B1974" s="31" t="s">
        <v>16858</v>
      </c>
      <c r="C1974" s="30" t="s">
        <v>1080</v>
      </c>
      <c r="D1974" s="30" t="s">
        <v>428</v>
      </c>
      <c r="E1974" s="31" t="s">
        <v>15627</v>
      </c>
      <c r="F1974" s="30" t="s">
        <v>428</v>
      </c>
      <c r="G1974" s="30" t="s">
        <v>428</v>
      </c>
      <c r="H1974" s="31" t="s">
        <v>16859</v>
      </c>
      <c r="I1974" s="31" t="s">
        <v>10281</v>
      </c>
      <c r="J1974" s="31" t="s">
        <v>9433</v>
      </c>
      <c r="K1974" s="31" t="s">
        <v>9433</v>
      </c>
    </row>
    <row r="1975" spans="1:11" x14ac:dyDescent="0.3">
      <c r="A1975" s="30" t="s">
        <v>9412</v>
      </c>
      <c r="B1975" s="31" t="s">
        <v>16860</v>
      </c>
      <c r="C1975" s="30" t="s">
        <v>16861</v>
      </c>
      <c r="D1975" s="30" t="s">
        <v>428</v>
      </c>
      <c r="E1975" s="31" t="s">
        <v>16862</v>
      </c>
      <c r="F1975" s="30" t="s">
        <v>428</v>
      </c>
      <c r="G1975" s="30" t="s">
        <v>428</v>
      </c>
      <c r="H1975" s="30" t="s">
        <v>428</v>
      </c>
      <c r="I1975" s="30" t="s">
        <v>428</v>
      </c>
      <c r="J1975" s="31" t="s">
        <v>13628</v>
      </c>
      <c r="K1975" s="31" t="s">
        <v>13600</v>
      </c>
    </row>
    <row r="1976" spans="1:11" x14ac:dyDescent="0.3">
      <c r="A1976" s="30" t="s">
        <v>9412</v>
      </c>
      <c r="B1976" s="31" t="s">
        <v>16863</v>
      </c>
      <c r="C1976" s="30" t="s">
        <v>1177</v>
      </c>
      <c r="D1976" s="30" t="s">
        <v>428</v>
      </c>
      <c r="E1976" s="31" t="s">
        <v>10884</v>
      </c>
      <c r="F1976" s="31" t="s">
        <v>9731</v>
      </c>
      <c r="G1976" s="31" t="s">
        <v>10152</v>
      </c>
      <c r="H1976" s="31" t="s">
        <v>10054</v>
      </c>
      <c r="I1976" s="31" t="s">
        <v>9466</v>
      </c>
      <c r="J1976" s="31" t="s">
        <v>9572</v>
      </c>
      <c r="K1976" s="31" t="s">
        <v>10369</v>
      </c>
    </row>
    <row r="1977" spans="1:11" ht="25.5" x14ac:dyDescent="0.3">
      <c r="A1977" s="30" t="s">
        <v>9412</v>
      </c>
      <c r="B1977" s="31" t="s">
        <v>16864</v>
      </c>
      <c r="C1977" s="30" t="s">
        <v>1112</v>
      </c>
      <c r="D1977" s="30" t="s">
        <v>10644</v>
      </c>
      <c r="E1977" s="31" t="s">
        <v>15355</v>
      </c>
      <c r="F1977" s="30" t="s">
        <v>428</v>
      </c>
      <c r="G1977" s="30" t="s">
        <v>428</v>
      </c>
      <c r="H1977" s="31" t="s">
        <v>9648</v>
      </c>
      <c r="I1977" s="31" t="s">
        <v>16865</v>
      </c>
      <c r="J1977" s="31" t="s">
        <v>9433</v>
      </c>
      <c r="K1977" s="31" t="s">
        <v>9433</v>
      </c>
    </row>
    <row r="1978" spans="1:11" x14ac:dyDescent="0.3">
      <c r="A1978" s="30" t="s">
        <v>9412</v>
      </c>
      <c r="B1978" s="31" t="s">
        <v>16866</v>
      </c>
      <c r="C1978" s="30" t="s">
        <v>629</v>
      </c>
      <c r="D1978" s="30" t="s">
        <v>428</v>
      </c>
      <c r="E1978" s="31" t="s">
        <v>15590</v>
      </c>
      <c r="F1978" s="31" t="s">
        <v>16867</v>
      </c>
      <c r="G1978" s="31" t="s">
        <v>16868</v>
      </c>
      <c r="H1978" s="31" t="s">
        <v>16869</v>
      </c>
      <c r="I1978" s="31" t="s">
        <v>10505</v>
      </c>
      <c r="J1978" s="31" t="s">
        <v>14810</v>
      </c>
      <c r="K1978" s="31" t="s">
        <v>9618</v>
      </c>
    </row>
    <row r="1979" spans="1:11" x14ac:dyDescent="0.3">
      <c r="A1979" s="30" t="s">
        <v>9412</v>
      </c>
      <c r="B1979" s="31" t="s">
        <v>16870</v>
      </c>
      <c r="C1979" s="30" t="s">
        <v>699</v>
      </c>
      <c r="D1979" s="30" t="s">
        <v>428</v>
      </c>
      <c r="E1979" s="31" t="s">
        <v>16871</v>
      </c>
      <c r="F1979" s="31" t="s">
        <v>16808</v>
      </c>
      <c r="G1979" s="31" t="s">
        <v>16872</v>
      </c>
      <c r="H1979" s="31" t="s">
        <v>16873</v>
      </c>
      <c r="I1979" s="31" t="s">
        <v>10281</v>
      </c>
      <c r="J1979" s="31" t="s">
        <v>9489</v>
      </c>
      <c r="K1979" s="31" t="s">
        <v>12971</v>
      </c>
    </row>
    <row r="1980" spans="1:11" x14ac:dyDescent="0.3">
      <c r="A1980" s="30" t="s">
        <v>9412</v>
      </c>
      <c r="B1980" s="31" t="s">
        <v>16874</v>
      </c>
      <c r="C1980" s="30" t="s">
        <v>520</v>
      </c>
      <c r="D1980" s="30" t="s">
        <v>428</v>
      </c>
      <c r="E1980" s="31" t="s">
        <v>16875</v>
      </c>
      <c r="F1980" s="31" t="s">
        <v>16876</v>
      </c>
      <c r="G1980" s="31" t="s">
        <v>16877</v>
      </c>
      <c r="H1980" s="31" t="s">
        <v>16878</v>
      </c>
      <c r="I1980" s="31" t="s">
        <v>10397</v>
      </c>
      <c r="J1980" s="31" t="s">
        <v>9695</v>
      </c>
      <c r="K1980" s="31" t="s">
        <v>11816</v>
      </c>
    </row>
    <row r="1981" spans="1:11" x14ac:dyDescent="0.3">
      <c r="A1981" s="30" t="s">
        <v>9412</v>
      </c>
      <c r="B1981" s="31" t="s">
        <v>16879</v>
      </c>
      <c r="C1981" s="30" t="s">
        <v>2974</v>
      </c>
      <c r="D1981" s="30" t="s">
        <v>428</v>
      </c>
      <c r="E1981" s="31" t="s">
        <v>16880</v>
      </c>
      <c r="F1981" s="30" t="s">
        <v>428</v>
      </c>
      <c r="G1981" s="30" t="s">
        <v>428</v>
      </c>
      <c r="H1981" s="31" t="s">
        <v>16881</v>
      </c>
      <c r="I1981" s="31" t="s">
        <v>9777</v>
      </c>
      <c r="J1981" s="31" t="s">
        <v>9433</v>
      </c>
      <c r="K1981" s="31" t="s">
        <v>9433</v>
      </c>
    </row>
    <row r="1982" spans="1:11" x14ac:dyDescent="0.3">
      <c r="A1982" s="30" t="s">
        <v>9412</v>
      </c>
      <c r="B1982" s="31" t="s">
        <v>16882</v>
      </c>
      <c r="C1982" s="30" t="s">
        <v>16883</v>
      </c>
      <c r="D1982" s="30" t="s">
        <v>428</v>
      </c>
      <c r="E1982" s="31" t="s">
        <v>12899</v>
      </c>
      <c r="F1982" s="30" t="s">
        <v>428</v>
      </c>
      <c r="G1982" s="30" t="s">
        <v>428</v>
      </c>
      <c r="H1982" s="30" t="s">
        <v>428</v>
      </c>
      <c r="I1982" s="30" t="s">
        <v>428</v>
      </c>
      <c r="J1982" s="31" t="s">
        <v>10194</v>
      </c>
      <c r="K1982" s="31" t="s">
        <v>9837</v>
      </c>
    </row>
    <row r="1983" spans="1:11" x14ac:dyDescent="0.3">
      <c r="A1983" s="30" t="s">
        <v>9412</v>
      </c>
      <c r="B1983" s="31" t="s">
        <v>16884</v>
      </c>
      <c r="C1983" s="30" t="s">
        <v>16885</v>
      </c>
      <c r="D1983" s="30" t="s">
        <v>428</v>
      </c>
      <c r="E1983" s="31" t="s">
        <v>16886</v>
      </c>
      <c r="F1983" s="30" t="s">
        <v>428</v>
      </c>
      <c r="G1983" s="30" t="s">
        <v>428</v>
      </c>
      <c r="H1983" s="30" t="s">
        <v>428</v>
      </c>
      <c r="I1983" s="30" t="s">
        <v>428</v>
      </c>
      <c r="J1983" s="31" t="s">
        <v>9552</v>
      </c>
      <c r="K1983" s="31" t="s">
        <v>11950</v>
      </c>
    </row>
    <row r="1984" spans="1:11" x14ac:dyDescent="0.3">
      <c r="A1984" s="30" t="s">
        <v>9412</v>
      </c>
      <c r="B1984" s="31" t="s">
        <v>16887</v>
      </c>
      <c r="C1984" s="30" t="s">
        <v>16888</v>
      </c>
      <c r="D1984" s="30" t="s">
        <v>428</v>
      </c>
      <c r="E1984" s="31" t="s">
        <v>16889</v>
      </c>
      <c r="F1984" s="30" t="s">
        <v>428</v>
      </c>
      <c r="G1984" s="30" t="s">
        <v>428</v>
      </c>
      <c r="H1984" s="30" t="s">
        <v>428</v>
      </c>
      <c r="I1984" s="30" t="s">
        <v>428</v>
      </c>
      <c r="J1984" s="31" t="s">
        <v>9433</v>
      </c>
      <c r="K1984" s="31" t="s">
        <v>9433</v>
      </c>
    </row>
    <row r="1985" spans="1:11" x14ac:dyDescent="0.3">
      <c r="A1985" s="30" t="s">
        <v>9412</v>
      </c>
      <c r="B1985" s="31" t="s">
        <v>16890</v>
      </c>
      <c r="C1985" s="30" t="s">
        <v>2194</v>
      </c>
      <c r="D1985" s="30" t="s">
        <v>428</v>
      </c>
      <c r="E1985" s="31" t="s">
        <v>16891</v>
      </c>
      <c r="F1985" s="31" t="s">
        <v>14610</v>
      </c>
      <c r="G1985" s="31" t="s">
        <v>12950</v>
      </c>
      <c r="H1985" s="31" t="s">
        <v>16892</v>
      </c>
      <c r="I1985" s="31" t="s">
        <v>14244</v>
      </c>
      <c r="J1985" s="31" t="s">
        <v>9433</v>
      </c>
      <c r="K1985" s="31" t="s">
        <v>9433</v>
      </c>
    </row>
    <row r="1986" spans="1:11" x14ac:dyDescent="0.3">
      <c r="A1986" s="30" t="s">
        <v>9412</v>
      </c>
      <c r="B1986" s="31" t="s">
        <v>16893</v>
      </c>
      <c r="C1986" s="30" t="s">
        <v>1190</v>
      </c>
      <c r="D1986" s="30" t="s">
        <v>428</v>
      </c>
      <c r="E1986" s="31" t="s">
        <v>14946</v>
      </c>
      <c r="F1986" s="30" t="s">
        <v>428</v>
      </c>
      <c r="G1986" s="30" t="s">
        <v>428</v>
      </c>
      <c r="H1986" s="31" t="s">
        <v>10841</v>
      </c>
      <c r="I1986" s="31" t="s">
        <v>9641</v>
      </c>
      <c r="J1986" s="31" t="s">
        <v>9433</v>
      </c>
      <c r="K1986" s="31" t="s">
        <v>9433</v>
      </c>
    </row>
    <row r="1987" spans="1:11" x14ac:dyDescent="0.3">
      <c r="A1987" s="30" t="s">
        <v>9412</v>
      </c>
      <c r="B1987" s="31" t="s">
        <v>16894</v>
      </c>
      <c r="C1987" s="30" t="s">
        <v>2202</v>
      </c>
      <c r="D1987" s="30" t="s">
        <v>428</v>
      </c>
      <c r="E1987" s="31" t="s">
        <v>16895</v>
      </c>
      <c r="F1987" s="30" t="s">
        <v>428</v>
      </c>
      <c r="G1987" s="30" t="s">
        <v>428</v>
      </c>
      <c r="H1987" s="31" t="s">
        <v>16170</v>
      </c>
      <c r="I1987" s="31" t="s">
        <v>16896</v>
      </c>
      <c r="J1987" s="31" t="s">
        <v>9433</v>
      </c>
      <c r="K1987" s="31" t="s">
        <v>9433</v>
      </c>
    </row>
    <row r="1988" spans="1:11" x14ac:dyDescent="0.3">
      <c r="A1988" s="30" t="s">
        <v>9412</v>
      </c>
      <c r="B1988" s="31" t="s">
        <v>16897</v>
      </c>
      <c r="C1988" s="30" t="s">
        <v>2684</v>
      </c>
      <c r="D1988" s="30" t="s">
        <v>428</v>
      </c>
      <c r="E1988" s="31" t="s">
        <v>15077</v>
      </c>
      <c r="F1988" s="31" t="s">
        <v>10705</v>
      </c>
      <c r="G1988" s="31" t="s">
        <v>11533</v>
      </c>
      <c r="H1988" s="31" t="s">
        <v>16898</v>
      </c>
      <c r="I1988" s="31" t="s">
        <v>16899</v>
      </c>
      <c r="J1988" s="31" t="s">
        <v>9433</v>
      </c>
      <c r="K1988" s="31" t="s">
        <v>9433</v>
      </c>
    </row>
    <row r="1989" spans="1:11" x14ac:dyDescent="0.3">
      <c r="A1989" s="30" t="s">
        <v>9412</v>
      </c>
      <c r="B1989" s="31" t="s">
        <v>16900</v>
      </c>
      <c r="C1989" s="30" t="s">
        <v>16901</v>
      </c>
      <c r="D1989" s="30" t="s">
        <v>428</v>
      </c>
      <c r="E1989" s="31" t="s">
        <v>16494</v>
      </c>
      <c r="F1989" s="30" t="s">
        <v>428</v>
      </c>
      <c r="G1989" s="30" t="s">
        <v>428</v>
      </c>
      <c r="H1989" s="31" t="s">
        <v>16902</v>
      </c>
      <c r="I1989" s="31" t="s">
        <v>12903</v>
      </c>
      <c r="J1989" s="31" t="s">
        <v>9433</v>
      </c>
      <c r="K1989" s="31" t="s">
        <v>9433</v>
      </c>
    </row>
    <row r="1990" spans="1:11" x14ac:dyDescent="0.3">
      <c r="A1990" s="30" t="s">
        <v>9412</v>
      </c>
      <c r="B1990" s="31" t="s">
        <v>16903</v>
      </c>
      <c r="C1990" s="30" t="s">
        <v>1818</v>
      </c>
      <c r="D1990" s="30" t="s">
        <v>428</v>
      </c>
      <c r="E1990" s="31" t="s">
        <v>10639</v>
      </c>
      <c r="F1990" s="30" t="s">
        <v>428</v>
      </c>
      <c r="G1990" s="30" t="s">
        <v>428</v>
      </c>
      <c r="H1990" s="31" t="s">
        <v>9453</v>
      </c>
      <c r="I1990" s="31" t="s">
        <v>11264</v>
      </c>
      <c r="J1990" s="31" t="s">
        <v>9433</v>
      </c>
      <c r="K1990" s="31" t="s">
        <v>9433</v>
      </c>
    </row>
    <row r="1991" spans="1:11" x14ac:dyDescent="0.3">
      <c r="A1991" s="30" t="s">
        <v>9412</v>
      </c>
      <c r="B1991" s="31" t="s">
        <v>16904</v>
      </c>
      <c r="C1991" s="30" t="s">
        <v>1212</v>
      </c>
      <c r="D1991" s="30" t="s">
        <v>428</v>
      </c>
      <c r="E1991" s="31" t="s">
        <v>16905</v>
      </c>
      <c r="F1991" s="30" t="s">
        <v>428</v>
      </c>
      <c r="G1991" s="30" t="s">
        <v>428</v>
      </c>
      <c r="H1991" s="31" t="s">
        <v>16906</v>
      </c>
      <c r="I1991" s="31" t="s">
        <v>9717</v>
      </c>
      <c r="J1991" s="31" t="s">
        <v>9689</v>
      </c>
      <c r="K1991" s="31" t="s">
        <v>10042</v>
      </c>
    </row>
    <row r="1992" spans="1:11" x14ac:dyDescent="0.3">
      <c r="A1992" s="30" t="s">
        <v>9412</v>
      </c>
      <c r="B1992" s="31" t="s">
        <v>16907</v>
      </c>
      <c r="C1992" s="30" t="s">
        <v>2659</v>
      </c>
      <c r="D1992" s="30" t="s">
        <v>428</v>
      </c>
      <c r="E1992" s="31" t="s">
        <v>12345</v>
      </c>
      <c r="F1992" s="31" t="s">
        <v>11946</v>
      </c>
      <c r="G1992" s="31" t="s">
        <v>16908</v>
      </c>
      <c r="H1992" s="31" t="s">
        <v>12921</v>
      </c>
      <c r="I1992" s="31" t="s">
        <v>15517</v>
      </c>
      <c r="J1992" s="31" t="s">
        <v>9433</v>
      </c>
      <c r="K1992" s="31" t="s">
        <v>9433</v>
      </c>
    </row>
    <row r="1993" spans="1:11" x14ac:dyDescent="0.3">
      <c r="A1993" s="30" t="s">
        <v>9412</v>
      </c>
      <c r="B1993" s="31" t="s">
        <v>16909</v>
      </c>
      <c r="C1993" s="30" t="s">
        <v>16910</v>
      </c>
      <c r="D1993" s="30" t="s">
        <v>428</v>
      </c>
      <c r="E1993" s="31" t="s">
        <v>9969</v>
      </c>
      <c r="F1993" s="30" t="s">
        <v>428</v>
      </c>
      <c r="G1993" s="30" t="s">
        <v>428</v>
      </c>
      <c r="H1993" s="31" t="s">
        <v>10825</v>
      </c>
      <c r="I1993" s="31" t="s">
        <v>9559</v>
      </c>
      <c r="J1993" s="31" t="s">
        <v>9433</v>
      </c>
      <c r="K1993" s="31" t="s">
        <v>9433</v>
      </c>
    </row>
    <row r="1994" spans="1:11" x14ac:dyDescent="0.3">
      <c r="A1994" s="30" t="s">
        <v>9412</v>
      </c>
      <c r="B1994" s="31" t="s">
        <v>16911</v>
      </c>
      <c r="C1994" s="30" t="s">
        <v>16912</v>
      </c>
      <c r="D1994" s="30" t="s">
        <v>428</v>
      </c>
      <c r="E1994" s="31" t="s">
        <v>11048</v>
      </c>
      <c r="F1994" s="31" t="s">
        <v>10364</v>
      </c>
      <c r="G1994" s="31" t="s">
        <v>16913</v>
      </c>
      <c r="H1994" s="31" t="s">
        <v>16914</v>
      </c>
      <c r="I1994" s="31" t="s">
        <v>9930</v>
      </c>
      <c r="J1994" s="31" t="s">
        <v>9763</v>
      </c>
      <c r="K1994" s="31" t="s">
        <v>11233</v>
      </c>
    </row>
    <row r="1995" spans="1:11" x14ac:dyDescent="0.3">
      <c r="A1995" s="30" t="s">
        <v>9412</v>
      </c>
      <c r="B1995" s="31" t="s">
        <v>16915</v>
      </c>
      <c r="C1995" s="30" t="s">
        <v>2671</v>
      </c>
      <c r="D1995" s="30" t="s">
        <v>428</v>
      </c>
      <c r="E1995" s="31" t="s">
        <v>12818</v>
      </c>
      <c r="F1995" s="31" t="s">
        <v>13217</v>
      </c>
      <c r="G1995" s="31" t="s">
        <v>16916</v>
      </c>
      <c r="H1995" s="31" t="s">
        <v>16917</v>
      </c>
      <c r="I1995" s="31" t="s">
        <v>9511</v>
      </c>
      <c r="J1995" s="31" t="s">
        <v>9433</v>
      </c>
      <c r="K1995" s="31" t="s">
        <v>9433</v>
      </c>
    </row>
    <row r="1996" spans="1:11" x14ac:dyDescent="0.3">
      <c r="A1996" s="30" t="s">
        <v>9412</v>
      </c>
      <c r="B1996" s="31" t="s">
        <v>16918</v>
      </c>
      <c r="C1996" s="30" t="s">
        <v>16919</v>
      </c>
      <c r="D1996" s="30" t="s">
        <v>428</v>
      </c>
      <c r="E1996" s="31" t="s">
        <v>13785</v>
      </c>
      <c r="F1996" s="30" t="s">
        <v>428</v>
      </c>
      <c r="G1996" s="30" t="s">
        <v>428</v>
      </c>
      <c r="H1996" s="30" t="s">
        <v>428</v>
      </c>
      <c r="I1996" s="30" t="s">
        <v>428</v>
      </c>
      <c r="J1996" s="31" t="s">
        <v>9433</v>
      </c>
      <c r="K1996" s="31" t="s">
        <v>9433</v>
      </c>
    </row>
    <row r="1997" spans="1:11" x14ac:dyDescent="0.3">
      <c r="A1997" s="30" t="s">
        <v>9412</v>
      </c>
      <c r="B1997" s="31" t="s">
        <v>16920</v>
      </c>
      <c r="C1997" s="30" t="s">
        <v>1786</v>
      </c>
      <c r="D1997" s="30" t="s">
        <v>428</v>
      </c>
      <c r="E1997" s="31" t="s">
        <v>16330</v>
      </c>
      <c r="F1997" s="31" t="s">
        <v>16352</v>
      </c>
      <c r="G1997" s="31" t="s">
        <v>16921</v>
      </c>
      <c r="H1997" s="31" t="s">
        <v>16922</v>
      </c>
      <c r="I1997" s="31" t="s">
        <v>9880</v>
      </c>
      <c r="J1997" s="31" t="s">
        <v>9433</v>
      </c>
      <c r="K1997" s="31" t="s">
        <v>9433</v>
      </c>
    </row>
    <row r="1998" spans="1:11" x14ac:dyDescent="0.3">
      <c r="A1998" s="30" t="s">
        <v>9412</v>
      </c>
      <c r="B1998" s="31" t="s">
        <v>16923</v>
      </c>
      <c r="C1998" s="30" t="s">
        <v>16924</v>
      </c>
      <c r="D1998" s="30" t="s">
        <v>428</v>
      </c>
      <c r="E1998" s="31" t="s">
        <v>16925</v>
      </c>
      <c r="F1998" s="31" t="s">
        <v>12648</v>
      </c>
      <c r="G1998" s="31" t="s">
        <v>16926</v>
      </c>
      <c r="H1998" s="31" t="s">
        <v>16927</v>
      </c>
      <c r="I1998" s="31" t="s">
        <v>10093</v>
      </c>
      <c r="J1998" s="31" t="s">
        <v>9433</v>
      </c>
      <c r="K1998" s="31" t="s">
        <v>9433</v>
      </c>
    </row>
    <row r="1999" spans="1:11" x14ac:dyDescent="0.3">
      <c r="A1999" s="30" t="s">
        <v>9412</v>
      </c>
      <c r="B1999" s="31" t="s">
        <v>16928</v>
      </c>
      <c r="C1999" s="30" t="s">
        <v>992</v>
      </c>
      <c r="D1999" s="30" t="s">
        <v>428</v>
      </c>
      <c r="E1999" s="31" t="s">
        <v>16929</v>
      </c>
      <c r="F1999" s="30" t="s">
        <v>428</v>
      </c>
      <c r="G1999" s="30" t="s">
        <v>428</v>
      </c>
      <c r="H1999" s="31" t="s">
        <v>16930</v>
      </c>
      <c r="I1999" s="31" t="s">
        <v>10223</v>
      </c>
      <c r="J1999" s="31" t="s">
        <v>9433</v>
      </c>
      <c r="K1999" s="31" t="s">
        <v>9433</v>
      </c>
    </row>
    <row r="2000" spans="1:11" x14ac:dyDescent="0.3">
      <c r="A2000" s="30" t="s">
        <v>9412</v>
      </c>
      <c r="B2000" s="31" t="s">
        <v>16931</v>
      </c>
      <c r="C2000" s="30" t="s">
        <v>16932</v>
      </c>
      <c r="D2000" s="30" t="s">
        <v>428</v>
      </c>
      <c r="E2000" s="31" t="s">
        <v>13940</v>
      </c>
      <c r="F2000" s="30" t="s">
        <v>428</v>
      </c>
      <c r="G2000" s="30" t="s">
        <v>428</v>
      </c>
      <c r="H2000" s="30" t="s">
        <v>428</v>
      </c>
      <c r="I2000" s="30" t="s">
        <v>428</v>
      </c>
      <c r="J2000" s="31" t="s">
        <v>9579</v>
      </c>
      <c r="K2000" s="31" t="s">
        <v>11152</v>
      </c>
    </row>
    <row r="2001" spans="1:11" x14ac:dyDescent="0.3">
      <c r="A2001" s="30" t="s">
        <v>9412</v>
      </c>
      <c r="B2001" s="31" t="s">
        <v>16933</v>
      </c>
      <c r="C2001" s="30" t="s">
        <v>2182</v>
      </c>
      <c r="D2001" s="30" t="s">
        <v>428</v>
      </c>
      <c r="E2001" s="31" t="s">
        <v>16934</v>
      </c>
      <c r="F2001" s="30" t="s">
        <v>428</v>
      </c>
      <c r="G2001" s="30" t="s">
        <v>428</v>
      </c>
      <c r="H2001" s="31" t="s">
        <v>16935</v>
      </c>
      <c r="I2001" s="31" t="s">
        <v>15703</v>
      </c>
      <c r="J2001" s="31" t="s">
        <v>9433</v>
      </c>
      <c r="K2001" s="31" t="s">
        <v>9433</v>
      </c>
    </row>
    <row r="2002" spans="1:11" x14ac:dyDescent="0.3">
      <c r="A2002" s="30" t="s">
        <v>9412</v>
      </c>
      <c r="B2002" s="31" t="s">
        <v>16936</v>
      </c>
      <c r="C2002" s="30" t="s">
        <v>2388</v>
      </c>
      <c r="D2002" s="30" t="s">
        <v>428</v>
      </c>
      <c r="E2002" s="31" t="s">
        <v>12933</v>
      </c>
      <c r="F2002" s="30" t="s">
        <v>428</v>
      </c>
      <c r="G2002" s="30" t="s">
        <v>428</v>
      </c>
      <c r="H2002" s="31" t="s">
        <v>16937</v>
      </c>
      <c r="I2002" s="31" t="s">
        <v>9629</v>
      </c>
      <c r="J2002" s="31" t="s">
        <v>9433</v>
      </c>
      <c r="K2002" s="31" t="s">
        <v>9433</v>
      </c>
    </row>
    <row r="2003" spans="1:11" x14ac:dyDescent="0.3">
      <c r="A2003" s="30" t="s">
        <v>9412</v>
      </c>
      <c r="B2003" s="31" t="s">
        <v>16938</v>
      </c>
      <c r="C2003" s="30" t="s">
        <v>16939</v>
      </c>
      <c r="D2003" s="30" t="s">
        <v>428</v>
      </c>
      <c r="E2003" s="31" t="s">
        <v>16940</v>
      </c>
      <c r="F2003" s="30" t="s">
        <v>428</v>
      </c>
      <c r="G2003" s="30" t="s">
        <v>428</v>
      </c>
      <c r="H2003" s="31" t="s">
        <v>16941</v>
      </c>
      <c r="I2003" s="31" t="s">
        <v>10149</v>
      </c>
      <c r="J2003" s="31" t="s">
        <v>9433</v>
      </c>
      <c r="K2003" s="31" t="s">
        <v>9433</v>
      </c>
    </row>
    <row r="2004" spans="1:11" x14ac:dyDescent="0.3">
      <c r="A2004" s="30" t="s">
        <v>9412</v>
      </c>
      <c r="B2004" s="31" t="s">
        <v>16942</v>
      </c>
      <c r="C2004" s="30" t="s">
        <v>3210</v>
      </c>
      <c r="D2004" s="30" t="s">
        <v>428</v>
      </c>
      <c r="E2004" s="31" t="s">
        <v>16943</v>
      </c>
      <c r="F2004" s="31" t="s">
        <v>9465</v>
      </c>
      <c r="G2004" s="31" t="s">
        <v>16944</v>
      </c>
      <c r="H2004" s="31" t="s">
        <v>16945</v>
      </c>
      <c r="I2004" s="31" t="s">
        <v>9913</v>
      </c>
      <c r="J2004" s="31" t="s">
        <v>9939</v>
      </c>
      <c r="K2004" s="31" t="s">
        <v>11553</v>
      </c>
    </row>
    <row r="2005" spans="1:11" x14ac:dyDescent="0.3">
      <c r="A2005" s="30" t="s">
        <v>9412</v>
      </c>
      <c r="B2005" s="31" t="s">
        <v>16946</v>
      </c>
      <c r="C2005" s="30" t="s">
        <v>2404</v>
      </c>
      <c r="D2005" s="30" t="s">
        <v>428</v>
      </c>
      <c r="E2005" s="31" t="s">
        <v>16947</v>
      </c>
      <c r="F2005" s="30" t="s">
        <v>428</v>
      </c>
      <c r="G2005" s="30" t="s">
        <v>428</v>
      </c>
      <c r="H2005" s="31" t="s">
        <v>16948</v>
      </c>
      <c r="I2005" s="31" t="s">
        <v>9571</v>
      </c>
      <c r="J2005" s="31" t="s">
        <v>9805</v>
      </c>
      <c r="K2005" s="31" t="s">
        <v>10187</v>
      </c>
    </row>
    <row r="2006" spans="1:11" x14ac:dyDescent="0.3">
      <c r="A2006" s="30" t="s">
        <v>9412</v>
      </c>
      <c r="B2006" s="31" t="s">
        <v>16949</v>
      </c>
      <c r="C2006" s="30" t="s">
        <v>3367</v>
      </c>
      <c r="D2006" s="30" t="s">
        <v>428</v>
      </c>
      <c r="E2006" s="31" t="s">
        <v>16950</v>
      </c>
      <c r="F2006" s="31" t="s">
        <v>16951</v>
      </c>
      <c r="G2006" s="31" t="s">
        <v>12747</v>
      </c>
      <c r="H2006" s="31" t="s">
        <v>16952</v>
      </c>
      <c r="I2006" s="31" t="s">
        <v>9783</v>
      </c>
      <c r="J2006" s="31" t="s">
        <v>11501</v>
      </c>
      <c r="K2006" s="31" t="s">
        <v>11019</v>
      </c>
    </row>
    <row r="2007" spans="1:11" x14ac:dyDescent="0.3">
      <c r="A2007" s="30" t="s">
        <v>9412</v>
      </c>
      <c r="B2007" s="31" t="s">
        <v>16953</v>
      </c>
      <c r="C2007" s="30" t="s">
        <v>1070</v>
      </c>
      <c r="D2007" s="30" t="s">
        <v>428</v>
      </c>
      <c r="E2007" s="31" t="s">
        <v>16954</v>
      </c>
      <c r="F2007" s="31" t="s">
        <v>13282</v>
      </c>
      <c r="G2007" s="31" t="s">
        <v>16955</v>
      </c>
      <c r="H2007" s="31" t="s">
        <v>16956</v>
      </c>
      <c r="I2007" s="31" t="s">
        <v>9718</v>
      </c>
      <c r="J2007" s="31" t="s">
        <v>13783</v>
      </c>
      <c r="K2007" s="31" t="s">
        <v>16957</v>
      </c>
    </row>
    <row r="2008" spans="1:11" x14ac:dyDescent="0.3">
      <c r="A2008" s="30" t="s">
        <v>9412</v>
      </c>
      <c r="B2008" s="31" t="s">
        <v>16958</v>
      </c>
      <c r="C2008" s="30" t="s">
        <v>3390</v>
      </c>
      <c r="D2008" s="30" t="s">
        <v>428</v>
      </c>
      <c r="E2008" s="31" t="s">
        <v>16959</v>
      </c>
      <c r="F2008" s="31" t="s">
        <v>16960</v>
      </c>
      <c r="G2008" s="31" t="s">
        <v>16961</v>
      </c>
      <c r="H2008" s="31" t="s">
        <v>16962</v>
      </c>
      <c r="I2008" s="31" t="s">
        <v>11538</v>
      </c>
      <c r="J2008" s="31" t="s">
        <v>11501</v>
      </c>
      <c r="K2008" s="31" t="s">
        <v>10878</v>
      </c>
    </row>
    <row r="2009" spans="1:11" x14ac:dyDescent="0.3">
      <c r="A2009" s="30" t="s">
        <v>9412</v>
      </c>
      <c r="B2009" s="31" t="s">
        <v>16963</v>
      </c>
      <c r="C2009" s="30" t="s">
        <v>3394</v>
      </c>
      <c r="D2009" s="30" t="s">
        <v>428</v>
      </c>
      <c r="E2009" s="31" t="s">
        <v>16964</v>
      </c>
      <c r="F2009" s="31" t="s">
        <v>16965</v>
      </c>
      <c r="G2009" s="31" t="s">
        <v>16966</v>
      </c>
      <c r="H2009" s="31" t="s">
        <v>16967</v>
      </c>
      <c r="I2009" s="31" t="s">
        <v>9683</v>
      </c>
      <c r="J2009" s="31" t="s">
        <v>9433</v>
      </c>
      <c r="K2009" s="31" t="s">
        <v>9433</v>
      </c>
    </row>
    <row r="2010" spans="1:11" x14ac:dyDescent="0.3">
      <c r="A2010" s="30" t="s">
        <v>9412</v>
      </c>
      <c r="B2010" s="31" t="s">
        <v>16968</v>
      </c>
      <c r="C2010" s="30" t="s">
        <v>3266</v>
      </c>
      <c r="D2010" s="30" t="s">
        <v>428</v>
      </c>
      <c r="E2010" s="31" t="s">
        <v>16969</v>
      </c>
      <c r="F2010" s="30" t="s">
        <v>428</v>
      </c>
      <c r="G2010" s="30" t="s">
        <v>428</v>
      </c>
      <c r="H2010" s="31" t="s">
        <v>16970</v>
      </c>
      <c r="I2010" s="31" t="s">
        <v>9599</v>
      </c>
      <c r="J2010" s="31" t="s">
        <v>10731</v>
      </c>
      <c r="K2010" s="31" t="s">
        <v>10304</v>
      </c>
    </row>
    <row r="2011" spans="1:11" x14ac:dyDescent="0.3">
      <c r="A2011" s="30" t="s">
        <v>9412</v>
      </c>
      <c r="B2011" s="31" t="s">
        <v>16971</v>
      </c>
      <c r="C2011" s="30" t="s">
        <v>16972</v>
      </c>
      <c r="D2011" s="30" t="s">
        <v>428</v>
      </c>
      <c r="E2011" s="31" t="s">
        <v>16973</v>
      </c>
      <c r="F2011" s="31" t="s">
        <v>16974</v>
      </c>
      <c r="G2011" s="31" t="s">
        <v>11017</v>
      </c>
      <c r="H2011" s="31" t="s">
        <v>16975</v>
      </c>
      <c r="I2011" s="31" t="s">
        <v>9416</v>
      </c>
      <c r="J2011" s="31" t="s">
        <v>11892</v>
      </c>
      <c r="K2011" s="31" t="s">
        <v>10973</v>
      </c>
    </row>
    <row r="2012" spans="1:11" x14ac:dyDescent="0.3">
      <c r="A2012" s="30" t="s">
        <v>9412</v>
      </c>
      <c r="B2012" s="31" t="s">
        <v>16976</v>
      </c>
      <c r="C2012" s="30" t="s">
        <v>16977</v>
      </c>
      <c r="D2012" s="30" t="s">
        <v>428</v>
      </c>
      <c r="E2012" s="31" t="s">
        <v>11173</v>
      </c>
      <c r="F2012" s="31" t="s">
        <v>16978</v>
      </c>
      <c r="G2012" s="31" t="s">
        <v>16979</v>
      </c>
      <c r="H2012" s="31" t="s">
        <v>16980</v>
      </c>
      <c r="I2012" s="31" t="s">
        <v>9783</v>
      </c>
      <c r="J2012" s="31" t="s">
        <v>9430</v>
      </c>
      <c r="K2012" s="31" t="s">
        <v>10738</v>
      </c>
    </row>
    <row r="2013" spans="1:11" x14ac:dyDescent="0.3">
      <c r="A2013" s="30" t="s">
        <v>9412</v>
      </c>
      <c r="B2013" s="31" t="s">
        <v>16981</v>
      </c>
      <c r="C2013" s="30" t="s">
        <v>16982</v>
      </c>
      <c r="D2013" s="30" t="s">
        <v>428</v>
      </c>
      <c r="E2013" s="31" t="s">
        <v>16983</v>
      </c>
      <c r="F2013" s="31" t="s">
        <v>16984</v>
      </c>
      <c r="G2013" s="31" t="s">
        <v>16985</v>
      </c>
      <c r="H2013" s="31" t="s">
        <v>16986</v>
      </c>
      <c r="I2013" s="31" t="s">
        <v>9571</v>
      </c>
      <c r="J2013" s="31" t="s">
        <v>11100</v>
      </c>
      <c r="K2013" s="31" t="s">
        <v>9440</v>
      </c>
    </row>
    <row r="2014" spans="1:11" x14ac:dyDescent="0.3">
      <c r="A2014" s="30" t="s">
        <v>9412</v>
      </c>
      <c r="B2014" s="31" t="s">
        <v>16987</v>
      </c>
      <c r="C2014" s="30" t="s">
        <v>3336</v>
      </c>
      <c r="D2014" s="30" t="s">
        <v>428</v>
      </c>
      <c r="E2014" s="31" t="s">
        <v>16988</v>
      </c>
      <c r="F2014" s="30" t="s">
        <v>428</v>
      </c>
      <c r="G2014" s="30" t="s">
        <v>428</v>
      </c>
      <c r="H2014" s="31" t="s">
        <v>16989</v>
      </c>
      <c r="I2014" s="31" t="s">
        <v>10421</v>
      </c>
      <c r="J2014" s="31" t="s">
        <v>12236</v>
      </c>
      <c r="K2014" s="31" t="s">
        <v>11338</v>
      </c>
    </row>
    <row r="2015" spans="1:11" x14ac:dyDescent="0.3">
      <c r="A2015" s="30" t="s">
        <v>9412</v>
      </c>
      <c r="B2015" s="31" t="s">
        <v>16990</v>
      </c>
      <c r="C2015" s="30" t="s">
        <v>1778</v>
      </c>
      <c r="D2015" s="30" t="s">
        <v>428</v>
      </c>
      <c r="E2015" s="31" t="s">
        <v>16991</v>
      </c>
      <c r="F2015" s="31" t="s">
        <v>16992</v>
      </c>
      <c r="G2015" s="31" t="s">
        <v>9664</v>
      </c>
      <c r="H2015" s="31" t="s">
        <v>16993</v>
      </c>
      <c r="I2015" s="31" t="s">
        <v>9683</v>
      </c>
      <c r="J2015" s="31" t="s">
        <v>14882</v>
      </c>
      <c r="K2015" s="31" t="s">
        <v>9482</v>
      </c>
    </row>
    <row r="2016" spans="1:11" x14ac:dyDescent="0.3">
      <c r="A2016" s="30" t="s">
        <v>9412</v>
      </c>
      <c r="B2016" s="31" t="s">
        <v>16994</v>
      </c>
      <c r="C2016" s="30" t="s">
        <v>3010</v>
      </c>
      <c r="D2016" s="30" t="s">
        <v>428</v>
      </c>
      <c r="E2016" s="31" t="s">
        <v>16995</v>
      </c>
      <c r="F2016" s="31" t="s">
        <v>16996</v>
      </c>
      <c r="G2016" s="31" t="s">
        <v>14242</v>
      </c>
      <c r="H2016" s="31" t="s">
        <v>16997</v>
      </c>
      <c r="I2016" s="31" t="s">
        <v>9504</v>
      </c>
      <c r="J2016" s="31" t="s">
        <v>15844</v>
      </c>
      <c r="K2016" s="31" t="s">
        <v>9934</v>
      </c>
    </row>
    <row r="2017" spans="1:11" x14ac:dyDescent="0.3">
      <c r="A2017" s="30" t="s">
        <v>9412</v>
      </c>
      <c r="B2017" s="31" t="s">
        <v>16998</v>
      </c>
      <c r="C2017" s="30" t="s">
        <v>61</v>
      </c>
      <c r="D2017" s="30" t="s">
        <v>428</v>
      </c>
      <c r="E2017" s="31" t="s">
        <v>16999</v>
      </c>
      <c r="F2017" s="31" t="s">
        <v>17000</v>
      </c>
      <c r="G2017" s="31" t="s">
        <v>12441</v>
      </c>
      <c r="H2017" s="31" t="s">
        <v>17001</v>
      </c>
      <c r="I2017" s="31" t="s">
        <v>10878</v>
      </c>
      <c r="J2017" s="31" t="s">
        <v>10674</v>
      </c>
      <c r="K2017" s="31" t="s">
        <v>10167</v>
      </c>
    </row>
    <row r="2018" spans="1:11" x14ac:dyDescent="0.3">
      <c r="A2018" s="30" t="s">
        <v>9412</v>
      </c>
      <c r="B2018" s="31" t="s">
        <v>17002</v>
      </c>
      <c r="C2018" s="30" t="s">
        <v>17003</v>
      </c>
      <c r="D2018" s="30" t="s">
        <v>428</v>
      </c>
      <c r="E2018" s="31" t="s">
        <v>17004</v>
      </c>
      <c r="F2018" s="31" t="s">
        <v>17005</v>
      </c>
      <c r="G2018" s="31" t="s">
        <v>17006</v>
      </c>
      <c r="H2018" s="31" t="s">
        <v>17007</v>
      </c>
      <c r="I2018" s="31" t="s">
        <v>10446</v>
      </c>
      <c r="J2018" s="31" t="s">
        <v>13514</v>
      </c>
      <c r="K2018" s="31" t="s">
        <v>9615</v>
      </c>
    </row>
    <row r="2019" spans="1:11" x14ac:dyDescent="0.3">
      <c r="A2019" s="30" t="s">
        <v>9412</v>
      </c>
      <c r="B2019" s="31" t="s">
        <v>17008</v>
      </c>
      <c r="C2019" s="30" t="s">
        <v>3002</v>
      </c>
      <c r="D2019" s="30" t="s">
        <v>428</v>
      </c>
      <c r="E2019" s="31" t="s">
        <v>11693</v>
      </c>
      <c r="F2019" s="31" t="s">
        <v>17009</v>
      </c>
      <c r="G2019" s="31" t="s">
        <v>16642</v>
      </c>
      <c r="H2019" s="31" t="s">
        <v>17010</v>
      </c>
      <c r="I2019" s="31" t="s">
        <v>9929</v>
      </c>
      <c r="J2019" s="31" t="s">
        <v>14767</v>
      </c>
      <c r="K2019" s="31" t="s">
        <v>11206</v>
      </c>
    </row>
    <row r="2020" spans="1:11" x14ac:dyDescent="0.3">
      <c r="A2020" s="30" t="s">
        <v>9412</v>
      </c>
      <c r="B2020" s="31" t="s">
        <v>17011</v>
      </c>
      <c r="C2020" s="30" t="s">
        <v>3092</v>
      </c>
      <c r="D2020" s="30" t="s">
        <v>428</v>
      </c>
      <c r="E2020" s="31" t="s">
        <v>12826</v>
      </c>
      <c r="F2020" s="31" t="s">
        <v>17012</v>
      </c>
      <c r="G2020" s="31" t="s">
        <v>17013</v>
      </c>
      <c r="H2020" s="31" t="s">
        <v>17014</v>
      </c>
      <c r="I2020" s="31" t="s">
        <v>9458</v>
      </c>
      <c r="J2020" s="31" t="s">
        <v>9579</v>
      </c>
      <c r="K2020" s="31" t="s">
        <v>11538</v>
      </c>
    </row>
    <row r="2021" spans="1:11" x14ac:dyDescent="0.3">
      <c r="A2021" s="30" t="s">
        <v>9412</v>
      </c>
      <c r="B2021" s="31" t="s">
        <v>17015</v>
      </c>
      <c r="C2021" s="30" t="s">
        <v>3263</v>
      </c>
      <c r="D2021" s="30" t="s">
        <v>428</v>
      </c>
      <c r="E2021" s="31" t="s">
        <v>17016</v>
      </c>
      <c r="F2021" s="31" t="s">
        <v>17017</v>
      </c>
      <c r="G2021" s="31" t="s">
        <v>17018</v>
      </c>
      <c r="H2021" s="31" t="s">
        <v>17019</v>
      </c>
      <c r="I2021" s="31" t="s">
        <v>9496</v>
      </c>
      <c r="J2021" s="31" t="s">
        <v>15650</v>
      </c>
      <c r="K2021" s="31" t="s">
        <v>12187</v>
      </c>
    </row>
    <row r="2022" spans="1:11" x14ac:dyDescent="0.3">
      <c r="A2022" s="30" t="s">
        <v>9412</v>
      </c>
      <c r="B2022" s="31" t="s">
        <v>17020</v>
      </c>
      <c r="C2022" s="30" t="s">
        <v>3006</v>
      </c>
      <c r="D2022" s="30" t="s">
        <v>428</v>
      </c>
      <c r="E2022" s="31" t="s">
        <v>17021</v>
      </c>
      <c r="F2022" s="31" t="s">
        <v>10313</v>
      </c>
      <c r="G2022" s="31" t="s">
        <v>17022</v>
      </c>
      <c r="H2022" s="31" t="s">
        <v>17023</v>
      </c>
      <c r="I2022" s="31" t="s">
        <v>9671</v>
      </c>
      <c r="J2022" s="31" t="s">
        <v>11454</v>
      </c>
      <c r="K2022" s="31" t="s">
        <v>10248</v>
      </c>
    </row>
    <row r="2023" spans="1:11" x14ac:dyDescent="0.3">
      <c r="A2023" s="30" t="s">
        <v>9412</v>
      </c>
      <c r="B2023" s="31" t="s">
        <v>17024</v>
      </c>
      <c r="C2023" s="30" t="s">
        <v>17025</v>
      </c>
      <c r="D2023" s="30" t="s">
        <v>428</v>
      </c>
      <c r="E2023" s="31" t="s">
        <v>12305</v>
      </c>
      <c r="F2023" s="30" t="s">
        <v>428</v>
      </c>
      <c r="G2023" s="30" t="s">
        <v>428</v>
      </c>
      <c r="H2023" s="31" t="s">
        <v>17026</v>
      </c>
      <c r="I2023" s="31" t="s">
        <v>10342</v>
      </c>
      <c r="J2023" s="31" t="s">
        <v>9579</v>
      </c>
      <c r="K2023" s="31" t="s">
        <v>10065</v>
      </c>
    </row>
    <row r="2024" spans="1:11" x14ac:dyDescent="0.3">
      <c r="A2024" s="30" t="s">
        <v>9412</v>
      </c>
      <c r="B2024" s="31" t="s">
        <v>17027</v>
      </c>
      <c r="C2024" s="30" t="s">
        <v>2550</v>
      </c>
      <c r="D2024" s="30" t="s">
        <v>428</v>
      </c>
      <c r="E2024" s="31" t="s">
        <v>17028</v>
      </c>
      <c r="F2024" s="30" t="s">
        <v>428</v>
      </c>
      <c r="G2024" s="30" t="s">
        <v>428</v>
      </c>
      <c r="H2024" s="31" t="s">
        <v>17029</v>
      </c>
      <c r="I2024" s="31" t="s">
        <v>11321</v>
      </c>
      <c r="J2024" s="31" t="s">
        <v>9433</v>
      </c>
      <c r="K2024" s="31" t="s">
        <v>9433</v>
      </c>
    </row>
    <row r="2025" spans="1:11" x14ac:dyDescent="0.3">
      <c r="A2025" s="30" t="s">
        <v>9412</v>
      </c>
      <c r="B2025" s="31" t="s">
        <v>17030</v>
      </c>
      <c r="C2025" s="30" t="s">
        <v>17031</v>
      </c>
      <c r="D2025" s="30" t="s">
        <v>428</v>
      </c>
      <c r="E2025" s="31" t="s">
        <v>17032</v>
      </c>
      <c r="F2025" s="31" t="s">
        <v>12174</v>
      </c>
      <c r="G2025" s="31" t="s">
        <v>17033</v>
      </c>
      <c r="H2025" s="31" t="s">
        <v>17034</v>
      </c>
      <c r="I2025" s="31" t="s">
        <v>9732</v>
      </c>
      <c r="J2025" s="31" t="s">
        <v>14692</v>
      </c>
      <c r="K2025" s="31" t="s">
        <v>14748</v>
      </c>
    </row>
    <row r="2026" spans="1:11" x14ac:dyDescent="0.3">
      <c r="A2026" s="30" t="s">
        <v>9412</v>
      </c>
      <c r="B2026" s="31" t="s">
        <v>17035</v>
      </c>
      <c r="C2026" s="30" t="s">
        <v>2303</v>
      </c>
      <c r="D2026" s="30" t="s">
        <v>428</v>
      </c>
      <c r="E2026" s="31" t="s">
        <v>15478</v>
      </c>
      <c r="F2026" s="31" t="s">
        <v>17036</v>
      </c>
      <c r="G2026" s="31" t="s">
        <v>12248</v>
      </c>
      <c r="H2026" s="31" t="s">
        <v>17037</v>
      </c>
      <c r="I2026" s="31" t="s">
        <v>9996</v>
      </c>
      <c r="J2026" s="31" t="s">
        <v>12676</v>
      </c>
      <c r="K2026" s="31" t="s">
        <v>9593</v>
      </c>
    </row>
    <row r="2027" spans="1:11" x14ac:dyDescent="0.3">
      <c r="A2027" s="30" t="s">
        <v>9412</v>
      </c>
      <c r="B2027" s="31" t="s">
        <v>17038</v>
      </c>
      <c r="C2027" s="30" t="s">
        <v>2998</v>
      </c>
      <c r="D2027" s="30" t="s">
        <v>428</v>
      </c>
      <c r="E2027" s="31" t="s">
        <v>15627</v>
      </c>
      <c r="F2027" s="31" t="s">
        <v>9634</v>
      </c>
      <c r="G2027" s="31" t="s">
        <v>13444</v>
      </c>
      <c r="H2027" s="31" t="s">
        <v>17039</v>
      </c>
      <c r="I2027" s="31" t="s">
        <v>10641</v>
      </c>
      <c r="J2027" s="31" t="s">
        <v>9689</v>
      </c>
      <c r="K2027" s="31" t="s">
        <v>11943</v>
      </c>
    </row>
    <row r="2028" spans="1:11" x14ac:dyDescent="0.3">
      <c r="A2028" s="30" t="s">
        <v>9412</v>
      </c>
      <c r="B2028" s="31" t="s">
        <v>17040</v>
      </c>
      <c r="C2028" s="30" t="s">
        <v>3329</v>
      </c>
      <c r="D2028" s="30" t="s">
        <v>428</v>
      </c>
      <c r="E2028" s="31" t="s">
        <v>17041</v>
      </c>
      <c r="F2028" s="31" t="s">
        <v>17042</v>
      </c>
      <c r="G2028" s="31" t="s">
        <v>14248</v>
      </c>
      <c r="H2028" s="31" t="s">
        <v>17043</v>
      </c>
      <c r="I2028" s="31" t="s">
        <v>9764</v>
      </c>
      <c r="J2028" s="31" t="s">
        <v>9552</v>
      </c>
      <c r="K2028" s="31" t="s">
        <v>13151</v>
      </c>
    </row>
    <row r="2029" spans="1:11" x14ac:dyDescent="0.3">
      <c r="A2029" s="30" t="s">
        <v>9412</v>
      </c>
      <c r="B2029" s="31" t="s">
        <v>17044</v>
      </c>
      <c r="C2029" s="30" t="s">
        <v>51</v>
      </c>
      <c r="D2029" s="30" t="s">
        <v>428</v>
      </c>
      <c r="E2029" s="31" t="s">
        <v>15775</v>
      </c>
      <c r="F2029" s="31" t="s">
        <v>9481</v>
      </c>
      <c r="G2029" s="31" t="s">
        <v>17045</v>
      </c>
      <c r="H2029" s="31" t="s">
        <v>17046</v>
      </c>
      <c r="I2029" s="31" t="s">
        <v>9996</v>
      </c>
      <c r="J2029" s="31" t="s">
        <v>9417</v>
      </c>
      <c r="K2029" s="31" t="s">
        <v>13151</v>
      </c>
    </row>
    <row r="2030" spans="1:11" x14ac:dyDescent="0.3">
      <c r="A2030" s="30" t="s">
        <v>9412</v>
      </c>
      <c r="B2030" s="31" t="s">
        <v>17047</v>
      </c>
      <c r="C2030" s="30" t="s">
        <v>3148</v>
      </c>
      <c r="D2030" s="30" t="s">
        <v>428</v>
      </c>
      <c r="E2030" s="31" t="s">
        <v>17048</v>
      </c>
      <c r="F2030" s="31" t="s">
        <v>12678</v>
      </c>
      <c r="G2030" s="31" t="s">
        <v>17049</v>
      </c>
      <c r="H2030" s="31" t="s">
        <v>17050</v>
      </c>
      <c r="I2030" s="31" t="s">
        <v>9929</v>
      </c>
      <c r="J2030" s="31" t="s">
        <v>12123</v>
      </c>
      <c r="K2030" s="31" t="s">
        <v>10678</v>
      </c>
    </row>
    <row r="2031" spans="1:11" x14ac:dyDescent="0.3">
      <c r="A2031" s="30" t="s">
        <v>9412</v>
      </c>
      <c r="B2031" s="31" t="s">
        <v>17051</v>
      </c>
      <c r="C2031" s="30" t="s">
        <v>3033</v>
      </c>
      <c r="D2031" s="30" t="s">
        <v>428</v>
      </c>
      <c r="E2031" s="31" t="s">
        <v>17052</v>
      </c>
      <c r="F2031" s="31" t="s">
        <v>10297</v>
      </c>
      <c r="G2031" s="31" t="s">
        <v>17053</v>
      </c>
      <c r="H2031" s="31" t="s">
        <v>17054</v>
      </c>
      <c r="I2031" s="31" t="s">
        <v>9472</v>
      </c>
      <c r="J2031" s="31" t="s">
        <v>10436</v>
      </c>
      <c r="K2031" s="31" t="s">
        <v>9861</v>
      </c>
    </row>
    <row r="2032" spans="1:11" x14ac:dyDescent="0.3">
      <c r="A2032" s="30" t="s">
        <v>9412</v>
      </c>
      <c r="B2032" s="31" t="s">
        <v>17055</v>
      </c>
      <c r="C2032" s="30" t="s">
        <v>17056</v>
      </c>
      <c r="D2032" s="30" t="s">
        <v>428</v>
      </c>
      <c r="E2032" s="31" t="s">
        <v>17057</v>
      </c>
      <c r="F2032" s="31" t="s">
        <v>17058</v>
      </c>
      <c r="G2032" s="31" t="s">
        <v>9658</v>
      </c>
      <c r="H2032" s="31" t="s">
        <v>17059</v>
      </c>
      <c r="I2032" s="31" t="s">
        <v>9587</v>
      </c>
      <c r="J2032" s="31" t="s">
        <v>11713</v>
      </c>
      <c r="K2032" s="31" t="s">
        <v>17060</v>
      </c>
    </row>
    <row r="2033" spans="1:11" x14ac:dyDescent="0.3">
      <c r="A2033" s="30" t="s">
        <v>9412</v>
      </c>
      <c r="B2033" s="31" t="s">
        <v>17061</v>
      </c>
      <c r="C2033" s="30" t="s">
        <v>3049</v>
      </c>
      <c r="D2033" s="30" t="s">
        <v>428</v>
      </c>
      <c r="E2033" s="31" t="s">
        <v>11289</v>
      </c>
      <c r="F2033" s="31" t="s">
        <v>17062</v>
      </c>
      <c r="G2033" s="31" t="s">
        <v>17063</v>
      </c>
      <c r="H2033" s="31" t="s">
        <v>17064</v>
      </c>
      <c r="I2033" s="31" t="s">
        <v>9533</v>
      </c>
      <c r="J2033" s="31" t="s">
        <v>9560</v>
      </c>
      <c r="K2033" s="31" t="s">
        <v>10446</v>
      </c>
    </row>
    <row r="2034" spans="1:11" x14ac:dyDescent="0.3">
      <c r="A2034" s="30" t="s">
        <v>9412</v>
      </c>
      <c r="B2034" s="31" t="s">
        <v>17065</v>
      </c>
      <c r="C2034" s="30" t="s">
        <v>17066</v>
      </c>
      <c r="D2034" s="30" t="s">
        <v>428</v>
      </c>
      <c r="E2034" s="31" t="s">
        <v>17067</v>
      </c>
      <c r="F2034" s="30" t="s">
        <v>428</v>
      </c>
      <c r="G2034" s="30" t="s">
        <v>428</v>
      </c>
      <c r="H2034" s="31" t="s">
        <v>17068</v>
      </c>
      <c r="I2034" s="31" t="s">
        <v>10621</v>
      </c>
      <c r="J2034" s="31" t="s">
        <v>17069</v>
      </c>
      <c r="K2034" s="31" t="s">
        <v>9600</v>
      </c>
    </row>
    <row r="2035" spans="1:11" x14ac:dyDescent="0.3">
      <c r="A2035" s="30" t="s">
        <v>9412</v>
      </c>
      <c r="B2035" s="31" t="s">
        <v>17070</v>
      </c>
      <c r="C2035" s="30" t="s">
        <v>17071</v>
      </c>
      <c r="D2035" s="30" t="s">
        <v>428</v>
      </c>
      <c r="E2035" s="31" t="s">
        <v>17072</v>
      </c>
      <c r="F2035" s="31" t="s">
        <v>17073</v>
      </c>
      <c r="G2035" s="31" t="s">
        <v>17074</v>
      </c>
      <c r="H2035" s="31" t="s">
        <v>17075</v>
      </c>
      <c r="I2035" s="31" t="s">
        <v>12988</v>
      </c>
      <c r="J2035" s="31" t="s">
        <v>12877</v>
      </c>
      <c r="K2035" s="31" t="s">
        <v>9717</v>
      </c>
    </row>
    <row r="2036" spans="1:11" x14ac:dyDescent="0.3">
      <c r="A2036" s="30" t="s">
        <v>9412</v>
      </c>
      <c r="B2036" s="31" t="s">
        <v>17076</v>
      </c>
      <c r="C2036" s="30" t="s">
        <v>2506</v>
      </c>
      <c r="D2036" s="30" t="s">
        <v>428</v>
      </c>
      <c r="E2036" s="31" t="s">
        <v>17077</v>
      </c>
      <c r="F2036" s="31" t="s">
        <v>17078</v>
      </c>
      <c r="G2036" s="31" t="s">
        <v>17079</v>
      </c>
      <c r="H2036" s="31" t="s">
        <v>17080</v>
      </c>
      <c r="I2036" s="31" t="s">
        <v>14968</v>
      </c>
      <c r="J2036" s="31" t="s">
        <v>13815</v>
      </c>
      <c r="K2036" s="31" t="s">
        <v>12422</v>
      </c>
    </row>
    <row r="2037" spans="1:11" x14ac:dyDescent="0.3">
      <c r="A2037" s="30" t="s">
        <v>9412</v>
      </c>
      <c r="B2037" s="31" t="s">
        <v>17081</v>
      </c>
      <c r="C2037" s="30" t="s">
        <v>2510</v>
      </c>
      <c r="D2037" s="30" t="s">
        <v>428</v>
      </c>
      <c r="E2037" s="31" t="s">
        <v>16501</v>
      </c>
      <c r="F2037" s="31" t="s">
        <v>9456</v>
      </c>
      <c r="G2037" s="31" t="s">
        <v>13134</v>
      </c>
      <c r="H2037" s="31" t="s">
        <v>17082</v>
      </c>
      <c r="I2037" s="31" t="s">
        <v>11484</v>
      </c>
      <c r="J2037" s="31" t="s">
        <v>9763</v>
      </c>
      <c r="K2037" s="31" t="s">
        <v>9488</v>
      </c>
    </row>
    <row r="2038" spans="1:11" x14ac:dyDescent="0.3">
      <c r="A2038" s="30" t="s">
        <v>9412</v>
      </c>
      <c r="B2038" s="31" t="s">
        <v>17083</v>
      </c>
      <c r="C2038" s="30" t="s">
        <v>3075</v>
      </c>
      <c r="D2038" s="30" t="s">
        <v>428</v>
      </c>
      <c r="E2038" s="31" t="s">
        <v>17084</v>
      </c>
      <c r="F2038" s="31" t="s">
        <v>17085</v>
      </c>
      <c r="G2038" s="31" t="s">
        <v>9444</v>
      </c>
      <c r="H2038" s="31" t="s">
        <v>17086</v>
      </c>
      <c r="I2038" s="31" t="s">
        <v>9466</v>
      </c>
      <c r="J2038" s="31" t="s">
        <v>12424</v>
      </c>
      <c r="K2038" s="31" t="s">
        <v>11053</v>
      </c>
    </row>
    <row r="2039" spans="1:11" x14ac:dyDescent="0.3">
      <c r="A2039" s="30" t="s">
        <v>9412</v>
      </c>
      <c r="B2039" s="31" t="s">
        <v>17087</v>
      </c>
      <c r="C2039" s="30" t="s">
        <v>17088</v>
      </c>
      <c r="D2039" s="30" t="s">
        <v>428</v>
      </c>
      <c r="E2039" s="31" t="s">
        <v>10734</v>
      </c>
      <c r="F2039" s="31" t="s">
        <v>17089</v>
      </c>
      <c r="G2039" s="31" t="s">
        <v>10027</v>
      </c>
      <c r="H2039" s="31" t="s">
        <v>17090</v>
      </c>
      <c r="I2039" s="31" t="s">
        <v>11152</v>
      </c>
      <c r="J2039" s="31" t="s">
        <v>11990</v>
      </c>
      <c r="K2039" s="31" t="s">
        <v>17091</v>
      </c>
    </row>
    <row r="2040" spans="1:11" x14ac:dyDescent="0.3">
      <c r="A2040" s="30" t="s">
        <v>9412</v>
      </c>
      <c r="B2040" s="31" t="s">
        <v>17092</v>
      </c>
      <c r="C2040" s="30" t="s">
        <v>3382</v>
      </c>
      <c r="D2040" s="30" t="s">
        <v>428</v>
      </c>
      <c r="E2040" s="31" t="s">
        <v>15068</v>
      </c>
      <c r="F2040" s="30" t="s">
        <v>428</v>
      </c>
      <c r="G2040" s="30" t="s">
        <v>428</v>
      </c>
      <c r="H2040" s="31" t="s">
        <v>17093</v>
      </c>
      <c r="I2040" s="31" t="s">
        <v>9424</v>
      </c>
      <c r="J2040" s="31" t="s">
        <v>9579</v>
      </c>
      <c r="K2040" s="31" t="s">
        <v>10878</v>
      </c>
    </row>
    <row r="2041" spans="1:11" x14ac:dyDescent="0.3">
      <c r="A2041" s="30" t="s">
        <v>9412</v>
      </c>
      <c r="B2041" s="31" t="s">
        <v>17094</v>
      </c>
      <c r="C2041" s="30" t="s">
        <v>3289</v>
      </c>
      <c r="D2041" s="30" t="s">
        <v>428</v>
      </c>
      <c r="E2041" s="31" t="s">
        <v>17095</v>
      </c>
      <c r="F2041" s="30" t="s">
        <v>428</v>
      </c>
      <c r="G2041" s="30" t="s">
        <v>428</v>
      </c>
      <c r="H2041" s="31" t="s">
        <v>14089</v>
      </c>
      <c r="I2041" s="31" t="s">
        <v>17096</v>
      </c>
      <c r="J2041" s="31" t="s">
        <v>9433</v>
      </c>
      <c r="K2041" s="31" t="s">
        <v>9433</v>
      </c>
    </row>
    <row r="2042" spans="1:11" x14ac:dyDescent="0.3">
      <c r="A2042" s="30" t="s">
        <v>9412</v>
      </c>
      <c r="B2042" s="31" t="s">
        <v>17097</v>
      </c>
      <c r="C2042" s="30" t="s">
        <v>3333</v>
      </c>
      <c r="D2042" s="30" t="s">
        <v>428</v>
      </c>
      <c r="E2042" s="31" t="s">
        <v>17098</v>
      </c>
      <c r="F2042" s="31" t="s">
        <v>17099</v>
      </c>
      <c r="G2042" s="31" t="s">
        <v>17100</v>
      </c>
      <c r="H2042" s="31" t="s">
        <v>17101</v>
      </c>
      <c r="I2042" s="31" t="s">
        <v>10770</v>
      </c>
      <c r="J2042" s="31" t="s">
        <v>11501</v>
      </c>
      <c r="K2042" s="31" t="s">
        <v>11019</v>
      </c>
    </row>
    <row r="2043" spans="1:11" x14ac:dyDescent="0.3">
      <c r="A2043" s="30" t="s">
        <v>9412</v>
      </c>
      <c r="B2043" s="31" t="s">
        <v>17102</v>
      </c>
      <c r="C2043" s="30" t="s">
        <v>17103</v>
      </c>
      <c r="D2043" s="30" t="s">
        <v>428</v>
      </c>
      <c r="E2043" s="31" t="s">
        <v>17104</v>
      </c>
      <c r="F2043" s="30" t="s">
        <v>428</v>
      </c>
      <c r="G2043" s="30" t="s">
        <v>428</v>
      </c>
      <c r="H2043" s="31" t="s">
        <v>17105</v>
      </c>
      <c r="I2043" s="31" t="s">
        <v>9826</v>
      </c>
      <c r="J2043" s="31" t="s">
        <v>9433</v>
      </c>
      <c r="K2043" s="31" t="s">
        <v>9433</v>
      </c>
    </row>
    <row r="2044" spans="1:11" x14ac:dyDescent="0.3">
      <c r="A2044" s="30" t="s">
        <v>9412</v>
      </c>
      <c r="B2044" s="31" t="s">
        <v>17106</v>
      </c>
      <c r="C2044" s="30" t="s">
        <v>366</v>
      </c>
      <c r="D2044" s="30" t="s">
        <v>428</v>
      </c>
      <c r="E2044" s="31" t="s">
        <v>17107</v>
      </c>
      <c r="F2044" s="31" t="s">
        <v>17108</v>
      </c>
      <c r="G2044" s="31" t="s">
        <v>17109</v>
      </c>
      <c r="H2044" s="31" t="s">
        <v>17110</v>
      </c>
      <c r="I2044" s="31" t="s">
        <v>15571</v>
      </c>
      <c r="J2044" s="31" t="s">
        <v>9473</v>
      </c>
      <c r="K2044" s="31" t="s">
        <v>9826</v>
      </c>
    </row>
    <row r="2045" spans="1:11" x14ac:dyDescent="0.3">
      <c r="A2045" s="30" t="s">
        <v>9412</v>
      </c>
      <c r="B2045" s="31" t="s">
        <v>17111</v>
      </c>
      <c r="C2045" s="30" t="s">
        <v>17112</v>
      </c>
      <c r="D2045" s="30" t="s">
        <v>428</v>
      </c>
      <c r="E2045" s="31" t="s">
        <v>11486</v>
      </c>
      <c r="F2045" s="31" t="s">
        <v>12096</v>
      </c>
      <c r="G2045" s="31" t="s">
        <v>17113</v>
      </c>
      <c r="H2045" s="31" t="s">
        <v>17114</v>
      </c>
      <c r="I2045" s="31" t="s">
        <v>9440</v>
      </c>
      <c r="J2045" s="31" t="s">
        <v>9586</v>
      </c>
      <c r="K2045" s="31" t="s">
        <v>9717</v>
      </c>
    </row>
    <row r="2046" spans="1:11" x14ac:dyDescent="0.3">
      <c r="A2046" s="30" t="s">
        <v>9412</v>
      </c>
      <c r="B2046" s="31" t="s">
        <v>17115</v>
      </c>
      <c r="C2046" s="30" t="s">
        <v>2798</v>
      </c>
      <c r="D2046" s="30" t="s">
        <v>428</v>
      </c>
      <c r="E2046" s="31" t="s">
        <v>17116</v>
      </c>
      <c r="F2046" s="31" t="s">
        <v>13226</v>
      </c>
      <c r="G2046" s="31" t="s">
        <v>17117</v>
      </c>
      <c r="H2046" s="31" t="s">
        <v>17118</v>
      </c>
      <c r="I2046" s="31" t="s">
        <v>10232</v>
      </c>
      <c r="J2046" s="31" t="s">
        <v>12236</v>
      </c>
      <c r="K2046" s="31" t="s">
        <v>17119</v>
      </c>
    </row>
    <row r="2047" spans="1:11" x14ac:dyDescent="0.3">
      <c r="A2047" s="30" t="s">
        <v>9412</v>
      </c>
      <c r="B2047" s="31" t="s">
        <v>17120</v>
      </c>
      <c r="C2047" s="30" t="s">
        <v>3056</v>
      </c>
      <c r="D2047" s="30" t="s">
        <v>428</v>
      </c>
      <c r="E2047" s="31" t="s">
        <v>17121</v>
      </c>
      <c r="F2047" s="31" t="s">
        <v>13737</v>
      </c>
      <c r="G2047" s="31" t="s">
        <v>17122</v>
      </c>
      <c r="H2047" s="31" t="s">
        <v>17123</v>
      </c>
      <c r="I2047" s="31" t="s">
        <v>9637</v>
      </c>
      <c r="J2047" s="31" t="s">
        <v>11892</v>
      </c>
      <c r="K2047" s="31" t="s">
        <v>10375</v>
      </c>
    </row>
    <row r="2048" spans="1:11" x14ac:dyDescent="0.3">
      <c r="A2048" s="30" t="s">
        <v>9412</v>
      </c>
      <c r="B2048" s="31" t="s">
        <v>17124</v>
      </c>
      <c r="C2048" s="30" t="s">
        <v>2655</v>
      </c>
      <c r="D2048" s="30" t="s">
        <v>428</v>
      </c>
      <c r="E2048" s="31" t="s">
        <v>16015</v>
      </c>
      <c r="F2048" s="31" t="s">
        <v>17125</v>
      </c>
      <c r="G2048" s="31" t="s">
        <v>10517</v>
      </c>
      <c r="H2048" s="31" t="s">
        <v>17126</v>
      </c>
      <c r="I2048" s="31" t="s">
        <v>9799</v>
      </c>
      <c r="J2048" s="31" t="s">
        <v>14278</v>
      </c>
      <c r="K2048" s="31" t="s">
        <v>10173</v>
      </c>
    </row>
    <row r="2049" spans="1:11" x14ac:dyDescent="0.3">
      <c r="A2049" s="30" t="s">
        <v>9412</v>
      </c>
      <c r="B2049" s="31" t="s">
        <v>17127</v>
      </c>
      <c r="C2049" s="30" t="s">
        <v>2709</v>
      </c>
      <c r="D2049" s="30" t="s">
        <v>428</v>
      </c>
      <c r="E2049" s="31" t="s">
        <v>17128</v>
      </c>
      <c r="F2049" s="31" t="s">
        <v>17129</v>
      </c>
      <c r="G2049" s="31" t="s">
        <v>15336</v>
      </c>
      <c r="H2049" s="31" t="s">
        <v>17130</v>
      </c>
      <c r="I2049" s="31" t="s">
        <v>9793</v>
      </c>
      <c r="J2049" s="31" t="s">
        <v>11501</v>
      </c>
      <c r="K2049" s="31" t="s">
        <v>9800</v>
      </c>
    </row>
    <row r="2050" spans="1:11" x14ac:dyDescent="0.3">
      <c r="A2050" s="30" t="s">
        <v>9412</v>
      </c>
      <c r="B2050" s="31" t="s">
        <v>17131</v>
      </c>
      <c r="C2050" s="30" t="s">
        <v>2935</v>
      </c>
      <c r="D2050" s="30" t="s">
        <v>428</v>
      </c>
      <c r="E2050" s="31" t="s">
        <v>17132</v>
      </c>
      <c r="F2050" s="31" t="s">
        <v>17133</v>
      </c>
      <c r="G2050" s="31" t="s">
        <v>17134</v>
      </c>
      <c r="H2050" s="31" t="s">
        <v>17135</v>
      </c>
      <c r="I2050" s="31" t="s">
        <v>9874</v>
      </c>
      <c r="J2050" s="31" t="s">
        <v>14826</v>
      </c>
      <c r="K2050" s="31" t="s">
        <v>9746</v>
      </c>
    </row>
    <row r="2051" spans="1:11" x14ac:dyDescent="0.3">
      <c r="A2051" s="30" t="s">
        <v>9412</v>
      </c>
      <c r="B2051" s="31" t="s">
        <v>17136</v>
      </c>
      <c r="C2051" s="30" t="s">
        <v>2599</v>
      </c>
      <c r="D2051" s="30" t="s">
        <v>428</v>
      </c>
      <c r="E2051" s="31" t="s">
        <v>16281</v>
      </c>
      <c r="F2051" s="31" t="s">
        <v>17137</v>
      </c>
      <c r="G2051" s="31" t="s">
        <v>17138</v>
      </c>
      <c r="H2051" s="31" t="s">
        <v>17139</v>
      </c>
      <c r="I2051" s="31" t="s">
        <v>9526</v>
      </c>
      <c r="J2051" s="31" t="s">
        <v>10674</v>
      </c>
      <c r="K2051" s="31" t="s">
        <v>9559</v>
      </c>
    </row>
    <row r="2052" spans="1:11" x14ac:dyDescent="0.3">
      <c r="A2052" s="30" t="s">
        <v>9412</v>
      </c>
      <c r="B2052" s="31" t="s">
        <v>17140</v>
      </c>
      <c r="C2052" s="30" t="s">
        <v>3259</v>
      </c>
      <c r="D2052" s="30" t="s">
        <v>428</v>
      </c>
      <c r="E2052" s="31" t="s">
        <v>17141</v>
      </c>
      <c r="F2052" s="31" t="s">
        <v>17142</v>
      </c>
      <c r="G2052" s="31" t="s">
        <v>9677</v>
      </c>
      <c r="H2052" s="31" t="s">
        <v>17143</v>
      </c>
      <c r="I2052" s="31" t="s">
        <v>9617</v>
      </c>
      <c r="J2052" s="31" t="s">
        <v>10979</v>
      </c>
      <c r="K2052" s="31" t="s">
        <v>10903</v>
      </c>
    </row>
    <row r="2053" spans="1:11" x14ac:dyDescent="0.3">
      <c r="A2053" s="30" t="s">
        <v>9412</v>
      </c>
      <c r="B2053" s="31" t="s">
        <v>17144</v>
      </c>
      <c r="C2053" s="30" t="s">
        <v>3226</v>
      </c>
      <c r="D2053" s="30" t="s">
        <v>428</v>
      </c>
      <c r="E2053" s="31" t="s">
        <v>14224</v>
      </c>
      <c r="F2053" s="31" t="s">
        <v>17145</v>
      </c>
      <c r="G2053" s="31" t="s">
        <v>17146</v>
      </c>
      <c r="H2053" s="31" t="s">
        <v>17147</v>
      </c>
      <c r="I2053" s="31" t="s">
        <v>9929</v>
      </c>
      <c r="J2053" s="31" t="s">
        <v>13783</v>
      </c>
      <c r="K2053" s="31" t="s">
        <v>10132</v>
      </c>
    </row>
    <row r="2054" spans="1:11" x14ac:dyDescent="0.3">
      <c r="A2054" s="30" t="s">
        <v>9412</v>
      </c>
      <c r="B2054" s="31" t="s">
        <v>17148</v>
      </c>
      <c r="C2054" s="30" t="s">
        <v>2782</v>
      </c>
      <c r="D2054" s="30" t="s">
        <v>428</v>
      </c>
      <c r="E2054" s="31" t="s">
        <v>17149</v>
      </c>
      <c r="F2054" s="31" t="s">
        <v>17150</v>
      </c>
      <c r="G2054" s="31" t="s">
        <v>15214</v>
      </c>
      <c r="H2054" s="31" t="s">
        <v>17151</v>
      </c>
      <c r="I2054" s="31" t="s">
        <v>10598</v>
      </c>
      <c r="J2054" s="31" t="s">
        <v>11169</v>
      </c>
      <c r="K2054" s="31" t="s">
        <v>11332</v>
      </c>
    </row>
    <row r="2055" spans="1:11" x14ac:dyDescent="0.3">
      <c r="A2055" s="30" t="s">
        <v>9412</v>
      </c>
      <c r="B2055" s="31" t="s">
        <v>17152</v>
      </c>
      <c r="C2055" s="30" t="s">
        <v>2787</v>
      </c>
      <c r="D2055" s="30" t="s">
        <v>428</v>
      </c>
      <c r="E2055" s="31" t="s">
        <v>14592</v>
      </c>
      <c r="F2055" s="31" t="s">
        <v>17153</v>
      </c>
      <c r="G2055" s="31" t="s">
        <v>17154</v>
      </c>
      <c r="H2055" s="31" t="s">
        <v>17155</v>
      </c>
      <c r="I2055" s="31" t="s">
        <v>9861</v>
      </c>
      <c r="J2055" s="31" t="s">
        <v>9579</v>
      </c>
      <c r="K2055" s="31" t="s">
        <v>9599</v>
      </c>
    </row>
    <row r="2056" spans="1:11" x14ac:dyDescent="0.3">
      <c r="A2056" s="30" t="s">
        <v>9412</v>
      </c>
      <c r="B2056" s="31" t="s">
        <v>17156</v>
      </c>
      <c r="C2056" s="30" t="s">
        <v>17157</v>
      </c>
      <c r="D2056" s="30" t="s">
        <v>428</v>
      </c>
      <c r="E2056" s="31" t="s">
        <v>17158</v>
      </c>
      <c r="F2056" s="30" t="s">
        <v>428</v>
      </c>
      <c r="G2056" s="30" t="s">
        <v>428</v>
      </c>
      <c r="H2056" s="31" t="s">
        <v>17159</v>
      </c>
      <c r="I2056" s="31" t="s">
        <v>9599</v>
      </c>
      <c r="J2056" s="31" t="s">
        <v>12360</v>
      </c>
      <c r="K2056" s="31" t="s">
        <v>10310</v>
      </c>
    </row>
    <row r="2057" spans="1:11" x14ac:dyDescent="0.3">
      <c r="A2057" s="30" t="s">
        <v>9412</v>
      </c>
      <c r="B2057" s="31" t="s">
        <v>17160</v>
      </c>
      <c r="C2057" s="30" t="s">
        <v>17161</v>
      </c>
      <c r="D2057" s="30" t="s">
        <v>428</v>
      </c>
      <c r="E2057" s="31" t="s">
        <v>17162</v>
      </c>
      <c r="F2057" s="31" t="s">
        <v>17163</v>
      </c>
      <c r="G2057" s="31" t="s">
        <v>17164</v>
      </c>
      <c r="H2057" s="31" t="s">
        <v>17165</v>
      </c>
      <c r="I2057" s="31" t="s">
        <v>9452</v>
      </c>
      <c r="J2057" s="31" t="s">
        <v>14826</v>
      </c>
      <c r="K2057" s="31" t="s">
        <v>10430</v>
      </c>
    </row>
    <row r="2058" spans="1:11" x14ac:dyDescent="0.3">
      <c r="A2058" s="30" t="s">
        <v>9412</v>
      </c>
      <c r="B2058" s="31" t="s">
        <v>17166</v>
      </c>
      <c r="C2058" s="30" t="s">
        <v>2307</v>
      </c>
      <c r="D2058" s="30" t="s">
        <v>428</v>
      </c>
      <c r="E2058" s="31" t="s">
        <v>11608</v>
      </c>
      <c r="F2058" s="31" t="s">
        <v>10856</v>
      </c>
      <c r="G2058" s="31" t="s">
        <v>17167</v>
      </c>
      <c r="H2058" s="31" t="s">
        <v>17168</v>
      </c>
      <c r="I2058" s="31" t="s">
        <v>9800</v>
      </c>
      <c r="J2058" s="31" t="s">
        <v>12711</v>
      </c>
      <c r="K2058" s="31" t="s">
        <v>10348</v>
      </c>
    </row>
    <row r="2059" spans="1:11" x14ac:dyDescent="0.3">
      <c r="A2059" s="30" t="s">
        <v>9412</v>
      </c>
      <c r="B2059" s="31" t="s">
        <v>17169</v>
      </c>
      <c r="C2059" s="30" t="s">
        <v>17170</v>
      </c>
      <c r="D2059" s="30" t="s">
        <v>428</v>
      </c>
      <c r="E2059" s="31" t="s">
        <v>17171</v>
      </c>
      <c r="F2059" s="31" t="s">
        <v>17172</v>
      </c>
      <c r="G2059" s="31" t="s">
        <v>17173</v>
      </c>
      <c r="H2059" s="31" t="s">
        <v>17174</v>
      </c>
      <c r="I2059" s="31" t="s">
        <v>9466</v>
      </c>
      <c r="J2059" s="31" t="s">
        <v>15844</v>
      </c>
      <c r="K2059" s="31" t="s">
        <v>14968</v>
      </c>
    </row>
    <row r="2060" spans="1:11" x14ac:dyDescent="0.3">
      <c r="A2060" s="30" t="s">
        <v>9412</v>
      </c>
      <c r="B2060" s="31" t="s">
        <v>17175</v>
      </c>
      <c r="C2060" s="30" t="s">
        <v>3183</v>
      </c>
      <c r="D2060" s="30" t="s">
        <v>428</v>
      </c>
      <c r="E2060" s="31" t="s">
        <v>17176</v>
      </c>
      <c r="F2060" s="31" t="s">
        <v>17177</v>
      </c>
      <c r="G2060" s="31" t="s">
        <v>17178</v>
      </c>
      <c r="H2060" s="31" t="s">
        <v>17179</v>
      </c>
      <c r="I2060" s="31" t="s">
        <v>10228</v>
      </c>
      <c r="J2060" s="31" t="s">
        <v>17180</v>
      </c>
      <c r="K2060" s="31" t="s">
        <v>10953</v>
      </c>
    </row>
    <row r="2061" spans="1:11" x14ac:dyDescent="0.3">
      <c r="A2061" s="30" t="s">
        <v>9412</v>
      </c>
      <c r="B2061" s="31" t="s">
        <v>17181</v>
      </c>
      <c r="C2061" s="30" t="s">
        <v>3274</v>
      </c>
      <c r="D2061" s="30" t="s">
        <v>428</v>
      </c>
      <c r="E2061" s="31" t="s">
        <v>16614</v>
      </c>
      <c r="F2061" s="31" t="s">
        <v>17182</v>
      </c>
      <c r="G2061" s="31" t="s">
        <v>17183</v>
      </c>
      <c r="H2061" s="31" t="s">
        <v>17184</v>
      </c>
      <c r="I2061" s="31" t="s">
        <v>9960</v>
      </c>
      <c r="J2061" s="31" t="s">
        <v>11501</v>
      </c>
      <c r="K2061" s="31" t="s">
        <v>10115</v>
      </c>
    </row>
    <row r="2062" spans="1:11" x14ac:dyDescent="0.3">
      <c r="A2062" s="30" t="s">
        <v>9412</v>
      </c>
      <c r="B2062" s="31" t="s">
        <v>17185</v>
      </c>
      <c r="C2062" s="30" t="s">
        <v>2420</v>
      </c>
      <c r="D2062" s="30" t="s">
        <v>428</v>
      </c>
      <c r="E2062" s="31" t="s">
        <v>15782</v>
      </c>
      <c r="F2062" s="31" t="s">
        <v>14404</v>
      </c>
      <c r="G2062" s="31" t="s">
        <v>17186</v>
      </c>
      <c r="H2062" s="31" t="s">
        <v>17187</v>
      </c>
      <c r="I2062" s="31" t="s">
        <v>9960</v>
      </c>
      <c r="J2062" s="31" t="s">
        <v>9473</v>
      </c>
      <c r="K2062" s="31" t="s">
        <v>9454</v>
      </c>
    </row>
    <row r="2063" spans="1:11" x14ac:dyDescent="0.3">
      <c r="A2063" s="30" t="s">
        <v>9412</v>
      </c>
      <c r="B2063" s="31" t="s">
        <v>17188</v>
      </c>
      <c r="C2063" s="30" t="s">
        <v>3163</v>
      </c>
      <c r="D2063" s="30" t="s">
        <v>428</v>
      </c>
      <c r="E2063" s="31" t="s">
        <v>14367</v>
      </c>
      <c r="F2063" s="31" t="s">
        <v>17189</v>
      </c>
      <c r="G2063" s="31" t="s">
        <v>10098</v>
      </c>
      <c r="H2063" s="31" t="s">
        <v>17190</v>
      </c>
      <c r="I2063" s="31" t="s">
        <v>9604</v>
      </c>
      <c r="J2063" s="31" t="s">
        <v>14035</v>
      </c>
      <c r="K2063" s="31" t="s">
        <v>9891</v>
      </c>
    </row>
    <row r="2064" spans="1:11" x14ac:dyDescent="0.3">
      <c r="A2064" s="30" t="s">
        <v>9412</v>
      </c>
      <c r="B2064" s="31" t="s">
        <v>17191</v>
      </c>
      <c r="C2064" s="30" t="s">
        <v>49</v>
      </c>
      <c r="D2064" s="30" t="s">
        <v>428</v>
      </c>
      <c r="E2064" s="31" t="s">
        <v>12475</v>
      </c>
      <c r="F2064" s="31" t="s">
        <v>13773</v>
      </c>
      <c r="G2064" s="31" t="s">
        <v>9577</v>
      </c>
      <c r="H2064" s="31" t="s">
        <v>17192</v>
      </c>
      <c r="I2064" s="31" t="s">
        <v>9708</v>
      </c>
      <c r="J2064" s="31" t="s">
        <v>10674</v>
      </c>
      <c r="K2064" s="31" t="s">
        <v>17193</v>
      </c>
    </row>
    <row r="2065" spans="1:11" x14ac:dyDescent="0.3">
      <c r="A2065" s="30" t="s">
        <v>9412</v>
      </c>
      <c r="B2065" s="31" t="s">
        <v>17194</v>
      </c>
      <c r="C2065" s="30" t="s">
        <v>17195</v>
      </c>
      <c r="D2065" s="30" t="s">
        <v>428</v>
      </c>
      <c r="E2065" s="31" t="s">
        <v>10390</v>
      </c>
      <c r="F2065" s="30" t="s">
        <v>428</v>
      </c>
      <c r="G2065" s="30" t="s">
        <v>428</v>
      </c>
      <c r="H2065" s="30" t="s">
        <v>428</v>
      </c>
      <c r="I2065" s="30" t="s">
        <v>428</v>
      </c>
      <c r="J2065" s="31" t="s">
        <v>10436</v>
      </c>
      <c r="K2065" s="31" t="s">
        <v>10452</v>
      </c>
    </row>
    <row r="2066" spans="1:11" x14ac:dyDescent="0.3">
      <c r="A2066" s="30" t="s">
        <v>9412</v>
      </c>
      <c r="B2066" s="31" t="s">
        <v>17196</v>
      </c>
      <c r="C2066" s="30" t="s">
        <v>2968</v>
      </c>
      <c r="D2066" s="30" t="s">
        <v>428</v>
      </c>
      <c r="E2066" s="31" t="s">
        <v>17197</v>
      </c>
      <c r="F2066" s="31" t="s">
        <v>17198</v>
      </c>
      <c r="G2066" s="31" t="s">
        <v>9989</v>
      </c>
      <c r="H2066" s="31" t="s">
        <v>17199</v>
      </c>
      <c r="I2066" s="31" t="s">
        <v>9954</v>
      </c>
      <c r="J2066" s="31" t="s">
        <v>9489</v>
      </c>
      <c r="K2066" s="31" t="s">
        <v>11370</v>
      </c>
    </row>
    <row r="2067" spans="1:11" x14ac:dyDescent="0.3">
      <c r="A2067" s="30" t="s">
        <v>9412</v>
      </c>
      <c r="B2067" s="31" t="s">
        <v>17200</v>
      </c>
      <c r="C2067" s="30" t="s">
        <v>2817</v>
      </c>
      <c r="D2067" s="30" t="s">
        <v>428</v>
      </c>
      <c r="E2067" s="31" t="s">
        <v>17201</v>
      </c>
      <c r="F2067" s="31" t="s">
        <v>17202</v>
      </c>
      <c r="G2067" s="31" t="s">
        <v>11052</v>
      </c>
      <c r="H2067" s="31" t="s">
        <v>17203</v>
      </c>
      <c r="I2067" s="31" t="s">
        <v>10621</v>
      </c>
      <c r="J2067" s="31" t="s">
        <v>10597</v>
      </c>
      <c r="K2067" s="31" t="s">
        <v>10200</v>
      </c>
    </row>
    <row r="2068" spans="1:11" x14ac:dyDescent="0.3">
      <c r="A2068" s="30" t="s">
        <v>9412</v>
      </c>
      <c r="B2068" s="31" t="s">
        <v>17204</v>
      </c>
      <c r="C2068" s="30" t="s">
        <v>2319</v>
      </c>
      <c r="D2068" s="30" t="s">
        <v>428</v>
      </c>
      <c r="E2068" s="31" t="s">
        <v>17205</v>
      </c>
      <c r="F2068" s="31" t="s">
        <v>17206</v>
      </c>
      <c r="G2068" s="31" t="s">
        <v>17207</v>
      </c>
      <c r="H2068" s="31" t="s">
        <v>17208</v>
      </c>
      <c r="I2068" s="31" t="s">
        <v>9539</v>
      </c>
      <c r="J2068" s="31" t="s">
        <v>12236</v>
      </c>
      <c r="K2068" s="31" t="s">
        <v>10878</v>
      </c>
    </row>
    <row r="2069" spans="1:11" x14ac:dyDescent="0.3">
      <c r="A2069" s="30" t="s">
        <v>9412</v>
      </c>
      <c r="B2069" s="31" t="s">
        <v>17209</v>
      </c>
      <c r="C2069" s="30" t="s">
        <v>2750</v>
      </c>
      <c r="D2069" s="30" t="s">
        <v>428</v>
      </c>
      <c r="E2069" s="31" t="s">
        <v>17210</v>
      </c>
      <c r="F2069" s="31" t="s">
        <v>17211</v>
      </c>
      <c r="G2069" s="31" t="s">
        <v>10497</v>
      </c>
      <c r="H2069" s="31" t="s">
        <v>17212</v>
      </c>
      <c r="I2069" s="31" t="s">
        <v>9496</v>
      </c>
      <c r="J2069" s="31" t="s">
        <v>12236</v>
      </c>
      <c r="K2069" s="31" t="s">
        <v>12585</v>
      </c>
    </row>
    <row r="2070" spans="1:11" x14ac:dyDescent="0.3">
      <c r="A2070" s="30" t="s">
        <v>9412</v>
      </c>
      <c r="B2070" s="31" t="s">
        <v>17213</v>
      </c>
      <c r="C2070" s="30" t="s">
        <v>3083</v>
      </c>
      <c r="D2070" s="30" t="s">
        <v>428</v>
      </c>
      <c r="E2070" s="31" t="s">
        <v>17214</v>
      </c>
      <c r="F2070" s="30" t="s">
        <v>428</v>
      </c>
      <c r="G2070" s="30" t="s">
        <v>428</v>
      </c>
      <c r="H2070" s="31" t="s">
        <v>15917</v>
      </c>
      <c r="I2070" s="31" t="s">
        <v>13843</v>
      </c>
      <c r="J2070" s="31" t="s">
        <v>13783</v>
      </c>
      <c r="K2070" s="31" t="s">
        <v>10552</v>
      </c>
    </row>
    <row r="2071" spans="1:11" x14ac:dyDescent="0.3">
      <c r="A2071" s="30" t="s">
        <v>9412</v>
      </c>
      <c r="B2071" s="31" t="s">
        <v>17215</v>
      </c>
      <c r="C2071" s="30" t="s">
        <v>2762</v>
      </c>
      <c r="D2071" s="30" t="s">
        <v>428</v>
      </c>
      <c r="E2071" s="31" t="s">
        <v>17216</v>
      </c>
      <c r="F2071" s="31" t="s">
        <v>17217</v>
      </c>
      <c r="G2071" s="31" t="s">
        <v>17218</v>
      </c>
      <c r="H2071" s="31" t="s">
        <v>17219</v>
      </c>
      <c r="I2071" s="31" t="s">
        <v>9934</v>
      </c>
      <c r="J2071" s="31" t="s">
        <v>12236</v>
      </c>
      <c r="K2071" s="31" t="s">
        <v>13905</v>
      </c>
    </row>
    <row r="2072" spans="1:11" x14ac:dyDescent="0.3">
      <c r="A2072" s="30" t="s">
        <v>9412</v>
      </c>
      <c r="B2072" s="31" t="s">
        <v>17220</v>
      </c>
      <c r="C2072" s="30" t="s">
        <v>1683</v>
      </c>
      <c r="D2072" s="30" t="s">
        <v>428</v>
      </c>
      <c r="E2072" s="31" t="s">
        <v>17221</v>
      </c>
      <c r="F2072" s="31" t="s">
        <v>17222</v>
      </c>
      <c r="G2072" s="31" t="s">
        <v>12343</v>
      </c>
      <c r="H2072" s="31" t="s">
        <v>17223</v>
      </c>
      <c r="I2072" s="31" t="s">
        <v>9677</v>
      </c>
      <c r="J2072" s="31" t="s">
        <v>14826</v>
      </c>
      <c r="K2072" s="31" t="s">
        <v>13292</v>
      </c>
    </row>
    <row r="2073" spans="1:11" x14ac:dyDescent="0.3">
      <c r="A2073" s="30" t="s">
        <v>9412</v>
      </c>
      <c r="B2073" s="31" t="s">
        <v>17224</v>
      </c>
      <c r="C2073" s="30" t="s">
        <v>17225</v>
      </c>
      <c r="D2073" s="30" t="s">
        <v>428</v>
      </c>
      <c r="E2073" s="31" t="s">
        <v>17226</v>
      </c>
      <c r="F2073" s="31" t="s">
        <v>16462</v>
      </c>
      <c r="G2073" s="31" t="s">
        <v>17227</v>
      </c>
      <c r="H2073" s="31" t="s">
        <v>17228</v>
      </c>
      <c r="I2073" s="31" t="s">
        <v>9793</v>
      </c>
      <c r="J2073" s="31" t="s">
        <v>9439</v>
      </c>
      <c r="K2073" s="31" t="s">
        <v>10228</v>
      </c>
    </row>
    <row r="2074" spans="1:11" x14ac:dyDescent="0.3">
      <c r="A2074" s="30" t="s">
        <v>9412</v>
      </c>
      <c r="B2074" s="31" t="s">
        <v>17229</v>
      </c>
      <c r="C2074" s="30" t="s">
        <v>1680</v>
      </c>
      <c r="D2074" s="30" t="s">
        <v>428</v>
      </c>
      <c r="E2074" s="31" t="s">
        <v>17230</v>
      </c>
      <c r="F2074" s="31" t="s">
        <v>17231</v>
      </c>
      <c r="G2074" s="31" t="s">
        <v>17232</v>
      </c>
      <c r="H2074" s="31" t="s">
        <v>17233</v>
      </c>
      <c r="I2074" s="31" t="s">
        <v>9917</v>
      </c>
      <c r="J2074" s="31" t="s">
        <v>14278</v>
      </c>
      <c r="K2074" s="31" t="s">
        <v>10275</v>
      </c>
    </row>
    <row r="2075" spans="1:11" x14ac:dyDescent="0.3">
      <c r="A2075" s="30" t="s">
        <v>9412</v>
      </c>
      <c r="B2075" s="31" t="s">
        <v>17234</v>
      </c>
      <c r="C2075" s="30" t="s">
        <v>831</v>
      </c>
      <c r="D2075" s="30" t="s">
        <v>428</v>
      </c>
      <c r="E2075" s="31" t="s">
        <v>14414</v>
      </c>
      <c r="F2075" s="31" t="s">
        <v>17235</v>
      </c>
      <c r="G2075" s="31" t="s">
        <v>9520</v>
      </c>
      <c r="H2075" s="31" t="s">
        <v>17236</v>
      </c>
      <c r="I2075" s="31" t="s">
        <v>9660</v>
      </c>
      <c r="J2075" s="31" t="s">
        <v>12123</v>
      </c>
      <c r="K2075" s="31" t="s">
        <v>11084</v>
      </c>
    </row>
    <row r="2076" spans="1:11" x14ac:dyDescent="0.3">
      <c r="A2076" s="30" t="s">
        <v>9412</v>
      </c>
      <c r="B2076" s="31" t="s">
        <v>17237</v>
      </c>
      <c r="C2076" s="30" t="s">
        <v>1988</v>
      </c>
      <c r="D2076" s="30" t="s">
        <v>428</v>
      </c>
      <c r="E2076" s="31" t="s">
        <v>17238</v>
      </c>
      <c r="F2076" s="31" t="s">
        <v>17239</v>
      </c>
      <c r="G2076" s="31" t="s">
        <v>11442</v>
      </c>
      <c r="H2076" s="31" t="s">
        <v>17240</v>
      </c>
      <c r="I2076" s="31" t="s">
        <v>10029</v>
      </c>
      <c r="J2076" s="31" t="s">
        <v>12499</v>
      </c>
      <c r="K2076" s="31" t="s">
        <v>9599</v>
      </c>
    </row>
    <row r="2077" spans="1:11" x14ac:dyDescent="0.3">
      <c r="A2077" s="30" t="s">
        <v>9412</v>
      </c>
      <c r="B2077" s="31" t="s">
        <v>17241</v>
      </c>
      <c r="C2077" s="30" t="s">
        <v>3194</v>
      </c>
      <c r="D2077" s="30" t="s">
        <v>428</v>
      </c>
      <c r="E2077" s="31" t="s">
        <v>17052</v>
      </c>
      <c r="F2077" s="30" t="s">
        <v>428</v>
      </c>
      <c r="G2077" s="30" t="s">
        <v>428</v>
      </c>
      <c r="H2077" s="31" t="s">
        <v>17242</v>
      </c>
      <c r="I2077" s="31" t="s">
        <v>14027</v>
      </c>
      <c r="J2077" s="31" t="s">
        <v>9433</v>
      </c>
      <c r="K2077" s="31" t="s">
        <v>9433</v>
      </c>
    </row>
    <row r="2078" spans="1:11" x14ac:dyDescent="0.3">
      <c r="A2078" s="30" t="s">
        <v>9412</v>
      </c>
      <c r="B2078" s="31" t="s">
        <v>17243</v>
      </c>
      <c r="C2078" s="30" t="s">
        <v>315</v>
      </c>
      <c r="D2078" s="30" t="s">
        <v>428</v>
      </c>
      <c r="E2078" s="31" t="s">
        <v>11452</v>
      </c>
      <c r="F2078" s="31" t="s">
        <v>17244</v>
      </c>
      <c r="G2078" s="31" t="s">
        <v>11538</v>
      </c>
      <c r="H2078" s="31" t="s">
        <v>11486</v>
      </c>
      <c r="I2078" s="31" t="s">
        <v>10015</v>
      </c>
      <c r="J2078" s="31" t="s">
        <v>9430</v>
      </c>
      <c r="K2078" s="31" t="s">
        <v>11019</v>
      </c>
    </row>
    <row r="2079" spans="1:11" x14ac:dyDescent="0.3">
      <c r="A2079" s="30" t="s">
        <v>9412</v>
      </c>
      <c r="B2079" s="31" t="s">
        <v>17245</v>
      </c>
      <c r="C2079" s="30" t="s">
        <v>17246</v>
      </c>
      <c r="D2079" s="30" t="s">
        <v>428</v>
      </c>
      <c r="E2079" s="31" t="s">
        <v>13672</v>
      </c>
      <c r="F2079" s="31" t="s">
        <v>14290</v>
      </c>
      <c r="G2079" s="31" t="s">
        <v>11610</v>
      </c>
      <c r="H2079" s="31" t="s">
        <v>17247</v>
      </c>
      <c r="I2079" s="31" t="s">
        <v>9559</v>
      </c>
      <c r="J2079" s="31" t="s">
        <v>9763</v>
      </c>
      <c r="K2079" s="31" t="s">
        <v>13948</v>
      </c>
    </row>
    <row r="2080" spans="1:11" x14ac:dyDescent="0.3">
      <c r="A2080" s="30" t="s">
        <v>9412</v>
      </c>
      <c r="B2080" s="31" t="s">
        <v>17248</v>
      </c>
      <c r="C2080" s="30" t="s">
        <v>2074</v>
      </c>
      <c r="D2080" s="30" t="s">
        <v>428</v>
      </c>
      <c r="E2080" s="31" t="s">
        <v>17249</v>
      </c>
      <c r="F2080" s="31" t="s">
        <v>17250</v>
      </c>
      <c r="G2080" s="31" t="s">
        <v>10392</v>
      </c>
      <c r="H2080" s="31" t="s">
        <v>17251</v>
      </c>
      <c r="I2080" s="31" t="s">
        <v>12558</v>
      </c>
      <c r="J2080" s="31" t="s">
        <v>10436</v>
      </c>
      <c r="K2080" s="31" t="s">
        <v>13905</v>
      </c>
    </row>
    <row r="2081" spans="1:11" x14ac:dyDescent="0.3">
      <c r="A2081" s="30" t="s">
        <v>9412</v>
      </c>
      <c r="B2081" s="31" t="s">
        <v>17252</v>
      </c>
      <c r="C2081" s="30" t="s">
        <v>2532</v>
      </c>
      <c r="D2081" s="30" t="s">
        <v>428</v>
      </c>
      <c r="E2081" s="31" t="s">
        <v>17253</v>
      </c>
      <c r="F2081" s="31" t="s">
        <v>10646</v>
      </c>
      <c r="G2081" s="31" t="s">
        <v>17254</v>
      </c>
      <c r="H2081" s="31" t="s">
        <v>11102</v>
      </c>
      <c r="I2081" s="31" t="s">
        <v>17255</v>
      </c>
      <c r="J2081" s="31" t="s">
        <v>9763</v>
      </c>
      <c r="K2081" s="31" t="s">
        <v>10071</v>
      </c>
    </row>
    <row r="2082" spans="1:11" x14ac:dyDescent="0.3">
      <c r="A2082" s="30" t="s">
        <v>9412</v>
      </c>
      <c r="B2082" s="31" t="s">
        <v>17256</v>
      </c>
      <c r="C2082" s="30" t="s">
        <v>2766</v>
      </c>
      <c r="D2082" s="30" t="s">
        <v>428</v>
      </c>
      <c r="E2082" s="31" t="s">
        <v>17257</v>
      </c>
      <c r="F2082" s="31" t="s">
        <v>17258</v>
      </c>
      <c r="G2082" s="31" t="s">
        <v>17259</v>
      </c>
      <c r="H2082" s="31" t="s">
        <v>17260</v>
      </c>
      <c r="I2082" s="31" t="s">
        <v>11233</v>
      </c>
      <c r="J2082" s="31" t="s">
        <v>12236</v>
      </c>
      <c r="K2082" s="31" t="s">
        <v>10248</v>
      </c>
    </row>
    <row r="2083" spans="1:11" x14ac:dyDescent="0.3">
      <c r="A2083" s="30" t="s">
        <v>9412</v>
      </c>
      <c r="B2083" s="31" t="s">
        <v>17261</v>
      </c>
      <c r="C2083" s="30" t="s">
        <v>1547</v>
      </c>
      <c r="D2083" s="30" t="s">
        <v>428</v>
      </c>
      <c r="E2083" s="31" t="s">
        <v>17262</v>
      </c>
      <c r="F2083" s="31" t="s">
        <v>17263</v>
      </c>
      <c r="G2083" s="31" t="s">
        <v>14522</v>
      </c>
      <c r="H2083" s="31" t="s">
        <v>17264</v>
      </c>
      <c r="I2083" s="31" t="s">
        <v>13340</v>
      </c>
      <c r="J2083" s="31" t="s">
        <v>9695</v>
      </c>
      <c r="K2083" s="31" t="s">
        <v>10310</v>
      </c>
    </row>
    <row r="2084" spans="1:11" x14ac:dyDescent="0.3">
      <c r="A2084" s="30" t="s">
        <v>9412</v>
      </c>
      <c r="B2084" s="31" t="s">
        <v>17265</v>
      </c>
      <c r="C2084" s="30" t="s">
        <v>2190</v>
      </c>
      <c r="D2084" s="30" t="s">
        <v>428</v>
      </c>
      <c r="E2084" s="31" t="s">
        <v>17266</v>
      </c>
      <c r="F2084" s="31" t="s">
        <v>9833</v>
      </c>
      <c r="G2084" s="31" t="s">
        <v>17267</v>
      </c>
      <c r="H2084" s="31" t="s">
        <v>17268</v>
      </c>
      <c r="I2084" s="31" t="s">
        <v>15526</v>
      </c>
      <c r="J2084" s="31" t="s">
        <v>9433</v>
      </c>
      <c r="K2084" s="31" t="s">
        <v>9433</v>
      </c>
    </row>
    <row r="2085" spans="1:11" x14ac:dyDescent="0.3">
      <c r="A2085" s="30" t="s">
        <v>9412</v>
      </c>
      <c r="B2085" s="31" t="s">
        <v>17269</v>
      </c>
      <c r="C2085" s="30" t="s">
        <v>1672</v>
      </c>
      <c r="D2085" s="30" t="s">
        <v>428</v>
      </c>
      <c r="E2085" s="31" t="s">
        <v>17270</v>
      </c>
      <c r="F2085" s="30" t="s">
        <v>428</v>
      </c>
      <c r="G2085" s="30" t="s">
        <v>428</v>
      </c>
      <c r="H2085" s="31" t="s">
        <v>17271</v>
      </c>
      <c r="I2085" s="31" t="s">
        <v>9533</v>
      </c>
      <c r="J2085" s="31" t="s">
        <v>9433</v>
      </c>
      <c r="K2085" s="31" t="s">
        <v>9433</v>
      </c>
    </row>
    <row r="2086" spans="1:11" x14ac:dyDescent="0.3">
      <c r="A2086" s="30" t="s">
        <v>9412</v>
      </c>
      <c r="B2086" s="31" t="s">
        <v>17272</v>
      </c>
      <c r="C2086" s="30" t="s">
        <v>17273</v>
      </c>
      <c r="D2086" s="30" t="s">
        <v>428</v>
      </c>
      <c r="E2086" s="31" t="s">
        <v>17274</v>
      </c>
      <c r="F2086" s="31" t="s">
        <v>14919</v>
      </c>
      <c r="G2086" s="31" t="s">
        <v>17275</v>
      </c>
      <c r="H2086" s="31" t="s">
        <v>17276</v>
      </c>
      <c r="I2086" s="31" t="s">
        <v>9996</v>
      </c>
      <c r="J2086" s="31" t="s">
        <v>9763</v>
      </c>
      <c r="K2086" s="31" t="s">
        <v>11375</v>
      </c>
    </row>
    <row r="2087" spans="1:11" x14ac:dyDescent="0.3">
      <c r="A2087" s="30" t="s">
        <v>9412</v>
      </c>
      <c r="B2087" s="31" t="s">
        <v>17277</v>
      </c>
      <c r="C2087" s="30" t="s">
        <v>64</v>
      </c>
      <c r="D2087" s="30" t="s">
        <v>428</v>
      </c>
      <c r="E2087" s="31" t="s">
        <v>17278</v>
      </c>
      <c r="F2087" s="31" t="s">
        <v>17279</v>
      </c>
      <c r="G2087" s="31" t="s">
        <v>17280</v>
      </c>
      <c r="H2087" s="31" t="s">
        <v>17281</v>
      </c>
      <c r="I2087" s="31" t="s">
        <v>9929</v>
      </c>
      <c r="J2087" s="31" t="s">
        <v>14692</v>
      </c>
      <c r="K2087" s="31" t="s">
        <v>9637</v>
      </c>
    </row>
    <row r="2088" spans="1:11" x14ac:dyDescent="0.3">
      <c r="A2088" s="30" t="s">
        <v>9412</v>
      </c>
      <c r="B2088" s="31" t="s">
        <v>17282</v>
      </c>
      <c r="C2088" s="30" t="s">
        <v>17283</v>
      </c>
      <c r="D2088" s="30" t="s">
        <v>428</v>
      </c>
      <c r="E2088" s="31" t="s">
        <v>17284</v>
      </c>
      <c r="F2088" s="31" t="s">
        <v>13523</v>
      </c>
      <c r="G2088" s="31" t="s">
        <v>16609</v>
      </c>
      <c r="H2088" s="31" t="s">
        <v>17285</v>
      </c>
      <c r="I2088" s="31" t="s">
        <v>10352</v>
      </c>
      <c r="J2088" s="31" t="s">
        <v>9695</v>
      </c>
      <c r="K2088" s="31" t="s">
        <v>10779</v>
      </c>
    </row>
    <row r="2089" spans="1:11" x14ac:dyDescent="0.3">
      <c r="A2089" s="30" t="s">
        <v>9412</v>
      </c>
      <c r="B2089" s="31" t="s">
        <v>17286</v>
      </c>
      <c r="C2089" s="30" t="s">
        <v>2123</v>
      </c>
      <c r="D2089" s="30" t="s">
        <v>428</v>
      </c>
      <c r="E2089" s="31" t="s">
        <v>17287</v>
      </c>
      <c r="F2089" s="31" t="s">
        <v>17288</v>
      </c>
      <c r="G2089" s="31" t="s">
        <v>12901</v>
      </c>
      <c r="H2089" s="31" t="s">
        <v>17289</v>
      </c>
      <c r="I2089" s="31" t="s">
        <v>9718</v>
      </c>
      <c r="J2089" s="31" t="s">
        <v>13510</v>
      </c>
      <c r="K2089" s="31" t="s">
        <v>11131</v>
      </c>
    </row>
    <row r="2090" spans="1:11" x14ac:dyDescent="0.3">
      <c r="A2090" s="30" t="s">
        <v>9412</v>
      </c>
      <c r="B2090" s="31" t="s">
        <v>17290</v>
      </c>
      <c r="C2090" s="30" t="s">
        <v>2017</v>
      </c>
      <c r="D2090" s="30" t="s">
        <v>428</v>
      </c>
      <c r="E2090" s="31" t="s">
        <v>10296</v>
      </c>
      <c r="F2090" s="30" t="s">
        <v>428</v>
      </c>
      <c r="G2090" s="30" t="s">
        <v>428</v>
      </c>
      <c r="H2090" s="31" t="s">
        <v>17291</v>
      </c>
      <c r="I2090" s="31" t="s">
        <v>9800</v>
      </c>
      <c r="J2090" s="31" t="s">
        <v>9433</v>
      </c>
      <c r="K2090" s="31" t="s">
        <v>9433</v>
      </c>
    </row>
    <row r="2091" spans="1:11" x14ac:dyDescent="0.3">
      <c r="A2091" s="30" t="s">
        <v>9412</v>
      </c>
      <c r="B2091" s="31" t="s">
        <v>17292</v>
      </c>
      <c r="C2091" s="30" t="s">
        <v>1746</v>
      </c>
      <c r="D2091" s="30" t="s">
        <v>428</v>
      </c>
      <c r="E2091" s="31" t="s">
        <v>17293</v>
      </c>
      <c r="F2091" s="30" t="s">
        <v>428</v>
      </c>
      <c r="G2091" s="30" t="s">
        <v>428</v>
      </c>
      <c r="H2091" s="31" t="s">
        <v>15005</v>
      </c>
      <c r="I2091" s="31" t="s">
        <v>13030</v>
      </c>
      <c r="J2091" s="31" t="s">
        <v>9433</v>
      </c>
      <c r="K2091" s="31" t="s">
        <v>9433</v>
      </c>
    </row>
    <row r="2092" spans="1:11" x14ac:dyDescent="0.3">
      <c r="A2092" s="30" t="s">
        <v>9412</v>
      </c>
      <c r="B2092" s="31" t="s">
        <v>17294</v>
      </c>
      <c r="C2092" s="30" t="s">
        <v>2746</v>
      </c>
      <c r="D2092" s="30" t="s">
        <v>428</v>
      </c>
      <c r="E2092" s="31" t="s">
        <v>17295</v>
      </c>
      <c r="F2092" s="31" t="s">
        <v>17296</v>
      </c>
      <c r="G2092" s="31" t="s">
        <v>17297</v>
      </c>
      <c r="H2092" s="31" t="s">
        <v>17298</v>
      </c>
      <c r="I2092" s="31" t="s">
        <v>10421</v>
      </c>
      <c r="J2092" s="31" t="s">
        <v>14767</v>
      </c>
      <c r="K2092" s="31" t="s">
        <v>9713</v>
      </c>
    </row>
    <row r="2093" spans="1:11" x14ac:dyDescent="0.3">
      <c r="A2093" s="30" t="s">
        <v>9412</v>
      </c>
      <c r="B2093" s="31" t="s">
        <v>17299</v>
      </c>
      <c r="C2093" s="30" t="s">
        <v>2693</v>
      </c>
      <c r="D2093" s="30" t="s">
        <v>428</v>
      </c>
      <c r="E2093" s="31" t="s">
        <v>17300</v>
      </c>
      <c r="F2093" s="31" t="s">
        <v>17301</v>
      </c>
      <c r="G2093" s="31" t="s">
        <v>10570</v>
      </c>
      <c r="H2093" s="31" t="s">
        <v>17302</v>
      </c>
      <c r="I2093" s="31" t="s">
        <v>10167</v>
      </c>
      <c r="J2093" s="31" t="s">
        <v>9695</v>
      </c>
      <c r="K2093" s="31" t="s">
        <v>16229</v>
      </c>
    </row>
    <row r="2094" spans="1:11" x14ac:dyDescent="0.3">
      <c r="A2094" s="30" t="s">
        <v>9412</v>
      </c>
      <c r="B2094" s="31" t="s">
        <v>17303</v>
      </c>
      <c r="C2094" s="30" t="s">
        <v>57</v>
      </c>
      <c r="D2094" s="30" t="s">
        <v>428</v>
      </c>
      <c r="E2094" s="31" t="s">
        <v>17304</v>
      </c>
      <c r="F2094" s="31" t="s">
        <v>15663</v>
      </c>
      <c r="G2094" s="31" t="s">
        <v>17305</v>
      </c>
      <c r="H2094" s="31" t="s">
        <v>17306</v>
      </c>
      <c r="I2094" s="31" t="s">
        <v>10275</v>
      </c>
      <c r="J2094" s="31" t="s">
        <v>14278</v>
      </c>
      <c r="K2094" s="31" t="s">
        <v>9811</v>
      </c>
    </row>
    <row r="2095" spans="1:11" x14ac:dyDescent="0.3">
      <c r="A2095" s="30" t="s">
        <v>9412</v>
      </c>
      <c r="B2095" s="31" t="s">
        <v>17307</v>
      </c>
      <c r="C2095" s="30" t="s">
        <v>1141</v>
      </c>
      <c r="D2095" s="30" t="s">
        <v>428</v>
      </c>
      <c r="E2095" s="31" t="s">
        <v>17308</v>
      </c>
      <c r="F2095" s="31" t="s">
        <v>17309</v>
      </c>
      <c r="G2095" s="31" t="s">
        <v>11988</v>
      </c>
      <c r="H2095" s="31" t="s">
        <v>17310</v>
      </c>
      <c r="I2095" s="31" t="s">
        <v>9519</v>
      </c>
      <c r="J2095" s="31" t="s">
        <v>9430</v>
      </c>
      <c r="K2095" s="31" t="s">
        <v>10187</v>
      </c>
    </row>
    <row r="2096" spans="1:11" x14ac:dyDescent="0.3">
      <c r="A2096" s="30" t="s">
        <v>9412</v>
      </c>
      <c r="B2096" s="31" t="s">
        <v>17311</v>
      </c>
      <c r="C2096" s="30" t="s">
        <v>2066</v>
      </c>
      <c r="D2096" s="30" t="s">
        <v>428</v>
      </c>
      <c r="E2096" s="31" t="s">
        <v>17312</v>
      </c>
      <c r="F2096" s="31" t="s">
        <v>17313</v>
      </c>
      <c r="G2096" s="31" t="s">
        <v>16304</v>
      </c>
      <c r="H2096" s="31" t="s">
        <v>17314</v>
      </c>
      <c r="I2096" s="31" t="s">
        <v>9571</v>
      </c>
      <c r="J2096" s="31" t="s">
        <v>12899</v>
      </c>
      <c r="K2096" s="31" t="s">
        <v>9506</v>
      </c>
    </row>
    <row r="2097" spans="1:11" x14ac:dyDescent="0.3">
      <c r="A2097" s="30" t="s">
        <v>9412</v>
      </c>
      <c r="B2097" s="31" t="s">
        <v>17315</v>
      </c>
      <c r="C2097" s="30" t="s">
        <v>916</v>
      </c>
      <c r="D2097" s="30" t="s">
        <v>428</v>
      </c>
      <c r="E2097" s="31" t="s">
        <v>17316</v>
      </c>
      <c r="F2097" s="30" t="s">
        <v>428</v>
      </c>
      <c r="G2097" s="30" t="s">
        <v>428</v>
      </c>
      <c r="H2097" s="31" t="s">
        <v>17317</v>
      </c>
      <c r="I2097" s="31" t="s">
        <v>9783</v>
      </c>
      <c r="J2097" s="31" t="s">
        <v>9489</v>
      </c>
      <c r="K2097" s="31" t="s">
        <v>10002</v>
      </c>
    </row>
    <row r="2098" spans="1:11" x14ac:dyDescent="0.3">
      <c r="A2098" s="30" t="s">
        <v>9412</v>
      </c>
      <c r="B2098" s="31" t="s">
        <v>17318</v>
      </c>
      <c r="C2098" s="30" t="s">
        <v>17319</v>
      </c>
      <c r="D2098" s="30" t="s">
        <v>428</v>
      </c>
      <c r="E2098" s="31" t="s">
        <v>17320</v>
      </c>
      <c r="F2098" s="31" t="s">
        <v>17321</v>
      </c>
      <c r="G2098" s="31" t="s">
        <v>10069</v>
      </c>
      <c r="H2098" s="31" t="s">
        <v>17322</v>
      </c>
      <c r="I2098" s="31" t="s">
        <v>10524</v>
      </c>
      <c r="J2098" s="31" t="s">
        <v>11169</v>
      </c>
      <c r="K2098" s="31" t="s">
        <v>10359</v>
      </c>
    </row>
    <row r="2099" spans="1:11" x14ac:dyDescent="0.3">
      <c r="A2099" s="30" t="s">
        <v>9412</v>
      </c>
      <c r="B2099" s="31" t="s">
        <v>17323</v>
      </c>
      <c r="C2099" s="30" t="s">
        <v>1742</v>
      </c>
      <c r="D2099" s="30" t="s">
        <v>428</v>
      </c>
      <c r="E2099" s="31" t="s">
        <v>17324</v>
      </c>
      <c r="F2099" s="31" t="s">
        <v>17325</v>
      </c>
      <c r="G2099" s="31" t="s">
        <v>15026</v>
      </c>
      <c r="H2099" s="31" t="s">
        <v>17326</v>
      </c>
      <c r="I2099" s="31" t="s">
        <v>10167</v>
      </c>
      <c r="J2099" s="31" t="s">
        <v>12236</v>
      </c>
      <c r="K2099" s="31" t="s">
        <v>10823</v>
      </c>
    </row>
    <row r="2100" spans="1:11" x14ac:dyDescent="0.3">
      <c r="A2100" s="30" t="s">
        <v>9412</v>
      </c>
      <c r="B2100" s="31" t="s">
        <v>17327</v>
      </c>
      <c r="C2100" s="30" t="s">
        <v>2287</v>
      </c>
      <c r="D2100" s="30" t="s">
        <v>428</v>
      </c>
      <c r="E2100" s="31" t="s">
        <v>17328</v>
      </c>
      <c r="F2100" s="31" t="s">
        <v>17329</v>
      </c>
      <c r="G2100" s="31" t="s">
        <v>17330</v>
      </c>
      <c r="H2100" s="31" t="s">
        <v>17331</v>
      </c>
      <c r="I2100" s="31" t="s">
        <v>10365</v>
      </c>
      <c r="J2100" s="31" t="s">
        <v>14826</v>
      </c>
      <c r="K2100" s="31" t="s">
        <v>10042</v>
      </c>
    </row>
    <row r="2101" spans="1:11" x14ac:dyDescent="0.3">
      <c r="A2101" s="30" t="s">
        <v>9412</v>
      </c>
      <c r="B2101" s="31" t="s">
        <v>17332</v>
      </c>
      <c r="C2101" s="30" t="s">
        <v>2647</v>
      </c>
      <c r="D2101" s="30" t="s">
        <v>428</v>
      </c>
      <c r="E2101" s="31" t="s">
        <v>13857</v>
      </c>
      <c r="F2101" s="31" t="s">
        <v>17333</v>
      </c>
      <c r="G2101" s="31" t="s">
        <v>17334</v>
      </c>
      <c r="H2101" s="31" t="s">
        <v>17335</v>
      </c>
      <c r="I2101" s="31" t="s">
        <v>9629</v>
      </c>
      <c r="J2101" s="31" t="s">
        <v>9433</v>
      </c>
      <c r="K2101" s="31" t="s">
        <v>9433</v>
      </c>
    </row>
    <row r="2102" spans="1:11" x14ac:dyDescent="0.3">
      <c r="A2102" s="30" t="s">
        <v>9412</v>
      </c>
      <c r="B2102" s="31" t="s">
        <v>17336</v>
      </c>
      <c r="C2102" s="30" t="s">
        <v>1826</v>
      </c>
      <c r="D2102" s="30" t="s">
        <v>428</v>
      </c>
      <c r="E2102" s="31" t="s">
        <v>12913</v>
      </c>
      <c r="F2102" s="31" t="s">
        <v>17337</v>
      </c>
      <c r="G2102" s="31" t="s">
        <v>10972</v>
      </c>
      <c r="H2102" s="31" t="s">
        <v>17338</v>
      </c>
      <c r="I2102" s="31" t="s">
        <v>9978</v>
      </c>
      <c r="J2102" s="31" t="s">
        <v>9572</v>
      </c>
      <c r="K2102" s="31" t="s">
        <v>10446</v>
      </c>
    </row>
    <row r="2103" spans="1:11" x14ac:dyDescent="0.3">
      <c r="A2103" s="30" t="s">
        <v>9412</v>
      </c>
      <c r="B2103" s="31" t="s">
        <v>17339</v>
      </c>
      <c r="C2103" s="30" t="s">
        <v>1897</v>
      </c>
      <c r="D2103" s="30" t="s">
        <v>428</v>
      </c>
      <c r="E2103" s="31" t="s">
        <v>17340</v>
      </c>
      <c r="F2103" s="31" t="s">
        <v>17341</v>
      </c>
      <c r="G2103" s="31" t="s">
        <v>17342</v>
      </c>
      <c r="H2103" s="31" t="s">
        <v>17343</v>
      </c>
      <c r="I2103" s="31" t="s">
        <v>13812</v>
      </c>
      <c r="J2103" s="31" t="s">
        <v>14889</v>
      </c>
      <c r="K2103" s="31" t="s">
        <v>13071</v>
      </c>
    </row>
    <row r="2104" spans="1:11" x14ac:dyDescent="0.3">
      <c r="A2104" s="30" t="s">
        <v>9412</v>
      </c>
      <c r="B2104" s="31" t="s">
        <v>17344</v>
      </c>
      <c r="C2104" s="30" t="s">
        <v>2372</v>
      </c>
      <c r="D2104" s="30" t="s">
        <v>428</v>
      </c>
      <c r="E2104" s="31" t="s">
        <v>17345</v>
      </c>
      <c r="F2104" s="31" t="s">
        <v>17346</v>
      </c>
      <c r="G2104" s="31" t="s">
        <v>17347</v>
      </c>
      <c r="H2104" s="31" t="s">
        <v>17348</v>
      </c>
      <c r="I2104" s="31" t="s">
        <v>13030</v>
      </c>
      <c r="J2104" s="31" t="s">
        <v>9695</v>
      </c>
      <c r="K2104" s="31" t="s">
        <v>9713</v>
      </c>
    </row>
    <row r="2105" spans="1:11" x14ac:dyDescent="0.3">
      <c r="A2105" s="30" t="s">
        <v>9412</v>
      </c>
      <c r="B2105" s="31" t="s">
        <v>17349</v>
      </c>
      <c r="C2105" s="30" t="s">
        <v>2013</v>
      </c>
      <c r="D2105" s="30" t="s">
        <v>428</v>
      </c>
      <c r="E2105" s="31" t="s">
        <v>17350</v>
      </c>
      <c r="F2105" s="31" t="s">
        <v>17351</v>
      </c>
      <c r="G2105" s="31" t="s">
        <v>16374</v>
      </c>
      <c r="H2105" s="31" t="s">
        <v>17352</v>
      </c>
      <c r="I2105" s="31" t="s">
        <v>10838</v>
      </c>
      <c r="J2105" s="31" t="s">
        <v>10674</v>
      </c>
      <c r="K2105" s="31" t="s">
        <v>9669</v>
      </c>
    </row>
    <row r="2106" spans="1:11" x14ac:dyDescent="0.3">
      <c r="A2106" s="30" t="s">
        <v>9412</v>
      </c>
      <c r="B2106" s="31" t="s">
        <v>17353</v>
      </c>
      <c r="C2106" s="30" t="s">
        <v>1402</v>
      </c>
      <c r="D2106" s="30" t="s">
        <v>428</v>
      </c>
      <c r="E2106" s="31" t="s">
        <v>17354</v>
      </c>
      <c r="F2106" s="31" t="s">
        <v>17355</v>
      </c>
      <c r="G2106" s="31" t="s">
        <v>10034</v>
      </c>
      <c r="H2106" s="31" t="s">
        <v>17356</v>
      </c>
      <c r="I2106" s="31" t="s">
        <v>9571</v>
      </c>
      <c r="J2106" s="31" t="s">
        <v>11891</v>
      </c>
      <c r="K2106" s="31" t="s">
        <v>10543</v>
      </c>
    </row>
    <row r="2107" spans="1:11" x14ac:dyDescent="0.3">
      <c r="A2107" s="30" t="s">
        <v>9412</v>
      </c>
      <c r="B2107" s="31" t="s">
        <v>17357</v>
      </c>
      <c r="C2107" s="30" t="s">
        <v>17358</v>
      </c>
      <c r="D2107" s="30" t="s">
        <v>428</v>
      </c>
      <c r="E2107" s="31" t="s">
        <v>17052</v>
      </c>
      <c r="F2107" s="30" t="s">
        <v>428</v>
      </c>
      <c r="G2107" s="30" t="s">
        <v>428</v>
      </c>
      <c r="H2107" s="31" t="s">
        <v>17359</v>
      </c>
      <c r="I2107" s="31" t="s">
        <v>13301</v>
      </c>
      <c r="J2107" s="31" t="s">
        <v>9433</v>
      </c>
      <c r="K2107" s="31" t="s">
        <v>9433</v>
      </c>
    </row>
    <row r="2108" spans="1:11" x14ac:dyDescent="0.3">
      <c r="A2108" s="30" t="s">
        <v>9412</v>
      </c>
      <c r="B2108" s="31" t="s">
        <v>17360</v>
      </c>
      <c r="C2108" s="30" t="s">
        <v>47</v>
      </c>
      <c r="D2108" s="30" t="s">
        <v>428</v>
      </c>
      <c r="E2108" s="31" t="s">
        <v>17361</v>
      </c>
      <c r="F2108" s="31" t="s">
        <v>17362</v>
      </c>
      <c r="G2108" s="31" t="s">
        <v>10137</v>
      </c>
      <c r="H2108" s="31" t="s">
        <v>17363</v>
      </c>
      <c r="I2108" s="31" t="s">
        <v>9800</v>
      </c>
      <c r="J2108" s="31" t="s">
        <v>14087</v>
      </c>
      <c r="K2108" s="31" t="s">
        <v>13538</v>
      </c>
    </row>
    <row r="2109" spans="1:11" x14ac:dyDescent="0.3">
      <c r="A2109" s="30" t="s">
        <v>9412</v>
      </c>
      <c r="B2109" s="31" t="s">
        <v>17364</v>
      </c>
      <c r="C2109" s="30" t="s">
        <v>2259</v>
      </c>
      <c r="D2109" s="30" t="s">
        <v>428</v>
      </c>
      <c r="E2109" s="31" t="s">
        <v>17365</v>
      </c>
      <c r="F2109" s="31" t="s">
        <v>17366</v>
      </c>
      <c r="G2109" s="31" t="s">
        <v>16534</v>
      </c>
      <c r="H2109" s="31" t="s">
        <v>17367</v>
      </c>
      <c r="I2109" s="31" t="s">
        <v>11375</v>
      </c>
      <c r="J2109" s="31" t="s">
        <v>15844</v>
      </c>
      <c r="K2109" s="31" t="s">
        <v>13808</v>
      </c>
    </row>
    <row r="2110" spans="1:11" x14ac:dyDescent="0.3">
      <c r="A2110" s="30" t="s">
        <v>9412</v>
      </c>
      <c r="B2110" s="31" t="s">
        <v>17368</v>
      </c>
      <c r="C2110" s="30" t="s">
        <v>17369</v>
      </c>
      <c r="D2110" s="30" t="s">
        <v>428</v>
      </c>
      <c r="E2110" s="31" t="s">
        <v>17370</v>
      </c>
      <c r="F2110" s="31" t="s">
        <v>14214</v>
      </c>
      <c r="G2110" s="31" t="s">
        <v>17371</v>
      </c>
      <c r="H2110" s="31" t="s">
        <v>17372</v>
      </c>
      <c r="I2110" s="31" t="s">
        <v>14730</v>
      </c>
      <c r="J2110" s="31" t="s">
        <v>11100</v>
      </c>
      <c r="K2110" s="31" t="s">
        <v>10167</v>
      </c>
    </row>
    <row r="2111" spans="1:11" x14ac:dyDescent="0.3">
      <c r="A2111" s="30" t="s">
        <v>9412</v>
      </c>
      <c r="B2111" s="31" t="s">
        <v>17373</v>
      </c>
      <c r="C2111" s="30" t="s">
        <v>451</v>
      </c>
      <c r="D2111" s="30" t="s">
        <v>428</v>
      </c>
      <c r="E2111" s="31" t="s">
        <v>17374</v>
      </c>
      <c r="F2111" s="31" t="s">
        <v>17375</v>
      </c>
      <c r="G2111" s="31" t="s">
        <v>17376</v>
      </c>
      <c r="H2111" s="31" t="s">
        <v>17377</v>
      </c>
      <c r="I2111" s="31" t="s">
        <v>14546</v>
      </c>
      <c r="J2111" s="31" t="s">
        <v>14810</v>
      </c>
      <c r="K2111" s="31" t="s">
        <v>10524</v>
      </c>
    </row>
    <row r="2112" spans="1:11" x14ac:dyDescent="0.3">
      <c r="A2112" s="30" t="s">
        <v>9412</v>
      </c>
      <c r="B2112" s="31" t="s">
        <v>17378</v>
      </c>
      <c r="C2112" s="30" t="s">
        <v>718</v>
      </c>
      <c r="D2112" s="30" t="s">
        <v>428</v>
      </c>
      <c r="E2112" s="31" t="s">
        <v>17379</v>
      </c>
      <c r="F2112" s="31" t="s">
        <v>10396</v>
      </c>
      <c r="G2112" s="31" t="s">
        <v>17380</v>
      </c>
      <c r="H2112" s="31" t="s">
        <v>17381</v>
      </c>
      <c r="I2112" s="31" t="s">
        <v>12585</v>
      </c>
      <c r="J2112" s="31" t="s">
        <v>11501</v>
      </c>
      <c r="K2112" s="31" t="s">
        <v>11375</v>
      </c>
    </row>
    <row r="2113" spans="1:11" x14ac:dyDescent="0.3">
      <c r="A2113" s="30" t="s">
        <v>9412</v>
      </c>
      <c r="B2113" s="31" t="s">
        <v>17382</v>
      </c>
      <c r="C2113" s="30" t="s">
        <v>1851</v>
      </c>
      <c r="D2113" s="30" t="s">
        <v>428</v>
      </c>
      <c r="E2113" s="31" t="s">
        <v>13514</v>
      </c>
      <c r="F2113" s="31" t="s">
        <v>12223</v>
      </c>
      <c r="G2113" s="31" t="s">
        <v>17383</v>
      </c>
      <c r="H2113" s="31" t="s">
        <v>17384</v>
      </c>
      <c r="I2113" s="31" t="s">
        <v>13038</v>
      </c>
      <c r="J2113" s="31" t="s">
        <v>11113</v>
      </c>
      <c r="K2113" s="31" t="s">
        <v>17060</v>
      </c>
    </row>
    <row r="2114" spans="1:11" x14ac:dyDescent="0.3">
      <c r="A2114" s="30" t="s">
        <v>9412</v>
      </c>
      <c r="B2114" s="31" t="s">
        <v>17385</v>
      </c>
      <c r="C2114" s="30" t="s">
        <v>1439</v>
      </c>
      <c r="D2114" s="30" t="s">
        <v>428</v>
      </c>
      <c r="E2114" s="31" t="s">
        <v>12037</v>
      </c>
      <c r="F2114" s="31" t="s">
        <v>16074</v>
      </c>
      <c r="G2114" s="31" t="s">
        <v>10736</v>
      </c>
      <c r="H2114" s="31" t="s">
        <v>17386</v>
      </c>
      <c r="I2114" s="31" t="s">
        <v>9837</v>
      </c>
      <c r="J2114" s="31" t="s">
        <v>12711</v>
      </c>
      <c r="K2114" s="31" t="s">
        <v>9600</v>
      </c>
    </row>
    <row r="2115" spans="1:11" x14ac:dyDescent="0.3">
      <c r="A2115" s="30" t="s">
        <v>9412</v>
      </c>
      <c r="B2115" s="31" t="s">
        <v>17387</v>
      </c>
      <c r="C2115" s="30" t="s">
        <v>1876</v>
      </c>
      <c r="D2115" s="30" t="s">
        <v>428</v>
      </c>
      <c r="E2115" s="31" t="s">
        <v>14990</v>
      </c>
      <c r="F2115" s="31" t="s">
        <v>17388</v>
      </c>
      <c r="G2115" s="31" t="s">
        <v>17018</v>
      </c>
      <c r="H2115" s="31" t="s">
        <v>17389</v>
      </c>
      <c r="I2115" s="31" t="s">
        <v>9587</v>
      </c>
      <c r="J2115" s="31" t="s">
        <v>9473</v>
      </c>
      <c r="K2115" s="31" t="s">
        <v>9559</v>
      </c>
    </row>
    <row r="2116" spans="1:11" x14ac:dyDescent="0.3">
      <c r="A2116" s="30" t="s">
        <v>9412</v>
      </c>
      <c r="B2116" s="31" t="s">
        <v>17390</v>
      </c>
      <c r="C2116" s="30" t="s">
        <v>912</v>
      </c>
      <c r="D2116" s="30" t="s">
        <v>428</v>
      </c>
      <c r="E2116" s="31" t="s">
        <v>17391</v>
      </c>
      <c r="F2116" s="31" t="s">
        <v>17392</v>
      </c>
      <c r="G2116" s="31" t="s">
        <v>13995</v>
      </c>
      <c r="H2116" s="31" t="s">
        <v>17393</v>
      </c>
      <c r="I2116" s="31" t="s">
        <v>13283</v>
      </c>
      <c r="J2116" s="31" t="s">
        <v>9433</v>
      </c>
      <c r="K2116" s="31" t="s">
        <v>9433</v>
      </c>
    </row>
    <row r="2117" spans="1:11" x14ac:dyDescent="0.3">
      <c r="A2117" s="30" t="s">
        <v>9412</v>
      </c>
      <c r="B2117" s="31" t="s">
        <v>17394</v>
      </c>
      <c r="C2117" s="30" t="s">
        <v>17395</v>
      </c>
      <c r="D2117" s="30" t="s">
        <v>428</v>
      </c>
      <c r="E2117" s="31" t="s">
        <v>17396</v>
      </c>
      <c r="F2117" s="31" t="s">
        <v>17397</v>
      </c>
      <c r="G2117" s="31" t="s">
        <v>17398</v>
      </c>
      <c r="H2117" s="31" t="s">
        <v>17399</v>
      </c>
      <c r="I2117" s="31" t="s">
        <v>17400</v>
      </c>
      <c r="J2117" s="31" t="s">
        <v>17401</v>
      </c>
      <c r="K2117" s="31" t="s">
        <v>15226</v>
      </c>
    </row>
    <row r="2118" spans="1:11" x14ac:dyDescent="0.3">
      <c r="A2118" s="30" t="s">
        <v>9412</v>
      </c>
      <c r="B2118" s="31" t="s">
        <v>17402</v>
      </c>
      <c r="C2118" s="30" t="s">
        <v>1326</v>
      </c>
      <c r="D2118" s="30" t="s">
        <v>428</v>
      </c>
      <c r="E2118" s="31" t="s">
        <v>17403</v>
      </c>
      <c r="F2118" s="30" t="s">
        <v>428</v>
      </c>
      <c r="G2118" s="30" t="s">
        <v>428</v>
      </c>
      <c r="H2118" s="31" t="s">
        <v>17404</v>
      </c>
      <c r="I2118" s="31" t="s">
        <v>11321</v>
      </c>
      <c r="J2118" s="31" t="s">
        <v>10731</v>
      </c>
      <c r="K2118" s="31" t="s">
        <v>10271</v>
      </c>
    </row>
    <row r="2119" spans="1:11" x14ac:dyDescent="0.3">
      <c r="A2119" s="30" t="s">
        <v>9412</v>
      </c>
      <c r="B2119" s="31" t="s">
        <v>17405</v>
      </c>
      <c r="C2119" s="30" t="s">
        <v>1734</v>
      </c>
      <c r="D2119" s="30" t="s">
        <v>428</v>
      </c>
      <c r="E2119" s="31" t="s">
        <v>17406</v>
      </c>
      <c r="F2119" s="31" t="s">
        <v>17407</v>
      </c>
      <c r="G2119" s="31" t="s">
        <v>17408</v>
      </c>
      <c r="H2119" s="31" t="s">
        <v>17409</v>
      </c>
      <c r="I2119" s="31" t="s">
        <v>9793</v>
      </c>
      <c r="J2119" s="31" t="s">
        <v>10436</v>
      </c>
      <c r="K2119" s="31" t="s">
        <v>10513</v>
      </c>
    </row>
    <row r="2120" spans="1:11" x14ac:dyDescent="0.3">
      <c r="A2120" s="30" t="s">
        <v>9412</v>
      </c>
      <c r="B2120" s="31" t="s">
        <v>17410</v>
      </c>
      <c r="C2120" s="30" t="s">
        <v>1443</v>
      </c>
      <c r="D2120" s="30" t="s">
        <v>428</v>
      </c>
      <c r="E2120" s="31" t="s">
        <v>17411</v>
      </c>
      <c r="F2120" s="31" t="s">
        <v>9903</v>
      </c>
      <c r="G2120" s="31" t="s">
        <v>15180</v>
      </c>
      <c r="H2120" s="31" t="s">
        <v>17412</v>
      </c>
      <c r="I2120" s="31" t="s">
        <v>9504</v>
      </c>
      <c r="J2120" s="31" t="s">
        <v>13380</v>
      </c>
      <c r="K2120" s="31" t="s">
        <v>17413</v>
      </c>
    </row>
    <row r="2121" spans="1:11" x14ac:dyDescent="0.3">
      <c r="A2121" s="30" t="s">
        <v>9412</v>
      </c>
      <c r="B2121" s="31" t="s">
        <v>17414</v>
      </c>
      <c r="C2121" s="30" t="s">
        <v>17415</v>
      </c>
      <c r="D2121" s="30" t="s">
        <v>428</v>
      </c>
      <c r="E2121" s="31" t="s">
        <v>17416</v>
      </c>
      <c r="F2121" s="31" t="s">
        <v>17417</v>
      </c>
      <c r="G2121" s="31" t="s">
        <v>17418</v>
      </c>
      <c r="H2121" s="31" t="s">
        <v>17419</v>
      </c>
      <c r="I2121" s="31" t="s">
        <v>9764</v>
      </c>
      <c r="J2121" s="31" t="s">
        <v>14767</v>
      </c>
      <c r="K2121" s="31" t="s">
        <v>10446</v>
      </c>
    </row>
    <row r="2122" spans="1:11" x14ac:dyDescent="0.3">
      <c r="A2122" s="30" t="s">
        <v>9412</v>
      </c>
      <c r="B2122" s="31" t="s">
        <v>17420</v>
      </c>
      <c r="C2122" s="30" t="s">
        <v>1914</v>
      </c>
      <c r="D2122" s="30" t="s">
        <v>428</v>
      </c>
      <c r="E2122" s="31" t="s">
        <v>13161</v>
      </c>
      <c r="F2122" s="31" t="s">
        <v>13803</v>
      </c>
      <c r="G2122" s="31" t="s">
        <v>17421</v>
      </c>
      <c r="H2122" s="31" t="s">
        <v>17422</v>
      </c>
      <c r="I2122" s="31" t="s">
        <v>9519</v>
      </c>
      <c r="J2122" s="31" t="s">
        <v>9689</v>
      </c>
      <c r="K2122" s="31" t="s">
        <v>9466</v>
      </c>
    </row>
    <row r="2123" spans="1:11" x14ac:dyDescent="0.3">
      <c r="A2123" s="30" t="s">
        <v>9412</v>
      </c>
      <c r="B2123" s="31" t="s">
        <v>17423</v>
      </c>
      <c r="C2123" s="30" t="s">
        <v>598</v>
      </c>
      <c r="D2123" s="30" t="s">
        <v>428</v>
      </c>
      <c r="E2123" s="31" t="s">
        <v>14182</v>
      </c>
      <c r="F2123" s="31" t="s">
        <v>16459</v>
      </c>
      <c r="G2123" s="31" t="s">
        <v>10289</v>
      </c>
      <c r="H2123" s="31" t="s">
        <v>17424</v>
      </c>
      <c r="I2123" s="31" t="s">
        <v>10139</v>
      </c>
      <c r="J2123" s="31" t="s">
        <v>14767</v>
      </c>
      <c r="K2123" s="31" t="s">
        <v>10017</v>
      </c>
    </row>
    <row r="2124" spans="1:11" x14ac:dyDescent="0.3">
      <c r="A2124" s="30" t="s">
        <v>9412</v>
      </c>
      <c r="B2124" s="31" t="s">
        <v>17425</v>
      </c>
      <c r="C2124" s="30" t="s">
        <v>737</v>
      </c>
      <c r="D2124" s="30" t="s">
        <v>428</v>
      </c>
      <c r="E2124" s="31" t="s">
        <v>12439</v>
      </c>
      <c r="F2124" s="31" t="s">
        <v>11546</v>
      </c>
      <c r="G2124" s="31" t="s">
        <v>17426</v>
      </c>
      <c r="H2124" s="31" t="s">
        <v>17427</v>
      </c>
      <c r="I2124" s="31" t="s">
        <v>9978</v>
      </c>
      <c r="J2124" s="31" t="s">
        <v>9447</v>
      </c>
      <c r="K2124" s="31" t="s">
        <v>10641</v>
      </c>
    </row>
    <row r="2125" spans="1:11" x14ac:dyDescent="0.3">
      <c r="A2125" s="30" t="s">
        <v>9412</v>
      </c>
      <c r="B2125" s="31" t="s">
        <v>17428</v>
      </c>
      <c r="C2125" s="30" t="s">
        <v>1794</v>
      </c>
      <c r="D2125" s="30" t="s">
        <v>428</v>
      </c>
      <c r="E2125" s="31" t="s">
        <v>17429</v>
      </c>
      <c r="F2125" s="31" t="s">
        <v>10436</v>
      </c>
      <c r="G2125" s="31" t="s">
        <v>17430</v>
      </c>
      <c r="H2125" s="31" t="s">
        <v>17431</v>
      </c>
      <c r="I2125" s="31" t="s">
        <v>12600</v>
      </c>
      <c r="J2125" s="31" t="s">
        <v>9433</v>
      </c>
      <c r="K2125" s="31" t="s">
        <v>9433</v>
      </c>
    </row>
    <row r="2126" spans="1:11" x14ac:dyDescent="0.3">
      <c r="A2126" s="30" t="s">
        <v>9412</v>
      </c>
      <c r="B2126" s="31" t="s">
        <v>17432</v>
      </c>
      <c r="C2126" s="30" t="s">
        <v>708</v>
      </c>
      <c r="D2126" s="30" t="s">
        <v>428</v>
      </c>
      <c r="E2126" s="31" t="s">
        <v>17433</v>
      </c>
      <c r="F2126" s="31" t="s">
        <v>17434</v>
      </c>
      <c r="G2126" s="31" t="s">
        <v>17435</v>
      </c>
      <c r="H2126" s="31" t="s">
        <v>17436</v>
      </c>
      <c r="I2126" s="31" t="s">
        <v>9587</v>
      </c>
      <c r="J2126" s="31" t="s">
        <v>11501</v>
      </c>
      <c r="K2126" s="31" t="s">
        <v>10566</v>
      </c>
    </row>
    <row r="2127" spans="1:11" x14ac:dyDescent="0.3">
      <c r="A2127" s="30" t="s">
        <v>9412</v>
      </c>
      <c r="B2127" s="31" t="s">
        <v>17437</v>
      </c>
      <c r="C2127" s="30" t="s">
        <v>1220</v>
      </c>
      <c r="D2127" s="30" t="s">
        <v>428</v>
      </c>
      <c r="E2127" s="31" t="s">
        <v>12783</v>
      </c>
      <c r="F2127" s="31" t="s">
        <v>10646</v>
      </c>
      <c r="G2127" s="31" t="s">
        <v>17438</v>
      </c>
      <c r="H2127" s="31" t="s">
        <v>17439</v>
      </c>
      <c r="I2127" s="31" t="s">
        <v>9637</v>
      </c>
      <c r="J2127" s="31" t="s">
        <v>9433</v>
      </c>
      <c r="K2127" s="31" t="s">
        <v>9433</v>
      </c>
    </row>
    <row r="2128" spans="1:11" x14ac:dyDescent="0.3">
      <c r="A2128" s="30" t="s">
        <v>9412</v>
      </c>
      <c r="B2128" s="31" t="s">
        <v>17440</v>
      </c>
      <c r="C2128" s="30" t="s">
        <v>1236</v>
      </c>
      <c r="D2128" s="30" t="s">
        <v>428</v>
      </c>
      <c r="E2128" s="31" t="s">
        <v>14113</v>
      </c>
      <c r="F2128" s="31" t="s">
        <v>17441</v>
      </c>
      <c r="G2128" s="31" t="s">
        <v>17442</v>
      </c>
      <c r="H2128" s="31" t="s">
        <v>17443</v>
      </c>
      <c r="I2128" s="31" t="s">
        <v>9617</v>
      </c>
      <c r="J2128" s="31" t="s">
        <v>9781</v>
      </c>
      <c r="K2128" s="31" t="s">
        <v>16844</v>
      </c>
    </row>
    <row r="2129" spans="1:11" x14ac:dyDescent="0.3">
      <c r="A2129" s="30" t="s">
        <v>9412</v>
      </c>
      <c r="B2129" s="31" t="s">
        <v>17444</v>
      </c>
      <c r="C2129" s="30" t="s">
        <v>1710</v>
      </c>
      <c r="D2129" s="30" t="s">
        <v>428</v>
      </c>
      <c r="E2129" s="31" t="s">
        <v>17445</v>
      </c>
      <c r="F2129" s="31" t="s">
        <v>17446</v>
      </c>
      <c r="G2129" s="31" t="s">
        <v>17447</v>
      </c>
      <c r="H2129" s="31" t="s">
        <v>17448</v>
      </c>
      <c r="I2129" s="31" t="s">
        <v>10115</v>
      </c>
      <c r="J2129" s="31" t="s">
        <v>14503</v>
      </c>
      <c r="K2129" s="31" t="s">
        <v>13982</v>
      </c>
    </row>
    <row r="2130" spans="1:11" x14ac:dyDescent="0.3">
      <c r="A2130" s="30" t="s">
        <v>9412</v>
      </c>
      <c r="B2130" s="31" t="s">
        <v>17449</v>
      </c>
      <c r="C2130" s="30" t="s">
        <v>17450</v>
      </c>
      <c r="D2130" s="30" t="s">
        <v>428</v>
      </c>
      <c r="E2130" s="31" t="s">
        <v>17451</v>
      </c>
      <c r="F2130" s="31" t="s">
        <v>12428</v>
      </c>
      <c r="G2130" s="31" t="s">
        <v>17452</v>
      </c>
      <c r="H2130" s="31" t="s">
        <v>17453</v>
      </c>
      <c r="I2130" s="31" t="s">
        <v>10232</v>
      </c>
      <c r="J2130" s="31" t="s">
        <v>11891</v>
      </c>
      <c r="K2130" s="31" t="s">
        <v>13389</v>
      </c>
    </row>
    <row r="2131" spans="1:11" x14ac:dyDescent="0.3">
      <c r="A2131" s="30" t="s">
        <v>9412</v>
      </c>
      <c r="B2131" s="31" t="s">
        <v>17454</v>
      </c>
      <c r="C2131" s="30" t="s">
        <v>857</v>
      </c>
      <c r="D2131" s="30" t="s">
        <v>428</v>
      </c>
      <c r="E2131" s="31" t="s">
        <v>17455</v>
      </c>
      <c r="F2131" s="31" t="s">
        <v>17456</v>
      </c>
      <c r="G2131" s="31" t="s">
        <v>17457</v>
      </c>
      <c r="H2131" s="31" t="s">
        <v>17458</v>
      </c>
      <c r="I2131" s="31" t="s">
        <v>11484</v>
      </c>
      <c r="J2131" s="31" t="s">
        <v>14692</v>
      </c>
      <c r="K2131" s="31" t="s">
        <v>9978</v>
      </c>
    </row>
    <row r="2132" spans="1:11" x14ac:dyDescent="0.3">
      <c r="A2132" s="30" t="s">
        <v>9412</v>
      </c>
      <c r="B2132" s="31" t="s">
        <v>17459</v>
      </c>
      <c r="C2132" s="30" t="s">
        <v>1161</v>
      </c>
      <c r="D2132" s="30" t="s">
        <v>428</v>
      </c>
      <c r="E2132" s="31" t="s">
        <v>11723</v>
      </c>
      <c r="F2132" s="31" t="s">
        <v>13018</v>
      </c>
      <c r="G2132" s="31" t="s">
        <v>17460</v>
      </c>
      <c r="H2132" s="31" t="s">
        <v>17461</v>
      </c>
      <c r="I2132" s="31" t="s">
        <v>10223</v>
      </c>
      <c r="J2132" s="31" t="s">
        <v>9473</v>
      </c>
      <c r="K2132" s="31" t="s">
        <v>10430</v>
      </c>
    </row>
    <row r="2133" spans="1:11" x14ac:dyDescent="0.3">
      <c r="A2133" s="30" t="s">
        <v>9412</v>
      </c>
      <c r="B2133" s="31" t="s">
        <v>17462</v>
      </c>
      <c r="C2133" s="30" t="s">
        <v>1014</v>
      </c>
      <c r="D2133" s="30" t="s">
        <v>428</v>
      </c>
      <c r="E2133" s="31" t="s">
        <v>17463</v>
      </c>
      <c r="F2133" s="31" t="s">
        <v>17464</v>
      </c>
      <c r="G2133" s="31" t="s">
        <v>17465</v>
      </c>
      <c r="H2133" s="31" t="s">
        <v>17466</v>
      </c>
      <c r="I2133" s="31" t="s">
        <v>10232</v>
      </c>
      <c r="J2133" s="31" t="s">
        <v>9807</v>
      </c>
      <c r="K2133" s="31" t="s">
        <v>10440</v>
      </c>
    </row>
    <row r="2134" spans="1:11" x14ac:dyDescent="0.3">
      <c r="A2134" s="30" t="s">
        <v>9412</v>
      </c>
      <c r="B2134" s="31" t="s">
        <v>17467</v>
      </c>
      <c r="C2134" s="30" t="s">
        <v>17468</v>
      </c>
      <c r="D2134" s="30" t="s">
        <v>428</v>
      </c>
      <c r="E2134" s="31" t="s">
        <v>17340</v>
      </c>
      <c r="F2134" s="31" t="s">
        <v>17469</v>
      </c>
      <c r="G2134" s="31" t="s">
        <v>17470</v>
      </c>
      <c r="H2134" s="31" t="s">
        <v>17471</v>
      </c>
      <c r="I2134" s="31" t="s">
        <v>10452</v>
      </c>
      <c r="J2134" s="31" t="s">
        <v>14826</v>
      </c>
      <c r="K2134" s="31" t="s">
        <v>10581</v>
      </c>
    </row>
    <row r="2135" spans="1:11" x14ac:dyDescent="0.3">
      <c r="A2135" s="30" t="s">
        <v>9412</v>
      </c>
      <c r="B2135" s="31" t="s">
        <v>17472</v>
      </c>
      <c r="C2135" s="30" t="s">
        <v>17473</v>
      </c>
      <c r="D2135" s="30" t="s">
        <v>428</v>
      </c>
      <c r="E2135" s="31" t="s">
        <v>16073</v>
      </c>
      <c r="F2135" s="30" t="s">
        <v>428</v>
      </c>
      <c r="G2135" s="30" t="s">
        <v>428</v>
      </c>
      <c r="H2135" s="31" t="s">
        <v>17474</v>
      </c>
      <c r="I2135" s="31" t="s">
        <v>11703</v>
      </c>
      <c r="J2135" s="31" t="s">
        <v>9433</v>
      </c>
      <c r="K2135" s="31" t="s">
        <v>9433</v>
      </c>
    </row>
    <row r="2136" spans="1:11" x14ac:dyDescent="0.3">
      <c r="A2136" s="30" t="s">
        <v>9412</v>
      </c>
      <c r="B2136" s="31" t="s">
        <v>17475</v>
      </c>
      <c r="C2136" s="30" t="s">
        <v>55</v>
      </c>
      <c r="D2136" s="30" t="s">
        <v>428</v>
      </c>
      <c r="E2136" s="31" t="s">
        <v>13780</v>
      </c>
      <c r="F2136" s="30" t="s">
        <v>428</v>
      </c>
      <c r="G2136" s="30" t="s">
        <v>428</v>
      </c>
      <c r="H2136" s="31" t="s">
        <v>17476</v>
      </c>
      <c r="I2136" s="31" t="s">
        <v>9978</v>
      </c>
      <c r="J2136" s="31" t="s">
        <v>9433</v>
      </c>
      <c r="K2136" s="31" t="s">
        <v>9433</v>
      </c>
    </row>
    <row r="2137" spans="1:11" x14ac:dyDescent="0.3">
      <c r="A2137" s="30" t="s">
        <v>9412</v>
      </c>
      <c r="B2137" s="31" t="s">
        <v>17477</v>
      </c>
      <c r="C2137" s="30" t="s">
        <v>1063</v>
      </c>
      <c r="D2137" s="30" t="s">
        <v>428</v>
      </c>
      <c r="E2137" s="31" t="s">
        <v>17478</v>
      </c>
      <c r="F2137" s="31" t="s">
        <v>17479</v>
      </c>
      <c r="G2137" s="31" t="s">
        <v>17480</v>
      </c>
      <c r="H2137" s="31" t="s">
        <v>17481</v>
      </c>
      <c r="I2137" s="31" t="s">
        <v>10258</v>
      </c>
      <c r="J2137" s="31" t="s">
        <v>10979</v>
      </c>
      <c r="K2137" s="31" t="s">
        <v>9923</v>
      </c>
    </row>
    <row r="2138" spans="1:11" x14ac:dyDescent="0.3">
      <c r="A2138" s="30" t="s">
        <v>9412</v>
      </c>
      <c r="B2138" s="31" t="s">
        <v>17482</v>
      </c>
      <c r="C2138" s="30" t="s">
        <v>59</v>
      </c>
      <c r="D2138" s="30" t="s">
        <v>428</v>
      </c>
      <c r="E2138" s="31" t="s">
        <v>9691</v>
      </c>
      <c r="F2138" s="31" t="s">
        <v>14323</v>
      </c>
      <c r="G2138" s="31" t="s">
        <v>17483</v>
      </c>
      <c r="H2138" s="31" t="s">
        <v>17484</v>
      </c>
      <c r="I2138" s="31" t="s">
        <v>11553</v>
      </c>
      <c r="J2138" s="31" t="s">
        <v>11100</v>
      </c>
      <c r="K2138" s="31" t="s">
        <v>12893</v>
      </c>
    </row>
    <row r="2139" spans="1:11" x14ac:dyDescent="0.3">
      <c r="A2139" s="30" t="s">
        <v>9412</v>
      </c>
      <c r="B2139" s="31" t="s">
        <v>17485</v>
      </c>
      <c r="C2139" s="30" t="s">
        <v>1120</v>
      </c>
      <c r="D2139" s="30" t="s">
        <v>428</v>
      </c>
      <c r="E2139" s="31" t="s">
        <v>17486</v>
      </c>
      <c r="F2139" s="31" t="s">
        <v>17487</v>
      </c>
      <c r="G2139" s="31" t="s">
        <v>17488</v>
      </c>
      <c r="H2139" s="31" t="s">
        <v>17489</v>
      </c>
      <c r="I2139" s="31" t="s">
        <v>17490</v>
      </c>
      <c r="J2139" s="31" t="s">
        <v>17491</v>
      </c>
      <c r="K2139" s="31" t="s">
        <v>12501</v>
      </c>
    </row>
    <row r="2140" spans="1:11" x14ac:dyDescent="0.3">
      <c r="A2140" s="30" t="s">
        <v>9412</v>
      </c>
      <c r="B2140" s="31" t="s">
        <v>17492</v>
      </c>
      <c r="C2140" s="30" t="s">
        <v>510</v>
      </c>
      <c r="D2140" s="30" t="s">
        <v>428</v>
      </c>
      <c r="E2140" s="31" t="s">
        <v>17493</v>
      </c>
      <c r="F2140" s="31" t="s">
        <v>12318</v>
      </c>
      <c r="G2140" s="31" t="s">
        <v>17494</v>
      </c>
      <c r="H2140" s="31" t="s">
        <v>17495</v>
      </c>
      <c r="I2140" s="31" t="s">
        <v>9909</v>
      </c>
      <c r="J2140" s="31" t="s">
        <v>9808</v>
      </c>
      <c r="K2140" s="31" t="s">
        <v>17496</v>
      </c>
    </row>
    <row r="2141" spans="1:11" x14ac:dyDescent="0.3">
      <c r="A2141" s="30" t="s">
        <v>9412</v>
      </c>
      <c r="B2141" s="31" t="s">
        <v>17497</v>
      </c>
      <c r="C2141" s="30" t="s">
        <v>1650</v>
      </c>
      <c r="D2141" s="30" t="s">
        <v>428</v>
      </c>
      <c r="E2141" s="31" t="s">
        <v>17498</v>
      </c>
      <c r="F2141" s="31" t="s">
        <v>17499</v>
      </c>
      <c r="G2141" s="31" t="s">
        <v>17500</v>
      </c>
      <c r="H2141" s="31" t="s">
        <v>17501</v>
      </c>
      <c r="I2141" s="31" t="s">
        <v>10621</v>
      </c>
      <c r="J2141" s="31" t="s">
        <v>15634</v>
      </c>
      <c r="K2141" s="31" t="s">
        <v>9618</v>
      </c>
    </row>
    <row r="2142" spans="1:11" x14ac:dyDescent="0.3">
      <c r="A2142" s="30" t="s">
        <v>9412</v>
      </c>
      <c r="B2142" s="31" t="s">
        <v>17502</v>
      </c>
      <c r="C2142" s="30" t="s">
        <v>1482</v>
      </c>
      <c r="D2142" s="30" t="s">
        <v>428</v>
      </c>
      <c r="E2142" s="31" t="s">
        <v>17503</v>
      </c>
      <c r="F2142" s="31" t="s">
        <v>17504</v>
      </c>
      <c r="G2142" s="31" t="s">
        <v>17505</v>
      </c>
      <c r="H2142" s="31" t="s">
        <v>17506</v>
      </c>
      <c r="I2142" s="31" t="s">
        <v>14827</v>
      </c>
      <c r="J2142" s="31" t="s">
        <v>10936</v>
      </c>
      <c r="K2142" s="31" t="s">
        <v>9488</v>
      </c>
    </row>
    <row r="2143" spans="1:11" x14ac:dyDescent="0.3">
      <c r="A2143" s="30" t="s">
        <v>9412</v>
      </c>
      <c r="B2143" s="31" t="s">
        <v>17507</v>
      </c>
      <c r="C2143" s="30" t="s">
        <v>844</v>
      </c>
      <c r="D2143" s="30" t="s">
        <v>428</v>
      </c>
      <c r="E2143" s="31" t="s">
        <v>17508</v>
      </c>
      <c r="F2143" s="31" t="s">
        <v>11910</v>
      </c>
      <c r="G2143" s="31" t="s">
        <v>17509</v>
      </c>
      <c r="H2143" s="31" t="s">
        <v>17510</v>
      </c>
      <c r="I2143" s="31" t="s">
        <v>11314</v>
      </c>
      <c r="J2143" s="31" t="s">
        <v>10016</v>
      </c>
      <c r="K2143" s="31" t="s">
        <v>11943</v>
      </c>
    </row>
    <row r="2144" spans="1:11" x14ac:dyDescent="0.3">
      <c r="A2144" s="30" t="s">
        <v>9412</v>
      </c>
      <c r="B2144" s="31" t="s">
        <v>17511</v>
      </c>
      <c r="C2144" s="30" t="s">
        <v>1614</v>
      </c>
      <c r="D2144" s="30" t="s">
        <v>428</v>
      </c>
      <c r="E2144" s="31" t="s">
        <v>17512</v>
      </c>
      <c r="F2144" s="31" t="s">
        <v>17513</v>
      </c>
      <c r="G2144" s="31" t="s">
        <v>17514</v>
      </c>
      <c r="H2144" s="31" t="s">
        <v>17515</v>
      </c>
      <c r="I2144" s="31" t="s">
        <v>10972</v>
      </c>
      <c r="J2144" s="31" t="s">
        <v>9433</v>
      </c>
      <c r="K2144" s="31" t="s">
        <v>9433</v>
      </c>
    </row>
    <row r="2145" spans="1:11" x14ac:dyDescent="0.3">
      <c r="A2145" s="30" t="s">
        <v>9412</v>
      </c>
      <c r="B2145" s="31" t="s">
        <v>17516</v>
      </c>
      <c r="C2145" s="30" t="s">
        <v>17517</v>
      </c>
      <c r="D2145" s="30" t="s">
        <v>428</v>
      </c>
      <c r="E2145" s="31" t="s">
        <v>17518</v>
      </c>
      <c r="F2145" s="31" t="s">
        <v>17519</v>
      </c>
      <c r="G2145" s="31" t="s">
        <v>17520</v>
      </c>
      <c r="H2145" s="31" t="s">
        <v>17521</v>
      </c>
      <c r="I2145" s="31" t="s">
        <v>10342</v>
      </c>
      <c r="J2145" s="31" t="s">
        <v>9433</v>
      </c>
      <c r="K2145" s="31" t="s">
        <v>9433</v>
      </c>
    </row>
    <row r="2146" spans="1:11" x14ac:dyDescent="0.3">
      <c r="A2146" s="30" t="s">
        <v>9412</v>
      </c>
      <c r="B2146" s="31" t="s">
        <v>17522</v>
      </c>
      <c r="C2146" s="30" t="s">
        <v>1605</v>
      </c>
      <c r="D2146" s="30" t="s">
        <v>428</v>
      </c>
      <c r="E2146" s="31" t="s">
        <v>17523</v>
      </c>
      <c r="F2146" s="31" t="s">
        <v>17524</v>
      </c>
      <c r="G2146" s="31" t="s">
        <v>14565</v>
      </c>
      <c r="H2146" s="31" t="s">
        <v>11685</v>
      </c>
      <c r="I2146" s="31" t="s">
        <v>10212</v>
      </c>
      <c r="J2146" s="31" t="s">
        <v>9433</v>
      </c>
      <c r="K2146" s="31" t="s">
        <v>9433</v>
      </c>
    </row>
    <row r="2147" spans="1:11" x14ac:dyDescent="0.3">
      <c r="A2147" s="30" t="s">
        <v>9412</v>
      </c>
      <c r="B2147" s="31" t="s">
        <v>17525</v>
      </c>
      <c r="C2147" s="30" t="s">
        <v>1609</v>
      </c>
      <c r="D2147" s="30" t="s">
        <v>428</v>
      </c>
      <c r="E2147" s="31" t="s">
        <v>14986</v>
      </c>
      <c r="F2147" s="31" t="s">
        <v>17526</v>
      </c>
      <c r="G2147" s="31" t="s">
        <v>17527</v>
      </c>
      <c r="H2147" s="31" t="s">
        <v>17528</v>
      </c>
      <c r="I2147" s="31" t="s">
        <v>9874</v>
      </c>
      <c r="J2147" s="31" t="s">
        <v>9489</v>
      </c>
      <c r="K2147" s="31" t="s">
        <v>12206</v>
      </c>
    </row>
    <row r="2148" spans="1:11" x14ac:dyDescent="0.3">
      <c r="A2148" s="30" t="s">
        <v>9412</v>
      </c>
      <c r="B2148" s="31" t="s">
        <v>17529</v>
      </c>
      <c r="C2148" s="30" t="s">
        <v>865</v>
      </c>
      <c r="D2148" s="30" t="s">
        <v>428</v>
      </c>
      <c r="E2148" s="31" t="s">
        <v>17530</v>
      </c>
      <c r="F2148" s="31" t="s">
        <v>9431</v>
      </c>
      <c r="G2148" s="31" t="s">
        <v>17531</v>
      </c>
      <c r="H2148" s="31" t="s">
        <v>17532</v>
      </c>
      <c r="I2148" s="31" t="s">
        <v>10440</v>
      </c>
      <c r="J2148" s="31" t="s">
        <v>9763</v>
      </c>
      <c r="K2148" s="31" t="s">
        <v>9885</v>
      </c>
    </row>
    <row r="2149" spans="1:11" x14ac:dyDescent="0.3">
      <c r="A2149" s="30" t="s">
        <v>9412</v>
      </c>
      <c r="B2149" s="31" t="s">
        <v>17533</v>
      </c>
      <c r="C2149" s="30" t="s">
        <v>1626</v>
      </c>
      <c r="D2149" s="30" t="s">
        <v>428</v>
      </c>
      <c r="E2149" s="31" t="s">
        <v>17534</v>
      </c>
      <c r="F2149" s="31" t="s">
        <v>17535</v>
      </c>
      <c r="G2149" s="31" t="s">
        <v>17536</v>
      </c>
      <c r="H2149" s="31" t="s">
        <v>17537</v>
      </c>
      <c r="I2149" s="31" t="s">
        <v>12988</v>
      </c>
      <c r="J2149" s="31" t="s">
        <v>12424</v>
      </c>
      <c r="K2149" s="31" t="s">
        <v>9913</v>
      </c>
    </row>
    <row r="2150" spans="1:11" x14ac:dyDescent="0.3">
      <c r="A2150" s="30" t="s">
        <v>9412</v>
      </c>
      <c r="B2150" s="31" t="s">
        <v>17538</v>
      </c>
      <c r="C2150" s="30" t="s">
        <v>1185</v>
      </c>
      <c r="D2150" s="30" t="s">
        <v>428</v>
      </c>
      <c r="E2150" s="31" t="s">
        <v>17539</v>
      </c>
      <c r="F2150" s="31" t="s">
        <v>17540</v>
      </c>
      <c r="G2150" s="31" t="s">
        <v>15703</v>
      </c>
      <c r="H2150" s="31" t="s">
        <v>17541</v>
      </c>
      <c r="I2150" s="31" t="s">
        <v>10048</v>
      </c>
      <c r="J2150" s="31" t="s">
        <v>16330</v>
      </c>
      <c r="K2150" s="31" t="s">
        <v>10782</v>
      </c>
    </row>
    <row r="2151" spans="1:11" x14ac:dyDescent="0.3">
      <c r="A2151" s="30" t="s">
        <v>9412</v>
      </c>
      <c r="B2151" s="31" t="s">
        <v>17542</v>
      </c>
      <c r="C2151" s="30" t="s">
        <v>1597</v>
      </c>
      <c r="D2151" s="30" t="s">
        <v>428</v>
      </c>
      <c r="E2151" s="31" t="s">
        <v>17543</v>
      </c>
      <c r="F2151" s="31" t="s">
        <v>17544</v>
      </c>
      <c r="G2151" s="31" t="s">
        <v>17545</v>
      </c>
      <c r="H2151" s="31" t="s">
        <v>17546</v>
      </c>
      <c r="I2151" s="31" t="s">
        <v>17547</v>
      </c>
      <c r="J2151" s="31" t="s">
        <v>14127</v>
      </c>
      <c r="K2151" s="31" t="s">
        <v>9800</v>
      </c>
    </row>
    <row r="2152" spans="1:11" x14ac:dyDescent="0.3">
      <c r="A2152" s="30" t="s">
        <v>9412</v>
      </c>
      <c r="B2152" s="31" t="s">
        <v>17548</v>
      </c>
      <c r="C2152" s="30" t="s">
        <v>1601</v>
      </c>
      <c r="D2152" s="30" t="s">
        <v>428</v>
      </c>
      <c r="E2152" s="31" t="s">
        <v>17549</v>
      </c>
      <c r="F2152" s="31" t="s">
        <v>17550</v>
      </c>
      <c r="G2152" s="31" t="s">
        <v>15390</v>
      </c>
      <c r="H2152" s="31" t="s">
        <v>17551</v>
      </c>
      <c r="I2152" s="31" t="s">
        <v>10973</v>
      </c>
      <c r="J2152" s="31" t="s">
        <v>15017</v>
      </c>
      <c r="K2152" s="31" t="s">
        <v>10310</v>
      </c>
    </row>
    <row r="2153" spans="1:11" x14ac:dyDescent="0.3">
      <c r="A2153" s="30" t="s">
        <v>9412</v>
      </c>
      <c r="B2153" s="31" t="s">
        <v>17552</v>
      </c>
      <c r="C2153" s="30" t="s">
        <v>1054</v>
      </c>
      <c r="D2153" s="30" t="s">
        <v>428</v>
      </c>
      <c r="E2153" s="31" t="s">
        <v>16475</v>
      </c>
      <c r="F2153" s="31" t="s">
        <v>13326</v>
      </c>
      <c r="G2153" s="31" t="s">
        <v>17553</v>
      </c>
      <c r="H2153" s="31" t="s">
        <v>17554</v>
      </c>
      <c r="I2153" s="31" t="s">
        <v>11785</v>
      </c>
      <c r="J2153" s="31" t="s">
        <v>10306</v>
      </c>
      <c r="K2153" s="31" t="s">
        <v>10770</v>
      </c>
    </row>
    <row r="2154" spans="1:11" x14ac:dyDescent="0.3">
      <c r="A2154" s="30" t="s">
        <v>9412</v>
      </c>
      <c r="B2154" s="31" t="s">
        <v>17555</v>
      </c>
      <c r="C2154" s="30" t="s">
        <v>53</v>
      </c>
      <c r="D2154" s="30" t="s">
        <v>428</v>
      </c>
      <c r="E2154" s="31" t="s">
        <v>17556</v>
      </c>
      <c r="F2154" s="31" t="s">
        <v>17557</v>
      </c>
      <c r="G2154" s="31" t="s">
        <v>12767</v>
      </c>
      <c r="H2154" s="31" t="s">
        <v>17558</v>
      </c>
      <c r="I2154" s="31" t="s">
        <v>9885</v>
      </c>
      <c r="J2154" s="31" t="s">
        <v>9781</v>
      </c>
      <c r="K2154" s="31" t="s">
        <v>9974</v>
      </c>
    </row>
    <row r="2155" spans="1:11" x14ac:dyDescent="0.3">
      <c r="A2155" s="30" t="s">
        <v>9412</v>
      </c>
      <c r="B2155" s="31" t="s">
        <v>17559</v>
      </c>
      <c r="C2155" s="30" t="s">
        <v>971</v>
      </c>
      <c r="D2155" s="30" t="s">
        <v>428</v>
      </c>
      <c r="E2155" s="31" t="s">
        <v>17560</v>
      </c>
      <c r="F2155" s="31" t="s">
        <v>17561</v>
      </c>
      <c r="G2155" s="31" t="s">
        <v>12749</v>
      </c>
      <c r="H2155" s="31" t="s">
        <v>17562</v>
      </c>
      <c r="I2155" s="31" t="s">
        <v>9960</v>
      </c>
      <c r="J2155" s="31" t="s">
        <v>9515</v>
      </c>
      <c r="K2155" s="31" t="s">
        <v>9904</v>
      </c>
    </row>
    <row r="2156" spans="1:11" x14ac:dyDescent="0.3">
      <c r="A2156" s="30" t="s">
        <v>9412</v>
      </c>
      <c r="B2156" s="31" t="s">
        <v>17563</v>
      </c>
      <c r="C2156" s="30" t="s">
        <v>1010</v>
      </c>
      <c r="D2156" s="30" t="s">
        <v>428</v>
      </c>
      <c r="E2156" s="31" t="s">
        <v>17564</v>
      </c>
      <c r="F2156" s="31" t="s">
        <v>17565</v>
      </c>
      <c r="G2156" s="31" t="s">
        <v>17566</v>
      </c>
      <c r="H2156" s="31" t="s">
        <v>17567</v>
      </c>
      <c r="I2156" s="31" t="s">
        <v>10114</v>
      </c>
      <c r="J2156" s="31" t="s">
        <v>11501</v>
      </c>
      <c r="K2156" s="31" t="s">
        <v>13560</v>
      </c>
    </row>
    <row r="2157" spans="1:11" x14ac:dyDescent="0.3">
      <c r="A2157" s="30" t="s">
        <v>9412</v>
      </c>
      <c r="B2157" s="31" t="s">
        <v>17568</v>
      </c>
      <c r="C2157" s="30" t="s">
        <v>757</v>
      </c>
      <c r="D2157" s="30" t="s">
        <v>428</v>
      </c>
      <c r="E2157" s="31" t="s">
        <v>10317</v>
      </c>
      <c r="F2157" s="30" t="s">
        <v>428</v>
      </c>
      <c r="G2157" s="30" t="s">
        <v>428</v>
      </c>
      <c r="H2157" s="31" t="s">
        <v>17569</v>
      </c>
      <c r="I2157" s="31" t="s">
        <v>11785</v>
      </c>
      <c r="J2157" s="31" t="s">
        <v>9433</v>
      </c>
      <c r="K2157" s="31" t="s">
        <v>9433</v>
      </c>
    </row>
    <row r="2158" spans="1:11" x14ac:dyDescent="0.3">
      <c r="A2158" s="30" t="s">
        <v>9412</v>
      </c>
      <c r="B2158" s="31" t="s">
        <v>17570</v>
      </c>
      <c r="C2158" s="30" t="s">
        <v>17571</v>
      </c>
      <c r="D2158" s="30" t="s">
        <v>428</v>
      </c>
      <c r="E2158" s="31" t="s">
        <v>17572</v>
      </c>
      <c r="F2158" s="31" t="s">
        <v>15956</v>
      </c>
      <c r="G2158" s="31" t="s">
        <v>16068</v>
      </c>
      <c r="H2158" s="31" t="s">
        <v>17573</v>
      </c>
      <c r="I2158" s="31" t="s">
        <v>11375</v>
      </c>
      <c r="J2158" s="31" t="s">
        <v>9695</v>
      </c>
      <c r="K2158" s="31" t="s">
        <v>10838</v>
      </c>
    </row>
    <row r="2159" spans="1:11" x14ac:dyDescent="0.3">
      <c r="A2159" s="30" t="s">
        <v>9412</v>
      </c>
      <c r="B2159" s="31" t="s">
        <v>17574</v>
      </c>
      <c r="C2159" s="30" t="s">
        <v>1559</v>
      </c>
      <c r="D2159" s="30" t="s">
        <v>428</v>
      </c>
      <c r="E2159" s="31" t="s">
        <v>17575</v>
      </c>
      <c r="F2159" s="31" t="s">
        <v>17576</v>
      </c>
      <c r="G2159" s="31" t="s">
        <v>17577</v>
      </c>
      <c r="H2159" s="31" t="s">
        <v>17578</v>
      </c>
      <c r="I2159" s="31" t="s">
        <v>9587</v>
      </c>
      <c r="J2159" s="31" t="s">
        <v>14278</v>
      </c>
      <c r="K2159" s="31" t="s">
        <v>10133</v>
      </c>
    </row>
    <row r="2160" spans="1:11" x14ac:dyDescent="0.3">
      <c r="A2160" s="30" t="s">
        <v>9412</v>
      </c>
      <c r="B2160" s="31" t="s">
        <v>17579</v>
      </c>
      <c r="C2160" s="30" t="s">
        <v>456</v>
      </c>
      <c r="D2160" s="30" t="s">
        <v>428</v>
      </c>
      <c r="E2160" s="31" t="s">
        <v>17580</v>
      </c>
      <c r="F2160" s="31" t="s">
        <v>17581</v>
      </c>
      <c r="G2160" s="31" t="s">
        <v>17582</v>
      </c>
      <c r="H2160" s="31" t="s">
        <v>17583</v>
      </c>
      <c r="I2160" s="31" t="s">
        <v>17584</v>
      </c>
      <c r="J2160" s="31" t="s">
        <v>9433</v>
      </c>
      <c r="K2160" s="31" t="s">
        <v>9433</v>
      </c>
    </row>
    <row r="2161" spans="1:11" x14ac:dyDescent="0.3">
      <c r="A2161" s="30" t="s">
        <v>9412</v>
      </c>
      <c r="B2161" s="31" t="s">
        <v>17585</v>
      </c>
      <c r="C2161" s="30" t="s">
        <v>17586</v>
      </c>
      <c r="D2161" s="30" t="s">
        <v>428</v>
      </c>
      <c r="E2161" s="31" t="s">
        <v>15782</v>
      </c>
      <c r="F2161" s="31" t="s">
        <v>17587</v>
      </c>
      <c r="G2161" s="31" t="s">
        <v>13836</v>
      </c>
      <c r="H2161" s="31" t="s">
        <v>17588</v>
      </c>
      <c r="I2161" s="31" t="s">
        <v>11461</v>
      </c>
      <c r="J2161" s="31" t="s">
        <v>9695</v>
      </c>
      <c r="K2161" s="31" t="s">
        <v>15611</v>
      </c>
    </row>
    <row r="2162" spans="1:11" x14ac:dyDescent="0.3">
      <c r="A2162" s="30" t="s">
        <v>9412</v>
      </c>
      <c r="B2162" s="31" t="s">
        <v>17589</v>
      </c>
      <c r="C2162" s="30" t="s">
        <v>1510</v>
      </c>
      <c r="D2162" s="30" t="s">
        <v>428</v>
      </c>
      <c r="E2162" s="31" t="s">
        <v>17590</v>
      </c>
      <c r="F2162" s="30" t="s">
        <v>428</v>
      </c>
      <c r="G2162" s="30" t="s">
        <v>428</v>
      </c>
      <c r="H2162" s="31" t="s">
        <v>17591</v>
      </c>
      <c r="I2162" s="31" t="s">
        <v>16836</v>
      </c>
      <c r="J2162" s="31" t="s">
        <v>9489</v>
      </c>
      <c r="K2162" s="31" t="s">
        <v>9954</v>
      </c>
    </row>
    <row r="2163" spans="1:11" x14ac:dyDescent="0.3">
      <c r="A2163" s="30" t="s">
        <v>9412</v>
      </c>
      <c r="B2163" s="31" t="s">
        <v>17592</v>
      </c>
      <c r="C2163" s="30" t="s">
        <v>1502</v>
      </c>
      <c r="D2163" s="30" t="s">
        <v>428</v>
      </c>
      <c r="E2163" s="31" t="s">
        <v>17345</v>
      </c>
      <c r="F2163" s="31" t="s">
        <v>17593</v>
      </c>
      <c r="G2163" s="31" t="s">
        <v>10009</v>
      </c>
      <c r="H2163" s="31" t="s">
        <v>17594</v>
      </c>
      <c r="I2163" s="31" t="s">
        <v>9783</v>
      </c>
      <c r="J2163" s="31" t="s">
        <v>11100</v>
      </c>
      <c r="K2163" s="31" t="s">
        <v>9599</v>
      </c>
    </row>
    <row r="2164" spans="1:11" x14ac:dyDescent="0.3">
      <c r="A2164" s="30" t="s">
        <v>9412</v>
      </c>
      <c r="B2164" s="31" t="s">
        <v>17595</v>
      </c>
      <c r="C2164" s="30" t="s">
        <v>1471</v>
      </c>
      <c r="D2164" s="30" t="s">
        <v>428</v>
      </c>
      <c r="E2164" s="31" t="s">
        <v>17596</v>
      </c>
      <c r="F2164" s="31" t="s">
        <v>17597</v>
      </c>
      <c r="G2164" s="31" t="s">
        <v>17598</v>
      </c>
      <c r="H2164" s="31" t="s">
        <v>17599</v>
      </c>
      <c r="I2164" s="31" t="s">
        <v>10352</v>
      </c>
      <c r="J2164" s="31" t="s">
        <v>10977</v>
      </c>
      <c r="K2164" s="31" t="s">
        <v>11264</v>
      </c>
    </row>
    <row r="2165" spans="1:11" x14ac:dyDescent="0.3">
      <c r="A2165" s="30" t="s">
        <v>9412</v>
      </c>
      <c r="B2165" s="31" t="s">
        <v>17600</v>
      </c>
      <c r="C2165" s="30" t="s">
        <v>870</v>
      </c>
      <c r="D2165" s="30" t="s">
        <v>428</v>
      </c>
      <c r="E2165" s="31" t="s">
        <v>14602</v>
      </c>
      <c r="F2165" s="31" t="s">
        <v>17601</v>
      </c>
      <c r="G2165" s="31" t="s">
        <v>17602</v>
      </c>
      <c r="H2165" s="31" t="s">
        <v>17603</v>
      </c>
      <c r="I2165" s="31" t="s">
        <v>9783</v>
      </c>
      <c r="J2165" s="31" t="s">
        <v>11892</v>
      </c>
      <c r="K2165" s="31" t="s">
        <v>9593</v>
      </c>
    </row>
    <row r="2166" spans="1:11" x14ac:dyDescent="0.3">
      <c r="A2166" s="30" t="s">
        <v>9412</v>
      </c>
      <c r="B2166" s="31" t="s">
        <v>17604</v>
      </c>
      <c r="C2166" s="30" t="s">
        <v>1390</v>
      </c>
      <c r="D2166" s="30" t="s">
        <v>428</v>
      </c>
      <c r="E2166" s="31" t="s">
        <v>12729</v>
      </c>
      <c r="F2166" s="30" t="s">
        <v>428</v>
      </c>
      <c r="G2166" s="30" t="s">
        <v>428</v>
      </c>
      <c r="H2166" s="31" t="s">
        <v>16703</v>
      </c>
      <c r="I2166" s="31" t="s">
        <v>9771</v>
      </c>
      <c r="J2166" s="31" t="s">
        <v>9433</v>
      </c>
      <c r="K2166" s="31" t="s">
        <v>9433</v>
      </c>
    </row>
    <row r="2167" spans="1:11" x14ac:dyDescent="0.3">
      <c r="A2167" s="30" t="s">
        <v>9412</v>
      </c>
      <c r="B2167" s="31" t="s">
        <v>17605</v>
      </c>
      <c r="C2167" s="30" t="s">
        <v>17606</v>
      </c>
      <c r="D2167" s="30" t="s">
        <v>428</v>
      </c>
      <c r="E2167" s="31" t="s">
        <v>17607</v>
      </c>
      <c r="F2167" s="30" t="s">
        <v>428</v>
      </c>
      <c r="G2167" s="30" t="s">
        <v>428</v>
      </c>
      <c r="H2167" s="31" t="s">
        <v>11870</v>
      </c>
      <c r="I2167" s="31" t="s">
        <v>17608</v>
      </c>
      <c r="J2167" s="31" t="s">
        <v>9433</v>
      </c>
      <c r="K2167" s="31" t="s">
        <v>9433</v>
      </c>
    </row>
    <row r="2168" spans="1:11" x14ac:dyDescent="0.3">
      <c r="A2168" s="30" t="s">
        <v>9412</v>
      </c>
      <c r="B2168" s="31" t="s">
        <v>17609</v>
      </c>
      <c r="C2168" s="30" t="s">
        <v>1414</v>
      </c>
      <c r="D2168" s="30" t="s">
        <v>428</v>
      </c>
      <c r="E2168" s="31" t="s">
        <v>16505</v>
      </c>
      <c r="F2168" s="31" t="s">
        <v>17610</v>
      </c>
      <c r="G2168" s="31" t="s">
        <v>13102</v>
      </c>
      <c r="H2168" s="31" t="s">
        <v>17611</v>
      </c>
      <c r="I2168" s="31" t="s">
        <v>9996</v>
      </c>
      <c r="J2168" s="31" t="s">
        <v>9515</v>
      </c>
      <c r="K2168" s="31" t="s">
        <v>11598</v>
      </c>
    </row>
    <row r="2169" spans="1:11" x14ac:dyDescent="0.3">
      <c r="A2169" s="30" t="s">
        <v>9412</v>
      </c>
      <c r="B2169" s="31" t="s">
        <v>17612</v>
      </c>
      <c r="C2169" s="30" t="s">
        <v>1394</v>
      </c>
      <c r="D2169" s="30" t="s">
        <v>428</v>
      </c>
      <c r="E2169" s="31" t="s">
        <v>17613</v>
      </c>
      <c r="F2169" s="30" t="s">
        <v>428</v>
      </c>
      <c r="G2169" s="30" t="s">
        <v>428</v>
      </c>
      <c r="H2169" s="31" t="s">
        <v>17614</v>
      </c>
      <c r="I2169" s="31" t="s">
        <v>11672</v>
      </c>
      <c r="J2169" s="31" t="s">
        <v>9763</v>
      </c>
      <c r="K2169" s="31" t="s">
        <v>9717</v>
      </c>
    </row>
    <row r="2170" spans="1:11" x14ac:dyDescent="0.3">
      <c r="A2170" s="30" t="s">
        <v>9412</v>
      </c>
      <c r="B2170" s="31" t="s">
        <v>17615</v>
      </c>
      <c r="C2170" s="30" t="s">
        <v>1346</v>
      </c>
      <c r="D2170" s="30" t="s">
        <v>428</v>
      </c>
      <c r="E2170" s="31" t="s">
        <v>14182</v>
      </c>
      <c r="F2170" s="31" t="s">
        <v>17616</v>
      </c>
      <c r="G2170" s="31" t="s">
        <v>17617</v>
      </c>
      <c r="H2170" s="31" t="s">
        <v>17618</v>
      </c>
      <c r="I2170" s="31" t="s">
        <v>10212</v>
      </c>
      <c r="J2170" s="31" t="s">
        <v>17619</v>
      </c>
      <c r="K2170" s="31" t="s">
        <v>11785</v>
      </c>
    </row>
    <row r="2171" spans="1:11" x14ac:dyDescent="0.3">
      <c r="A2171" s="30" t="s">
        <v>9412</v>
      </c>
      <c r="B2171" s="31" t="s">
        <v>17620</v>
      </c>
      <c r="C2171" s="30" t="s">
        <v>17621</v>
      </c>
      <c r="D2171" s="30" t="s">
        <v>428</v>
      </c>
      <c r="E2171" s="31" t="s">
        <v>17622</v>
      </c>
      <c r="F2171" s="31" t="s">
        <v>11811</v>
      </c>
      <c r="G2171" s="31" t="s">
        <v>12523</v>
      </c>
      <c r="H2171" s="31" t="s">
        <v>17623</v>
      </c>
      <c r="I2171" s="31" t="s">
        <v>9571</v>
      </c>
      <c r="J2171" s="31" t="s">
        <v>11360</v>
      </c>
      <c r="K2171" s="31" t="s">
        <v>17624</v>
      </c>
    </row>
    <row r="2172" spans="1:11" x14ac:dyDescent="0.3">
      <c r="A2172" s="30" t="s">
        <v>9412</v>
      </c>
      <c r="B2172" s="31" t="s">
        <v>17625</v>
      </c>
      <c r="C2172" s="30" t="s">
        <v>655</v>
      </c>
      <c r="D2172" s="30" t="s">
        <v>428</v>
      </c>
      <c r="E2172" s="31" t="s">
        <v>17626</v>
      </c>
      <c r="F2172" s="31" t="s">
        <v>14377</v>
      </c>
      <c r="G2172" s="31" t="s">
        <v>17627</v>
      </c>
      <c r="H2172" s="31" t="s">
        <v>17628</v>
      </c>
      <c r="I2172" s="31" t="s">
        <v>11183</v>
      </c>
      <c r="J2172" s="31" t="s">
        <v>10674</v>
      </c>
      <c r="K2172" s="31" t="s">
        <v>10320</v>
      </c>
    </row>
    <row r="2173" spans="1:11" x14ac:dyDescent="0.3">
      <c r="A2173" s="30" t="s">
        <v>9412</v>
      </c>
      <c r="B2173" s="31" t="s">
        <v>17629</v>
      </c>
      <c r="C2173" s="30" t="s">
        <v>17630</v>
      </c>
      <c r="D2173" s="30" t="s">
        <v>428</v>
      </c>
      <c r="E2173" s="31" t="s">
        <v>17631</v>
      </c>
      <c r="F2173" s="31" t="s">
        <v>17632</v>
      </c>
      <c r="G2173" s="31" t="s">
        <v>17633</v>
      </c>
      <c r="H2173" s="31" t="s">
        <v>17634</v>
      </c>
      <c r="I2173" s="31" t="s">
        <v>17635</v>
      </c>
      <c r="J2173" s="31" t="s">
        <v>9689</v>
      </c>
      <c r="K2173" s="31" t="s">
        <v>17636</v>
      </c>
    </row>
    <row r="2174" spans="1:11" x14ac:dyDescent="0.3">
      <c r="A2174" s="30" t="s">
        <v>9412</v>
      </c>
      <c r="B2174" s="31" t="s">
        <v>17637</v>
      </c>
      <c r="C2174" s="30" t="s">
        <v>1330</v>
      </c>
      <c r="D2174" s="30" t="s">
        <v>428</v>
      </c>
      <c r="E2174" s="31" t="s">
        <v>16688</v>
      </c>
      <c r="F2174" s="31" t="s">
        <v>17638</v>
      </c>
      <c r="G2174" s="31" t="s">
        <v>17639</v>
      </c>
      <c r="H2174" s="31" t="s">
        <v>17640</v>
      </c>
      <c r="I2174" s="31" t="s">
        <v>9830</v>
      </c>
      <c r="J2174" s="31" t="s">
        <v>10575</v>
      </c>
      <c r="K2174" s="31" t="s">
        <v>10895</v>
      </c>
    </row>
    <row r="2175" spans="1:11" x14ac:dyDescent="0.3">
      <c r="A2175" s="30" t="s">
        <v>9412</v>
      </c>
      <c r="B2175" s="31" t="s">
        <v>17641</v>
      </c>
      <c r="C2175" s="30" t="s">
        <v>1338</v>
      </c>
      <c r="D2175" s="30" t="s">
        <v>428</v>
      </c>
      <c r="E2175" s="31" t="s">
        <v>17374</v>
      </c>
      <c r="F2175" s="31" t="s">
        <v>15661</v>
      </c>
      <c r="G2175" s="31" t="s">
        <v>12737</v>
      </c>
      <c r="H2175" s="31" t="s">
        <v>17642</v>
      </c>
      <c r="I2175" s="31" t="s">
        <v>10071</v>
      </c>
      <c r="J2175" s="31" t="s">
        <v>9515</v>
      </c>
      <c r="K2175" s="31" t="s">
        <v>9444</v>
      </c>
    </row>
    <row r="2176" spans="1:11" x14ac:dyDescent="0.3">
      <c r="A2176" s="30" t="s">
        <v>9412</v>
      </c>
      <c r="B2176" s="31" t="s">
        <v>17643</v>
      </c>
      <c r="C2176" s="30" t="s">
        <v>1023</v>
      </c>
      <c r="D2176" s="30" t="s">
        <v>428</v>
      </c>
      <c r="E2176" s="31" t="s">
        <v>12740</v>
      </c>
      <c r="F2176" s="31" t="s">
        <v>9530</v>
      </c>
      <c r="G2176" s="31" t="s">
        <v>11017</v>
      </c>
      <c r="H2176" s="31" t="s">
        <v>17644</v>
      </c>
      <c r="I2176" s="31" t="s">
        <v>13135</v>
      </c>
      <c r="J2176" s="31" t="s">
        <v>9560</v>
      </c>
      <c r="K2176" s="31" t="s">
        <v>14390</v>
      </c>
    </row>
    <row r="2177" spans="1:11" x14ac:dyDescent="0.3">
      <c r="A2177" s="30" t="s">
        <v>9412</v>
      </c>
      <c r="B2177" s="31" t="s">
        <v>17645</v>
      </c>
      <c r="C2177" s="30" t="s">
        <v>1298</v>
      </c>
      <c r="D2177" s="30" t="s">
        <v>428</v>
      </c>
      <c r="E2177" s="31" t="s">
        <v>17646</v>
      </c>
      <c r="F2177" s="31" t="s">
        <v>17647</v>
      </c>
      <c r="G2177" s="31" t="s">
        <v>17648</v>
      </c>
      <c r="H2177" s="31" t="s">
        <v>17649</v>
      </c>
      <c r="I2177" s="31" t="s">
        <v>11484</v>
      </c>
      <c r="J2177" s="31" t="s">
        <v>9802</v>
      </c>
      <c r="K2177" s="31" t="s">
        <v>9800</v>
      </c>
    </row>
    <row r="2178" spans="1:11" x14ac:dyDescent="0.3">
      <c r="A2178" s="30" t="s">
        <v>9412</v>
      </c>
      <c r="B2178" s="31" t="s">
        <v>17650</v>
      </c>
      <c r="C2178" s="30" t="s">
        <v>1260</v>
      </c>
      <c r="D2178" s="30" t="s">
        <v>428</v>
      </c>
      <c r="E2178" s="31" t="s">
        <v>13025</v>
      </c>
      <c r="F2178" s="31" t="s">
        <v>17651</v>
      </c>
      <c r="G2178" s="31" t="s">
        <v>15703</v>
      </c>
      <c r="H2178" s="31" t="s">
        <v>17652</v>
      </c>
      <c r="I2178" s="31" t="s">
        <v>10281</v>
      </c>
      <c r="J2178" s="31" t="s">
        <v>10674</v>
      </c>
      <c r="K2178" s="31" t="s">
        <v>10029</v>
      </c>
    </row>
    <row r="2179" spans="1:11" x14ac:dyDescent="0.3">
      <c r="A2179" s="30" t="s">
        <v>9412</v>
      </c>
      <c r="B2179" s="31" t="s">
        <v>17653</v>
      </c>
      <c r="C2179" s="30" t="s">
        <v>1256</v>
      </c>
      <c r="D2179" s="30" t="s">
        <v>428</v>
      </c>
      <c r="E2179" s="31" t="s">
        <v>10515</v>
      </c>
      <c r="F2179" s="31" t="s">
        <v>17654</v>
      </c>
      <c r="G2179" s="31" t="s">
        <v>17655</v>
      </c>
      <c r="H2179" s="31" t="s">
        <v>17656</v>
      </c>
      <c r="I2179" s="31" t="s">
        <v>9573</v>
      </c>
      <c r="J2179" s="31" t="s">
        <v>9433</v>
      </c>
      <c r="K2179" s="31" t="s">
        <v>9433</v>
      </c>
    </row>
    <row r="2180" spans="1:11" x14ac:dyDescent="0.3">
      <c r="A2180" s="30" t="s">
        <v>9412</v>
      </c>
      <c r="B2180" s="31" t="s">
        <v>17657</v>
      </c>
      <c r="C2180" s="30" t="s">
        <v>1228</v>
      </c>
      <c r="D2180" s="30" t="s">
        <v>428</v>
      </c>
      <c r="E2180" s="31" t="s">
        <v>13613</v>
      </c>
      <c r="F2180" s="31" t="s">
        <v>13154</v>
      </c>
      <c r="G2180" s="31" t="s">
        <v>15268</v>
      </c>
      <c r="H2180" s="31" t="s">
        <v>17658</v>
      </c>
      <c r="I2180" s="31" t="s">
        <v>9440</v>
      </c>
      <c r="J2180" s="31" t="s">
        <v>10030</v>
      </c>
      <c r="K2180" s="31" t="s">
        <v>9660</v>
      </c>
    </row>
    <row r="2181" spans="1:11" x14ac:dyDescent="0.3">
      <c r="A2181" s="30" t="s">
        <v>9412</v>
      </c>
      <c r="B2181" s="31" t="s">
        <v>17659</v>
      </c>
      <c r="C2181" s="30" t="s">
        <v>1232</v>
      </c>
      <c r="D2181" s="30" t="s">
        <v>428</v>
      </c>
      <c r="E2181" s="31" t="s">
        <v>17660</v>
      </c>
      <c r="F2181" s="31" t="s">
        <v>17661</v>
      </c>
      <c r="G2181" s="31" t="s">
        <v>16146</v>
      </c>
      <c r="H2181" s="31" t="s">
        <v>17662</v>
      </c>
      <c r="I2181" s="31" t="s">
        <v>9587</v>
      </c>
      <c r="J2181" s="31" t="s">
        <v>12990</v>
      </c>
      <c r="K2181" s="31" t="s">
        <v>13502</v>
      </c>
    </row>
    <row r="2182" spans="1:11" x14ac:dyDescent="0.3">
      <c r="A2182" s="30" t="s">
        <v>9412</v>
      </c>
      <c r="B2182" s="31" t="s">
        <v>17663</v>
      </c>
      <c r="C2182" s="30" t="s">
        <v>1216</v>
      </c>
      <c r="D2182" s="30" t="s">
        <v>428</v>
      </c>
      <c r="E2182" s="31" t="s">
        <v>17664</v>
      </c>
      <c r="F2182" s="31" t="s">
        <v>17665</v>
      </c>
      <c r="G2182" s="31" t="s">
        <v>11472</v>
      </c>
      <c r="H2182" s="31" t="s">
        <v>17666</v>
      </c>
      <c r="I2182" s="31" t="s">
        <v>10953</v>
      </c>
      <c r="J2182" s="31" t="s">
        <v>10454</v>
      </c>
      <c r="K2182" s="31" t="s">
        <v>9930</v>
      </c>
    </row>
    <row r="2183" spans="1:11" x14ac:dyDescent="0.3">
      <c r="A2183" s="30" t="s">
        <v>9412</v>
      </c>
      <c r="B2183" s="31" t="s">
        <v>17667</v>
      </c>
      <c r="C2183" s="30" t="s">
        <v>1138</v>
      </c>
      <c r="D2183" s="30" t="s">
        <v>428</v>
      </c>
      <c r="E2183" s="31" t="s">
        <v>12368</v>
      </c>
      <c r="F2183" s="31" t="s">
        <v>13807</v>
      </c>
      <c r="G2183" s="31" t="s">
        <v>17668</v>
      </c>
      <c r="H2183" s="31" t="s">
        <v>17669</v>
      </c>
      <c r="I2183" s="31" t="s">
        <v>9551</v>
      </c>
      <c r="J2183" s="31" t="s">
        <v>9489</v>
      </c>
      <c r="K2183" s="31" t="s">
        <v>9474</v>
      </c>
    </row>
    <row r="2184" spans="1:11" x14ac:dyDescent="0.3">
      <c r="A2184" s="30" t="s">
        <v>9412</v>
      </c>
      <c r="B2184" s="31" t="s">
        <v>17670</v>
      </c>
      <c r="C2184" s="30" t="s">
        <v>1128</v>
      </c>
      <c r="D2184" s="30" t="s">
        <v>428</v>
      </c>
      <c r="E2184" s="31" t="s">
        <v>17671</v>
      </c>
      <c r="F2184" s="31" t="s">
        <v>17672</v>
      </c>
      <c r="G2184" s="31" t="s">
        <v>13703</v>
      </c>
      <c r="H2184" s="31" t="s">
        <v>17673</v>
      </c>
      <c r="I2184" s="31" t="s">
        <v>10641</v>
      </c>
      <c r="J2184" s="31" t="s">
        <v>17674</v>
      </c>
      <c r="K2184" s="31" t="s">
        <v>9506</v>
      </c>
    </row>
    <row r="2185" spans="1:11" x14ac:dyDescent="0.3">
      <c r="A2185" s="30" t="s">
        <v>9412</v>
      </c>
      <c r="B2185" s="31" t="s">
        <v>17675</v>
      </c>
      <c r="C2185" s="30" t="s">
        <v>1108</v>
      </c>
      <c r="D2185" s="30" t="s">
        <v>428</v>
      </c>
      <c r="E2185" s="31" t="s">
        <v>14796</v>
      </c>
      <c r="F2185" s="30" t="s">
        <v>428</v>
      </c>
      <c r="G2185" s="30" t="s">
        <v>428</v>
      </c>
      <c r="H2185" s="31" t="s">
        <v>17676</v>
      </c>
      <c r="I2185" s="31" t="s">
        <v>11332</v>
      </c>
      <c r="J2185" s="31" t="s">
        <v>14810</v>
      </c>
      <c r="K2185" s="31" t="s">
        <v>9853</v>
      </c>
    </row>
    <row r="2186" spans="1:11" x14ac:dyDescent="0.3">
      <c r="A2186" s="30" t="s">
        <v>9412</v>
      </c>
      <c r="B2186" s="31" t="s">
        <v>17677</v>
      </c>
      <c r="C2186" s="30" t="s">
        <v>17678</v>
      </c>
      <c r="D2186" s="30" t="s">
        <v>428</v>
      </c>
      <c r="E2186" s="31" t="s">
        <v>17679</v>
      </c>
      <c r="F2186" s="30" t="s">
        <v>428</v>
      </c>
      <c r="G2186" s="30" t="s">
        <v>428</v>
      </c>
      <c r="H2186" s="31" t="s">
        <v>17680</v>
      </c>
      <c r="I2186" s="31" t="s">
        <v>9526</v>
      </c>
      <c r="J2186" s="31" t="s">
        <v>9579</v>
      </c>
      <c r="K2186" s="31" t="s">
        <v>13905</v>
      </c>
    </row>
    <row r="2187" spans="1:11" x14ac:dyDescent="0.3">
      <c r="A2187" s="30" t="s">
        <v>9412</v>
      </c>
      <c r="B2187" s="31" t="s">
        <v>17681</v>
      </c>
      <c r="C2187" s="30" t="s">
        <v>1088</v>
      </c>
      <c r="D2187" s="30" t="s">
        <v>428</v>
      </c>
      <c r="E2187" s="31" t="s">
        <v>14113</v>
      </c>
      <c r="F2187" s="31" t="s">
        <v>10412</v>
      </c>
      <c r="G2187" s="31" t="s">
        <v>15928</v>
      </c>
      <c r="H2187" s="31" t="s">
        <v>17682</v>
      </c>
      <c r="I2187" s="31" t="s">
        <v>9837</v>
      </c>
      <c r="J2187" s="31" t="s">
        <v>10436</v>
      </c>
      <c r="K2187" s="31" t="s">
        <v>10258</v>
      </c>
    </row>
    <row r="2188" spans="1:11" x14ac:dyDescent="0.3">
      <c r="A2188" s="30" t="s">
        <v>9412</v>
      </c>
      <c r="B2188" s="31" t="s">
        <v>17683</v>
      </c>
      <c r="C2188" s="30" t="s">
        <v>1058</v>
      </c>
      <c r="D2188" s="30" t="s">
        <v>428</v>
      </c>
      <c r="E2188" s="31" t="s">
        <v>17684</v>
      </c>
      <c r="F2188" s="31" t="s">
        <v>17685</v>
      </c>
      <c r="G2188" s="31" t="s">
        <v>11575</v>
      </c>
      <c r="H2188" s="31" t="s">
        <v>17686</v>
      </c>
      <c r="I2188" s="31" t="s">
        <v>9853</v>
      </c>
      <c r="J2188" s="31" t="s">
        <v>17687</v>
      </c>
      <c r="K2188" s="31" t="s">
        <v>10678</v>
      </c>
    </row>
    <row r="2189" spans="1:11" x14ac:dyDescent="0.3">
      <c r="A2189" s="30" t="s">
        <v>9412</v>
      </c>
      <c r="B2189" s="31" t="s">
        <v>17688</v>
      </c>
      <c r="C2189" s="30" t="s">
        <v>1044</v>
      </c>
      <c r="D2189" s="30" t="s">
        <v>428</v>
      </c>
      <c r="E2189" s="31" t="s">
        <v>16671</v>
      </c>
      <c r="F2189" s="31" t="s">
        <v>12413</v>
      </c>
      <c r="G2189" s="31" t="s">
        <v>17689</v>
      </c>
      <c r="H2189" s="31" t="s">
        <v>17690</v>
      </c>
      <c r="I2189" s="31" t="s">
        <v>9488</v>
      </c>
      <c r="J2189" s="31" t="s">
        <v>9497</v>
      </c>
      <c r="K2189" s="31" t="s">
        <v>10105</v>
      </c>
    </row>
    <row r="2190" spans="1:11" x14ac:dyDescent="0.3">
      <c r="A2190" s="30" t="s">
        <v>9412</v>
      </c>
      <c r="B2190" s="31" t="s">
        <v>17691</v>
      </c>
      <c r="C2190" s="30" t="s">
        <v>1032</v>
      </c>
      <c r="D2190" s="30" t="s">
        <v>428</v>
      </c>
      <c r="E2190" s="31" t="s">
        <v>17692</v>
      </c>
      <c r="F2190" s="31" t="s">
        <v>17693</v>
      </c>
      <c r="G2190" s="31" t="s">
        <v>17694</v>
      </c>
      <c r="H2190" s="31" t="s">
        <v>17695</v>
      </c>
      <c r="I2190" s="31" t="s">
        <v>9885</v>
      </c>
      <c r="J2190" s="31" t="s">
        <v>11100</v>
      </c>
      <c r="K2190" s="31" t="s">
        <v>9881</v>
      </c>
    </row>
    <row r="2191" spans="1:11" x14ac:dyDescent="0.3">
      <c r="A2191" s="30" t="s">
        <v>9412</v>
      </c>
      <c r="B2191" s="31" t="s">
        <v>17696</v>
      </c>
      <c r="C2191" s="30" t="s">
        <v>990</v>
      </c>
      <c r="D2191" s="30" t="s">
        <v>428</v>
      </c>
      <c r="E2191" s="31" t="s">
        <v>17697</v>
      </c>
      <c r="F2191" s="31" t="s">
        <v>17698</v>
      </c>
      <c r="G2191" s="31" t="s">
        <v>17699</v>
      </c>
      <c r="H2191" s="31" t="s">
        <v>17700</v>
      </c>
      <c r="I2191" s="31" t="s">
        <v>11217</v>
      </c>
      <c r="J2191" s="31" t="s">
        <v>10674</v>
      </c>
      <c r="K2191" s="31" t="s">
        <v>11351</v>
      </c>
    </row>
    <row r="2192" spans="1:11" x14ac:dyDescent="0.3">
      <c r="A2192" s="30" t="s">
        <v>9412</v>
      </c>
      <c r="B2192" s="31" t="s">
        <v>17701</v>
      </c>
      <c r="C2192" s="30" t="s">
        <v>908</v>
      </c>
      <c r="D2192" s="30" t="s">
        <v>428</v>
      </c>
      <c r="E2192" s="31" t="s">
        <v>13860</v>
      </c>
      <c r="F2192" s="31" t="s">
        <v>13479</v>
      </c>
      <c r="G2192" s="31" t="s">
        <v>11821</v>
      </c>
      <c r="H2192" s="31" t="s">
        <v>17702</v>
      </c>
      <c r="I2192" s="31" t="s">
        <v>9799</v>
      </c>
      <c r="J2192" s="31" t="s">
        <v>9430</v>
      </c>
      <c r="K2192" s="31" t="s">
        <v>17703</v>
      </c>
    </row>
    <row r="2193" spans="1:11" x14ac:dyDescent="0.3">
      <c r="A2193" s="30" t="s">
        <v>9412</v>
      </c>
      <c r="B2193" s="31" t="s">
        <v>17704</v>
      </c>
      <c r="C2193" s="30" t="s">
        <v>887</v>
      </c>
      <c r="D2193" s="30" t="s">
        <v>428</v>
      </c>
      <c r="E2193" s="31" t="s">
        <v>12032</v>
      </c>
      <c r="F2193" s="31" t="s">
        <v>17705</v>
      </c>
      <c r="G2193" s="31" t="s">
        <v>13956</v>
      </c>
      <c r="H2193" s="31" t="s">
        <v>17706</v>
      </c>
      <c r="I2193" s="31" t="s">
        <v>11950</v>
      </c>
      <c r="J2193" s="31" t="s">
        <v>13154</v>
      </c>
      <c r="K2193" s="31" t="s">
        <v>10995</v>
      </c>
    </row>
    <row r="2194" spans="1:11" x14ac:dyDescent="0.3">
      <c r="A2194" s="30" t="s">
        <v>9412</v>
      </c>
      <c r="B2194" s="31" t="s">
        <v>17707</v>
      </c>
      <c r="C2194" s="30" t="s">
        <v>883</v>
      </c>
      <c r="D2194" s="30" t="s">
        <v>428</v>
      </c>
      <c r="E2194" s="31" t="s">
        <v>16835</v>
      </c>
      <c r="F2194" s="31" t="s">
        <v>17708</v>
      </c>
      <c r="G2194" s="31" t="s">
        <v>17709</v>
      </c>
      <c r="H2194" s="31" t="s">
        <v>17710</v>
      </c>
      <c r="I2194" s="31" t="s">
        <v>9466</v>
      </c>
      <c r="J2194" s="31" t="s">
        <v>11501</v>
      </c>
      <c r="K2194" s="31" t="s">
        <v>10048</v>
      </c>
    </row>
    <row r="2195" spans="1:11" x14ac:dyDescent="0.3">
      <c r="A2195" s="30" t="s">
        <v>9412</v>
      </c>
      <c r="B2195" s="31" t="s">
        <v>17711</v>
      </c>
      <c r="C2195" s="30" t="s">
        <v>840</v>
      </c>
      <c r="D2195" s="30" t="s">
        <v>428</v>
      </c>
      <c r="E2195" s="31" t="s">
        <v>17712</v>
      </c>
      <c r="F2195" s="31" t="s">
        <v>17713</v>
      </c>
      <c r="G2195" s="31" t="s">
        <v>17714</v>
      </c>
      <c r="H2195" s="31" t="s">
        <v>17715</v>
      </c>
      <c r="I2195" s="31" t="s">
        <v>10100</v>
      </c>
      <c r="J2195" s="31" t="s">
        <v>14882</v>
      </c>
      <c r="K2195" s="31" t="s">
        <v>10228</v>
      </c>
    </row>
    <row r="2196" spans="1:11" x14ac:dyDescent="0.3">
      <c r="A2196" s="30" t="s">
        <v>9412</v>
      </c>
      <c r="B2196" s="31" t="s">
        <v>17716</v>
      </c>
      <c r="C2196" s="30" t="s">
        <v>802</v>
      </c>
      <c r="D2196" s="30" t="s">
        <v>428</v>
      </c>
      <c r="E2196" s="31" t="s">
        <v>14196</v>
      </c>
      <c r="F2196" s="31" t="s">
        <v>17717</v>
      </c>
      <c r="G2196" s="31" t="s">
        <v>10009</v>
      </c>
      <c r="H2196" s="31" t="s">
        <v>17718</v>
      </c>
      <c r="I2196" s="31" t="s">
        <v>9885</v>
      </c>
      <c r="J2196" s="31" t="s">
        <v>14810</v>
      </c>
      <c r="K2196" s="31" t="s">
        <v>11461</v>
      </c>
    </row>
    <row r="2197" spans="1:11" x14ac:dyDescent="0.3">
      <c r="A2197" s="30" t="s">
        <v>9412</v>
      </c>
      <c r="B2197" s="31" t="s">
        <v>17719</v>
      </c>
      <c r="C2197" s="30" t="s">
        <v>798</v>
      </c>
      <c r="D2197" s="30" t="s">
        <v>428</v>
      </c>
      <c r="E2197" s="31" t="s">
        <v>17720</v>
      </c>
      <c r="F2197" s="31" t="s">
        <v>17721</v>
      </c>
      <c r="G2197" s="31" t="s">
        <v>17722</v>
      </c>
      <c r="H2197" s="31" t="s">
        <v>17723</v>
      </c>
      <c r="I2197" s="31" t="s">
        <v>10259</v>
      </c>
      <c r="J2197" s="31" t="s">
        <v>11036</v>
      </c>
      <c r="K2197" s="31" t="s">
        <v>9452</v>
      </c>
    </row>
    <row r="2198" spans="1:11" x14ac:dyDescent="0.3">
      <c r="A2198" s="30" t="s">
        <v>9412</v>
      </c>
      <c r="B2198" s="31" t="s">
        <v>17724</v>
      </c>
      <c r="C2198" s="30" t="s">
        <v>781</v>
      </c>
      <c r="D2198" s="30" t="s">
        <v>428</v>
      </c>
      <c r="E2198" s="31" t="s">
        <v>17725</v>
      </c>
      <c r="F2198" s="31" t="s">
        <v>17726</v>
      </c>
      <c r="G2198" s="31" t="s">
        <v>17727</v>
      </c>
      <c r="H2198" s="31" t="s">
        <v>17728</v>
      </c>
      <c r="I2198" s="31" t="s">
        <v>9830</v>
      </c>
      <c r="J2198" s="31" t="s">
        <v>12236</v>
      </c>
      <c r="K2198" s="31" t="s">
        <v>9480</v>
      </c>
    </row>
    <row r="2199" spans="1:11" x14ac:dyDescent="0.3">
      <c r="A2199" s="30" t="s">
        <v>9412</v>
      </c>
      <c r="B2199" s="31" t="s">
        <v>17729</v>
      </c>
      <c r="C2199" s="30" t="s">
        <v>744</v>
      </c>
      <c r="D2199" s="30" t="s">
        <v>428</v>
      </c>
      <c r="E2199" s="31" t="s">
        <v>17730</v>
      </c>
      <c r="F2199" s="31" t="s">
        <v>17731</v>
      </c>
      <c r="G2199" s="31" t="s">
        <v>17732</v>
      </c>
      <c r="H2199" s="31" t="s">
        <v>17733</v>
      </c>
      <c r="I2199" s="31" t="s">
        <v>9966</v>
      </c>
      <c r="J2199" s="31" t="s">
        <v>11100</v>
      </c>
      <c r="K2199" s="31" t="s">
        <v>10953</v>
      </c>
    </row>
    <row r="2200" spans="1:11" x14ac:dyDescent="0.3">
      <c r="A2200" s="30" t="s">
        <v>9412</v>
      </c>
      <c r="B2200" s="31" t="s">
        <v>17734</v>
      </c>
      <c r="C2200" s="30" t="s">
        <v>730</v>
      </c>
      <c r="D2200" s="30" t="s">
        <v>428</v>
      </c>
      <c r="E2200" s="31" t="s">
        <v>17735</v>
      </c>
      <c r="F2200" s="31" t="s">
        <v>17736</v>
      </c>
      <c r="G2200" s="31" t="s">
        <v>15491</v>
      </c>
      <c r="H2200" s="31" t="s">
        <v>17737</v>
      </c>
      <c r="I2200" s="31" t="s">
        <v>11233</v>
      </c>
      <c r="J2200" s="31" t="s">
        <v>12424</v>
      </c>
      <c r="K2200" s="31" t="s">
        <v>11326</v>
      </c>
    </row>
    <row r="2201" spans="1:11" x14ac:dyDescent="0.3">
      <c r="A2201" s="30" t="s">
        <v>9412</v>
      </c>
      <c r="B2201" s="31" t="s">
        <v>17738</v>
      </c>
      <c r="C2201" s="30" t="s">
        <v>740</v>
      </c>
      <c r="D2201" s="30" t="s">
        <v>428</v>
      </c>
      <c r="E2201" s="31" t="s">
        <v>17739</v>
      </c>
      <c r="F2201" s="31" t="s">
        <v>17740</v>
      </c>
      <c r="G2201" s="31" t="s">
        <v>16782</v>
      </c>
      <c r="H2201" s="31" t="s">
        <v>17741</v>
      </c>
      <c r="I2201" s="31" t="s">
        <v>15780</v>
      </c>
      <c r="J2201" s="31" t="s">
        <v>9489</v>
      </c>
      <c r="K2201" s="31" t="s">
        <v>9996</v>
      </c>
    </row>
    <row r="2202" spans="1:11" x14ac:dyDescent="0.3">
      <c r="A2202" s="30" t="s">
        <v>9412</v>
      </c>
      <c r="B2202" s="31" t="s">
        <v>17742</v>
      </c>
      <c r="C2202" s="30" t="s">
        <v>722</v>
      </c>
      <c r="D2202" s="30" t="s">
        <v>428</v>
      </c>
      <c r="E2202" s="31" t="s">
        <v>17743</v>
      </c>
      <c r="F2202" s="31" t="s">
        <v>10663</v>
      </c>
      <c r="G2202" s="31" t="s">
        <v>10827</v>
      </c>
      <c r="H2202" s="31" t="s">
        <v>17744</v>
      </c>
      <c r="I2202" s="31" t="s">
        <v>9637</v>
      </c>
      <c r="J2202" s="31" t="s">
        <v>10674</v>
      </c>
      <c r="K2202" s="31" t="s">
        <v>10042</v>
      </c>
    </row>
    <row r="2203" spans="1:11" x14ac:dyDescent="0.3">
      <c r="A2203" s="30" t="s">
        <v>9412</v>
      </c>
      <c r="B2203" s="31" t="s">
        <v>17745</v>
      </c>
      <c r="C2203" s="30" t="s">
        <v>567</v>
      </c>
      <c r="D2203" s="30" t="s">
        <v>428</v>
      </c>
      <c r="E2203" s="31" t="s">
        <v>17746</v>
      </c>
      <c r="F2203" s="31" t="s">
        <v>17747</v>
      </c>
      <c r="G2203" s="31" t="s">
        <v>17748</v>
      </c>
      <c r="H2203" s="31" t="s">
        <v>17749</v>
      </c>
      <c r="I2203" s="31" t="s">
        <v>11357</v>
      </c>
      <c r="J2203" s="31" t="s">
        <v>9433</v>
      </c>
      <c r="K2203" s="31" t="s">
        <v>9433</v>
      </c>
    </row>
    <row r="2204" spans="1:11" x14ac:dyDescent="0.3">
      <c r="A2204" s="30" t="s">
        <v>9412</v>
      </c>
      <c r="B2204" s="31" t="s">
        <v>17750</v>
      </c>
      <c r="C2204" s="30" t="s">
        <v>674</v>
      </c>
      <c r="D2204" s="30" t="s">
        <v>428</v>
      </c>
      <c r="E2204" s="31" t="s">
        <v>17751</v>
      </c>
      <c r="F2204" s="31" t="s">
        <v>17752</v>
      </c>
      <c r="G2204" s="31" t="s">
        <v>17753</v>
      </c>
      <c r="H2204" s="31" t="s">
        <v>17754</v>
      </c>
      <c r="I2204" s="31" t="s">
        <v>10132</v>
      </c>
      <c r="J2204" s="31" t="s">
        <v>14882</v>
      </c>
      <c r="K2204" s="31" t="s">
        <v>9909</v>
      </c>
    </row>
    <row r="2205" spans="1:11" x14ac:dyDescent="0.3">
      <c r="A2205" s="30" t="s">
        <v>9412</v>
      </c>
      <c r="B2205" s="31" t="s">
        <v>17755</v>
      </c>
      <c r="C2205" s="30" t="s">
        <v>562</v>
      </c>
      <c r="D2205" s="30" t="s">
        <v>428</v>
      </c>
      <c r="E2205" s="31" t="s">
        <v>17374</v>
      </c>
      <c r="F2205" s="31" t="s">
        <v>17756</v>
      </c>
      <c r="G2205" s="31" t="s">
        <v>12897</v>
      </c>
      <c r="H2205" s="31" t="s">
        <v>17757</v>
      </c>
      <c r="I2205" s="31" t="s">
        <v>9637</v>
      </c>
      <c r="J2205" s="31" t="s">
        <v>11100</v>
      </c>
      <c r="K2205" s="31" t="s">
        <v>9739</v>
      </c>
    </row>
    <row r="2206" spans="1:11" x14ac:dyDescent="0.3">
      <c r="A2206" s="30" t="s">
        <v>9412</v>
      </c>
      <c r="B2206" s="31" t="s">
        <v>17758</v>
      </c>
      <c r="C2206" s="30" t="s">
        <v>529</v>
      </c>
      <c r="D2206" s="30" t="s">
        <v>428</v>
      </c>
      <c r="E2206" s="31" t="s">
        <v>17759</v>
      </c>
      <c r="F2206" s="31" t="s">
        <v>11540</v>
      </c>
      <c r="G2206" s="31" t="s">
        <v>17760</v>
      </c>
      <c r="H2206" s="31" t="s">
        <v>17761</v>
      </c>
      <c r="I2206" s="31" t="s">
        <v>10173</v>
      </c>
      <c r="J2206" s="31" t="s">
        <v>9433</v>
      </c>
      <c r="K2206" s="31" t="s">
        <v>9433</v>
      </c>
    </row>
    <row r="2207" spans="1:11" x14ac:dyDescent="0.3">
      <c r="A2207" s="30" t="s">
        <v>9412</v>
      </c>
      <c r="B2207" s="31" t="s">
        <v>17762</v>
      </c>
      <c r="C2207" s="30" t="s">
        <v>17763</v>
      </c>
      <c r="D2207" s="30" t="s">
        <v>428</v>
      </c>
      <c r="E2207" s="31" t="s">
        <v>17764</v>
      </c>
      <c r="F2207" s="31" t="s">
        <v>17765</v>
      </c>
      <c r="G2207" s="31" t="s">
        <v>17766</v>
      </c>
      <c r="H2207" s="31" t="s">
        <v>17767</v>
      </c>
      <c r="I2207" s="31" t="s">
        <v>9777</v>
      </c>
      <c r="J2207" s="31" t="s">
        <v>13762</v>
      </c>
      <c r="K2207" s="31" t="s">
        <v>10304</v>
      </c>
    </row>
    <row r="2208" spans="1:11" x14ac:dyDescent="0.3">
      <c r="A2208" s="30" t="s">
        <v>9412</v>
      </c>
      <c r="B2208" s="31" t="s">
        <v>17768</v>
      </c>
      <c r="C2208" s="30" t="s">
        <v>516</v>
      </c>
      <c r="D2208" s="30" t="s">
        <v>428</v>
      </c>
      <c r="E2208" s="31" t="s">
        <v>17769</v>
      </c>
      <c r="F2208" s="31" t="s">
        <v>11331</v>
      </c>
      <c r="G2208" s="31" t="s">
        <v>14094</v>
      </c>
      <c r="H2208" s="31" t="s">
        <v>17770</v>
      </c>
      <c r="I2208" s="31" t="s">
        <v>9739</v>
      </c>
      <c r="J2208" s="31" t="s">
        <v>9489</v>
      </c>
      <c r="K2208" s="31" t="s">
        <v>9533</v>
      </c>
    </row>
    <row r="2209" spans="1:11" x14ac:dyDescent="0.3">
      <c r="A2209" s="30" t="s">
        <v>9412</v>
      </c>
      <c r="B2209" s="31" t="s">
        <v>17771</v>
      </c>
      <c r="C2209" s="30" t="s">
        <v>471</v>
      </c>
      <c r="D2209" s="30" t="s">
        <v>428</v>
      </c>
      <c r="E2209" s="31" t="s">
        <v>17772</v>
      </c>
      <c r="F2209" s="31" t="s">
        <v>17773</v>
      </c>
      <c r="G2209" s="31" t="s">
        <v>17774</v>
      </c>
      <c r="H2209" s="31" t="s">
        <v>17775</v>
      </c>
      <c r="I2209" s="31" t="s">
        <v>17138</v>
      </c>
      <c r="J2209" s="31" t="s">
        <v>12817</v>
      </c>
      <c r="K2209" s="31" t="s">
        <v>9861</v>
      </c>
    </row>
    <row r="2210" spans="1:11" x14ac:dyDescent="0.3">
      <c r="A2210" s="30" t="s">
        <v>9412</v>
      </c>
      <c r="B2210" s="31" t="s">
        <v>17776</v>
      </c>
      <c r="C2210" s="30" t="s">
        <v>466</v>
      </c>
      <c r="D2210" s="30" t="s">
        <v>428</v>
      </c>
      <c r="E2210" s="31" t="s">
        <v>14769</v>
      </c>
      <c r="F2210" s="31" t="s">
        <v>16867</v>
      </c>
      <c r="G2210" s="31" t="s">
        <v>17777</v>
      </c>
      <c r="H2210" s="31" t="s">
        <v>17778</v>
      </c>
      <c r="I2210" s="31" t="s">
        <v>9764</v>
      </c>
      <c r="J2210" s="31" t="s">
        <v>9473</v>
      </c>
      <c r="K2210" s="31" t="s">
        <v>9826</v>
      </c>
    </row>
    <row r="2211" spans="1:11" x14ac:dyDescent="0.3">
      <c r="A2211" s="30" t="s">
        <v>9412</v>
      </c>
      <c r="B2211" s="31" t="s">
        <v>17779</v>
      </c>
      <c r="C2211" s="30" t="s">
        <v>446</v>
      </c>
      <c r="D2211" s="30" t="s">
        <v>428</v>
      </c>
      <c r="E2211" s="31" t="s">
        <v>17780</v>
      </c>
      <c r="F2211" s="31" t="s">
        <v>17781</v>
      </c>
      <c r="G2211" s="31" t="s">
        <v>17782</v>
      </c>
      <c r="H2211" s="31" t="s">
        <v>17783</v>
      </c>
      <c r="I2211" s="31" t="s">
        <v>10223</v>
      </c>
      <c r="J2211" s="31" t="s">
        <v>10674</v>
      </c>
      <c r="K2211" s="31" t="s">
        <v>9751</v>
      </c>
    </row>
    <row r="2212" spans="1:11" x14ac:dyDescent="0.3">
      <c r="A2212" s="30" t="s">
        <v>9412</v>
      </c>
      <c r="B2212" s="31" t="s">
        <v>17784</v>
      </c>
      <c r="C2212" s="30" t="s">
        <v>427</v>
      </c>
      <c r="D2212" s="30" t="s">
        <v>428</v>
      </c>
      <c r="E2212" s="31" t="s">
        <v>17785</v>
      </c>
      <c r="F2212" s="31" t="s">
        <v>9501</v>
      </c>
      <c r="G2212" s="31" t="s">
        <v>17786</v>
      </c>
      <c r="H2212" s="31" t="s">
        <v>17787</v>
      </c>
      <c r="I2212" s="31" t="s">
        <v>9799</v>
      </c>
      <c r="J2212" s="31" t="s">
        <v>9433</v>
      </c>
      <c r="K2212" s="31" t="s">
        <v>9433</v>
      </c>
    </row>
    <row r="2213" spans="1:11" x14ac:dyDescent="0.3">
      <c r="A2213" s="30" t="s">
        <v>9412</v>
      </c>
      <c r="B2213" s="31" t="s">
        <v>17788</v>
      </c>
      <c r="C2213" s="30" t="s">
        <v>382</v>
      </c>
      <c r="D2213" s="30" t="s">
        <v>428</v>
      </c>
      <c r="E2213" s="31" t="s">
        <v>13845</v>
      </c>
      <c r="F2213" s="30" t="s">
        <v>428</v>
      </c>
      <c r="G2213" s="30" t="s">
        <v>428</v>
      </c>
      <c r="H2213" s="30" t="s">
        <v>428</v>
      </c>
      <c r="I2213" s="30" t="s">
        <v>428</v>
      </c>
      <c r="J2213" s="30" t="s">
        <v>11849</v>
      </c>
      <c r="K2213" s="30" t="s">
        <v>11849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Sheet4</vt:lpstr>
      <vt:lpstr>매매일지</vt:lpstr>
      <vt:lpstr>Sheet1</vt:lpstr>
      <vt:lpstr>조건부 서식</vt:lpstr>
      <vt:lpstr>보유종목정보</vt:lpstr>
      <vt:lpstr>유가증권_상장사목록</vt:lpstr>
      <vt:lpstr>코스닥_상장사목록</vt:lpstr>
      <vt:lpstr>KT</vt:lpstr>
      <vt:lpstr>상장사PERPBR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richard choi</cp:lastModifiedBy>
  <dcterms:created xsi:type="dcterms:W3CDTF">2022-08-02T00:33:53Z</dcterms:created>
  <dcterms:modified xsi:type="dcterms:W3CDTF">2024-07-04T01:51:08Z</dcterms:modified>
</cp:coreProperties>
</file>