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B39C39B3-4FC4-417B-AF53-80ED4016A6F6}" xr6:coauthVersionLast="47" xr6:coauthVersionMax="47" xr10:uidLastSave="{00000000-0000-0000-0000-000000000000}"/>
  <bookViews>
    <workbookView xWindow="38280" yWindow="-120" windowWidth="29040" windowHeight="15840" activeTab="8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2" i="1" l="1"/>
  <c r="D283" i="1"/>
  <c r="D284" i="1"/>
  <c r="D285" i="1"/>
  <c r="C281" i="1"/>
  <c r="C282" i="1"/>
  <c r="C283" i="1"/>
  <c r="C284" i="1"/>
  <c r="C285" i="1"/>
  <c r="C286" i="1"/>
  <c r="D277" i="1"/>
  <c r="D278" i="1"/>
  <c r="D279" i="1"/>
  <c r="D280" i="1"/>
  <c r="D281" i="1"/>
  <c r="C277" i="1"/>
  <c r="C278" i="1"/>
  <c r="C279" i="1"/>
  <c r="C280" i="1"/>
  <c r="D275" i="1"/>
  <c r="D276" i="1"/>
  <c r="C275" i="1"/>
  <c r="C276" i="1"/>
  <c r="D272" i="1"/>
  <c r="D273" i="1"/>
  <c r="D274" i="1"/>
  <c r="C273" i="1"/>
  <c r="C274" i="1"/>
  <c r="D263" i="1"/>
  <c r="D264" i="1"/>
  <c r="D265" i="1"/>
  <c r="D266" i="1"/>
  <c r="D267" i="1"/>
  <c r="D268" i="1"/>
  <c r="D269" i="1"/>
  <c r="D270" i="1"/>
  <c r="D271" i="1"/>
  <c r="C263" i="1"/>
  <c r="C264" i="1"/>
  <c r="C265" i="1"/>
  <c r="C266" i="1"/>
  <c r="C267" i="1"/>
  <c r="C268" i="1"/>
  <c r="C269" i="1"/>
  <c r="C270" i="1"/>
  <c r="C271" i="1"/>
  <c r="C272" i="1"/>
  <c r="D259" i="1"/>
  <c r="D260" i="1"/>
  <c r="D261" i="1"/>
  <c r="D262" i="1"/>
  <c r="C259" i="1"/>
  <c r="C260" i="1"/>
  <c r="C261" i="1"/>
  <c r="C262" i="1"/>
  <c r="D258" i="1"/>
  <c r="C258" i="1"/>
  <c r="D252" i="1"/>
  <c r="D253" i="1"/>
  <c r="D254" i="1"/>
  <c r="D255" i="1"/>
  <c r="D256" i="1"/>
  <c r="D257" i="1"/>
  <c r="C252" i="1"/>
  <c r="C253" i="1"/>
  <c r="C254" i="1"/>
  <c r="C255" i="1"/>
  <c r="C256" i="1"/>
  <c r="C257" i="1"/>
  <c r="D243" i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D241" i="1"/>
  <c r="D242" i="1"/>
  <c r="C241" i="1"/>
  <c r="C242" i="1"/>
  <c r="D234" i="1"/>
  <c r="D235" i="1"/>
  <c r="D236" i="1"/>
  <c r="D237" i="1"/>
  <c r="D238" i="1"/>
  <c r="D239" i="1"/>
  <c r="D240" i="1"/>
  <c r="C234" i="1"/>
  <c r="C235" i="1"/>
  <c r="C236" i="1"/>
  <c r="C237" i="1"/>
  <c r="C238" i="1"/>
  <c r="C239" i="1"/>
  <c r="C240" i="1"/>
  <c r="D230" i="1"/>
  <c r="D231" i="1"/>
  <c r="D232" i="1"/>
  <c r="D233" i="1"/>
  <c r="C230" i="1"/>
  <c r="C231" i="1"/>
  <c r="C232" i="1"/>
  <c r="C233" i="1"/>
  <c r="D229" i="1"/>
  <c r="C229" i="1"/>
  <c r="D227" i="1"/>
  <c r="D228" i="1"/>
  <c r="C227" i="1"/>
  <c r="C228" i="1"/>
  <c r="D224" i="1"/>
  <c r="D225" i="1"/>
  <c r="D226" i="1"/>
  <c r="C224" i="1"/>
  <c r="C225" i="1"/>
  <c r="C226" i="1"/>
  <c r="D219" i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<sst xmlns="http://schemas.openxmlformats.org/spreadsheetml/2006/main" count="41711" uniqueCount="17808">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</sst>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[주식정보.xlsx]Sheet4!피벗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Sheet4!$B$5:$B$10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Sheet4!$F$5:$F$10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Sheet4!$G$5:$G$10</c:f>
              <c:numCache>
                <c:formatCode>General</c:formatCode>
                <c:ptCount val="4"/>
                <c:pt idx="0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Sheet4!$J$5:$J$10</c:f>
              <c:numCache>
                <c:formatCode>General</c:formatCode>
                <c:ptCount val="4"/>
                <c:pt idx="0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Sheet4!$R$5:$R$10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Sheet4!$AA$5:$AA$10</c:f>
              <c:numCache>
                <c:formatCode>General</c:formatCode>
                <c:ptCount val="4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209548</xdr:rowOff>
    </xdr:from>
    <xdr:to>
      <xdr:col>16</xdr:col>
      <xdr:colOff>371475</xdr:colOff>
      <xdr:row>44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0.482690046294" createdVersion="8" refreshedVersion="8" minRefreshableVersion="3" recordCount="113" xr:uid="{5C884970-7587-4FAC-98F7-BF421633C2FB}">
  <cacheSource type="worksheet">
    <worksheetSource ref="A1:H114" sheet="매매일지"/>
  </cacheSource>
  <cacheFields count="8">
    <cacheField name="순번" numFmtId="0">
      <sharedItems containsSemiMixedTypes="0" containsString="0" containsNumber="1" containsInteger="1" minValue="1" maxValue="112"/>
    </cacheField>
    <cacheField name="종목" numFmtId="0">
      <sharedItems count="31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2-11-16T00:00:00" count="3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</sharedItems>
      <fieldGroup base="4">
        <rangePr groupBy="months" startDate="2022-08-02T00:00:00" endDate="2022-11-16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11-16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5B1B7-A8AE-4A34-BA45-6B2446E20EE1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D10" firstHeaderRow="1" firstDataRow="2" firstDataCol="1"/>
  <pivotFields count="8">
    <pivotField showAll="0"/>
    <pivotField axis="axisCol" showAll="0">
      <items count="32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6">
    <i>
      <x v="1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개수 : 매수/매도" fld="7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4">
      <pivotArea dataOnly="0" fieldPosition="0">
        <references count="1">
          <reference field="1" count="1">
            <x v="12"/>
          </reference>
        </references>
      </pivotArea>
    </format>
    <format dxfId="3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2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D10"/>
  <sheetViews>
    <sheetView topLeftCell="A10" workbookViewId="0">
      <selection activeCell="A3" sqref="A3:AD10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1" width="7.375" bestFit="1" customWidth="1"/>
  </cols>
  <sheetData>
    <row r="3" spans="1:30" x14ac:dyDescent="0.3">
      <c r="A3" s="24" t="s">
        <v>17803</v>
      </c>
      <c r="B3" s="24" t="s">
        <v>17802</v>
      </c>
    </row>
    <row r="4" spans="1:30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9401</v>
      </c>
    </row>
    <row r="5" spans="1:30" x14ac:dyDescent="0.3">
      <c r="A5" s="25" t="s">
        <v>9395</v>
      </c>
      <c r="B5">
        <v>2</v>
      </c>
      <c r="C5">
        <v>8</v>
      </c>
      <c r="D5">
        <v>2</v>
      </c>
      <c r="E5">
        <v>1</v>
      </c>
      <c r="F5">
        <v>16</v>
      </c>
      <c r="G5">
        <v>4</v>
      </c>
      <c r="H5">
        <v>3</v>
      </c>
      <c r="I5">
        <v>10</v>
      </c>
      <c r="J5">
        <v>5</v>
      </c>
      <c r="K5">
        <v>1</v>
      </c>
      <c r="L5">
        <v>1</v>
      </c>
      <c r="M5">
        <v>10</v>
      </c>
      <c r="N5">
        <v>1</v>
      </c>
      <c r="O5">
        <v>1</v>
      </c>
      <c r="P5">
        <v>3</v>
      </c>
      <c r="Q5">
        <v>2</v>
      </c>
      <c r="R5">
        <v>1</v>
      </c>
      <c r="S5">
        <v>3</v>
      </c>
      <c r="T5">
        <v>1</v>
      </c>
      <c r="U5">
        <v>1</v>
      </c>
      <c r="V5">
        <v>4</v>
      </c>
      <c r="W5">
        <v>2</v>
      </c>
      <c r="X5">
        <v>1</v>
      </c>
      <c r="Y5">
        <v>4</v>
      </c>
      <c r="Z5">
        <v>2</v>
      </c>
      <c r="AA5">
        <v>3</v>
      </c>
      <c r="AB5">
        <v>1</v>
      </c>
      <c r="AC5">
        <v>1</v>
      </c>
      <c r="AD5">
        <v>94</v>
      </c>
    </row>
    <row r="6" spans="1:30" x14ac:dyDescent="0.3">
      <c r="A6" s="32" t="s">
        <v>17804</v>
      </c>
      <c r="C6">
        <v>2</v>
      </c>
      <c r="D6">
        <v>2</v>
      </c>
      <c r="E6">
        <v>1</v>
      </c>
      <c r="F6">
        <v>9</v>
      </c>
      <c r="G6">
        <v>1</v>
      </c>
      <c r="H6">
        <v>2</v>
      </c>
      <c r="I6">
        <v>1</v>
      </c>
      <c r="J6">
        <v>1</v>
      </c>
      <c r="K6">
        <v>1</v>
      </c>
      <c r="M6">
        <v>4</v>
      </c>
      <c r="N6">
        <v>1</v>
      </c>
      <c r="V6">
        <v>3</v>
      </c>
      <c r="W6">
        <v>2</v>
      </c>
      <c r="X6">
        <v>1</v>
      </c>
      <c r="AA6">
        <v>2</v>
      </c>
      <c r="AD6">
        <v>33</v>
      </c>
    </row>
    <row r="7" spans="1:30" x14ac:dyDescent="0.3">
      <c r="A7" s="32" t="s">
        <v>17805</v>
      </c>
      <c r="F7">
        <v>4</v>
      </c>
      <c r="I7">
        <v>5</v>
      </c>
      <c r="M7">
        <v>1</v>
      </c>
      <c r="P7">
        <v>1</v>
      </c>
      <c r="Q7">
        <v>1</v>
      </c>
      <c r="S7">
        <v>2</v>
      </c>
      <c r="U7">
        <v>1</v>
      </c>
      <c r="V7">
        <v>1</v>
      </c>
      <c r="Y7">
        <v>2</v>
      </c>
      <c r="Z7">
        <v>1</v>
      </c>
      <c r="AD7">
        <v>19</v>
      </c>
    </row>
    <row r="8" spans="1:30" x14ac:dyDescent="0.3">
      <c r="A8" s="32" t="s">
        <v>17806</v>
      </c>
      <c r="B8">
        <v>1</v>
      </c>
      <c r="C8">
        <v>1</v>
      </c>
      <c r="F8">
        <v>1</v>
      </c>
      <c r="H8">
        <v>1</v>
      </c>
      <c r="I8">
        <v>2</v>
      </c>
      <c r="M8">
        <v>3</v>
      </c>
      <c r="P8">
        <v>1</v>
      </c>
      <c r="Q8">
        <v>1</v>
      </c>
      <c r="R8">
        <v>1</v>
      </c>
      <c r="S8">
        <v>1</v>
      </c>
      <c r="Y8">
        <v>1</v>
      </c>
      <c r="Z8">
        <v>1</v>
      </c>
      <c r="AD8">
        <v>15</v>
      </c>
    </row>
    <row r="9" spans="1:30" x14ac:dyDescent="0.3">
      <c r="A9" s="32" t="s">
        <v>295</v>
      </c>
      <c r="B9">
        <v>1</v>
      </c>
      <c r="C9">
        <v>5</v>
      </c>
      <c r="F9">
        <v>2</v>
      </c>
      <c r="G9">
        <v>3</v>
      </c>
      <c r="I9">
        <v>2</v>
      </c>
      <c r="J9">
        <v>4</v>
      </c>
      <c r="L9">
        <v>1</v>
      </c>
      <c r="M9">
        <v>2</v>
      </c>
      <c r="O9">
        <v>1</v>
      </c>
      <c r="P9">
        <v>1</v>
      </c>
      <c r="T9">
        <v>1</v>
      </c>
      <c r="Y9">
        <v>1</v>
      </c>
      <c r="AA9">
        <v>1</v>
      </c>
      <c r="AB9">
        <v>1</v>
      </c>
      <c r="AC9">
        <v>1</v>
      </c>
      <c r="AD9">
        <v>27</v>
      </c>
    </row>
    <row r="10" spans="1:30" x14ac:dyDescent="0.3">
      <c r="A10" s="25" t="s">
        <v>9401</v>
      </c>
      <c r="B10">
        <v>2</v>
      </c>
      <c r="C10">
        <v>8</v>
      </c>
      <c r="D10">
        <v>2</v>
      </c>
      <c r="E10">
        <v>1</v>
      </c>
      <c r="F10">
        <v>16</v>
      </c>
      <c r="G10">
        <v>4</v>
      </c>
      <c r="H10">
        <v>3</v>
      </c>
      <c r="I10">
        <v>10</v>
      </c>
      <c r="J10">
        <v>5</v>
      </c>
      <c r="K10">
        <v>1</v>
      </c>
      <c r="L10">
        <v>1</v>
      </c>
      <c r="M10">
        <v>10</v>
      </c>
      <c r="N10">
        <v>1</v>
      </c>
      <c r="O10">
        <v>1</v>
      </c>
      <c r="P10">
        <v>3</v>
      </c>
      <c r="Q10">
        <v>2</v>
      </c>
      <c r="R10">
        <v>1</v>
      </c>
      <c r="S10">
        <v>3</v>
      </c>
      <c r="T10">
        <v>1</v>
      </c>
      <c r="U10">
        <v>1</v>
      </c>
      <c r="V10">
        <v>4</v>
      </c>
      <c r="W10">
        <v>2</v>
      </c>
      <c r="X10">
        <v>1</v>
      </c>
      <c r="Y10">
        <v>4</v>
      </c>
      <c r="Z10">
        <v>2</v>
      </c>
      <c r="AA10">
        <v>3</v>
      </c>
      <c r="AB10">
        <v>1</v>
      </c>
      <c r="AC10">
        <v>1</v>
      </c>
      <c r="AD10">
        <v>94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86"/>
  <sheetViews>
    <sheetView topLeftCell="A256" workbookViewId="0">
      <selection activeCell="J282" sqref="J282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  <row r="117" spans="1:8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</row>
    <row r="118" spans="1:8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</row>
    <row r="119" spans="1:8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</row>
    <row r="120" spans="1:8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</row>
    <row r="121" spans="1:8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</row>
    <row r="122" spans="1:8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</row>
    <row r="123" spans="1:8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</row>
    <row r="124" spans="1:8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</row>
    <row r="125" spans="1:8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</row>
    <row r="126" spans="1:8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</row>
    <row r="127" spans="1:8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</row>
    <row r="128" spans="1:8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</row>
    <row r="129" spans="1:8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</row>
    <row r="130" spans="1:8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</row>
    <row r="131" spans="1:8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</row>
    <row r="132" spans="1:8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</row>
    <row r="133" spans="1:8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</row>
    <row r="134" spans="1:8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</row>
    <row r="135" spans="1:8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</row>
    <row r="136" spans="1:8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</row>
    <row r="137" spans="1:8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</row>
    <row r="138" spans="1:8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</row>
    <row r="139" spans="1:8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</row>
    <row r="140" spans="1:8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</row>
    <row r="141" spans="1:8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</row>
    <row r="142" spans="1:8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</row>
    <row r="143" spans="1:8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</row>
    <row r="144" spans="1:8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</row>
    <row r="145" spans="1:8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</row>
    <row r="146" spans="1:8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</row>
    <row r="147" spans="1:8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</row>
    <row r="148" spans="1:8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</row>
    <row r="149" spans="1:8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</row>
    <row r="150" spans="1:8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</row>
    <row r="151" spans="1:8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</row>
    <row r="152" spans="1:8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</row>
    <row r="153" spans="1:8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</row>
    <row r="154" spans="1:8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</row>
    <row r="155" spans="1:8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</row>
    <row r="156" spans="1:8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</row>
    <row r="157" spans="1:8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</row>
    <row r="158" spans="1:8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</row>
    <row r="159" spans="1:8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</row>
    <row r="160" spans="1:8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</row>
    <row r="161" spans="1:8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</row>
    <row r="162" spans="1:8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</row>
    <row r="163" spans="1:8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</row>
    <row r="164" spans="1:8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</row>
    <row r="165" spans="1:8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</row>
    <row r="166" spans="1:8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</row>
    <row r="167" spans="1:8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</row>
    <row r="168" spans="1:8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</row>
    <row r="169" spans="1:8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</row>
    <row r="170" spans="1:8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</row>
    <row r="171" spans="1:8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</row>
    <row r="172" spans="1:8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</row>
    <row r="173" spans="1:8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</row>
    <row r="174" spans="1:8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</row>
    <row r="175" spans="1:8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</row>
    <row r="176" spans="1:8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</row>
    <row r="177" spans="1:8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</row>
    <row r="178" spans="1:8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</row>
    <row r="179" spans="1:8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</row>
    <row r="180" spans="1:8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</row>
    <row r="181" spans="1:8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</row>
    <row r="182" spans="1:8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</row>
    <row r="183" spans="1:8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</row>
    <row r="184" spans="1:8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</row>
    <row r="185" spans="1:8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</row>
    <row r="186" spans="1:8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</row>
    <row r="187" spans="1:8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</row>
    <row r="188" spans="1:8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</row>
    <row r="189" spans="1:8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</row>
    <row r="190" spans="1:8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</row>
    <row r="191" spans="1:8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</row>
    <row r="192" spans="1:8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</row>
    <row r="193" spans="1:8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</row>
    <row r="194" spans="1:8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</row>
    <row r="195" spans="1:8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</row>
    <row r="196" spans="1:8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</row>
    <row r="197" spans="1:8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</row>
    <row r="198" spans="1:8" x14ac:dyDescent="0.3">
      <c r="A198">
        <v>197</v>
      </c>
      <c r="B198" t="s">
        <v>17798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</row>
    <row r="199" spans="1:8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</row>
    <row r="200" spans="1:8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</row>
    <row r="201" spans="1:8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</row>
    <row r="202" spans="1:8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</row>
    <row r="203" spans="1:8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</row>
    <row r="204" spans="1:8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</row>
    <row r="205" spans="1:8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</row>
    <row r="206" spans="1:8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</row>
    <row r="207" spans="1:8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</row>
    <row r="208" spans="1:8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</row>
    <row r="209" spans="1:8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</row>
    <row r="210" spans="1:8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</row>
    <row r="211" spans="1:8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</row>
    <row r="212" spans="1:8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</row>
    <row r="213" spans="1:8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</row>
    <row r="214" spans="1:8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</row>
    <row r="215" spans="1:8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</row>
    <row r="216" spans="1:8" x14ac:dyDescent="0.3">
      <c r="A216">
        <v>214</v>
      </c>
      <c r="B216" t="s">
        <v>17807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</row>
    <row r="217" spans="1:8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</row>
    <row r="218" spans="1:8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</row>
    <row r="219" spans="1:8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</row>
    <row r="220" spans="1:8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</row>
    <row r="221" spans="1:8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</row>
    <row r="222" spans="1:8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</row>
    <row r="223" spans="1:8" x14ac:dyDescent="0.3">
      <c r="A223">
        <v>221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</row>
    <row r="224" spans="1:8" x14ac:dyDescent="0.3">
      <c r="A224">
        <v>222</v>
      </c>
      <c r="B224" t="s">
        <v>76</v>
      </c>
      <c r="C224">
        <f>IFERROR( IF(B224 = "","",VLOOKUP(B224,유가증권_상장사목록!$A$2:$C$822,2,0)),IF(B224 = "","",VLOOKUP(B224,코스닥_상장사목록!A191:I1765,2,0)))</f>
        <v>1560</v>
      </c>
      <c r="D224" t="str">
        <f>IF( B224 ="","",VLOOKUP(B224,유가증권_상장사목록!$A$2:$C$822,3,0))</f>
        <v>기타 비금속 광물제품 제조업</v>
      </c>
      <c r="E224" s="2">
        <v>44964</v>
      </c>
      <c r="F224">
        <v>36</v>
      </c>
      <c r="H224" t="s">
        <v>9395</v>
      </c>
    </row>
    <row r="225" spans="1:8" x14ac:dyDescent="0.3">
      <c r="A225">
        <v>223</v>
      </c>
      <c r="B225" t="s">
        <v>70</v>
      </c>
      <c r="C225">
        <f>IFERROR( IF(B225 = "","",VLOOKUP(B225,유가증권_상장사목록!$A$2:$C$822,2,0)),IF(B225 = "","",VLOOKUP(B225,코스닥_상장사목록!A192:I1766,2,0)))</f>
        <v>3120</v>
      </c>
      <c r="D225" t="str">
        <f>IF( B225 ="","",VLOOKUP(B225,유가증권_상장사목록!$A$2:$C$822,3,0))</f>
        <v>의약품 제조업</v>
      </c>
      <c r="E225" s="2">
        <v>44964</v>
      </c>
      <c r="F225">
        <v>4</v>
      </c>
      <c r="H225" t="s">
        <v>9395</v>
      </c>
    </row>
    <row r="226" spans="1:8" x14ac:dyDescent="0.3">
      <c r="A226">
        <v>224</v>
      </c>
      <c r="B226" t="s">
        <v>98</v>
      </c>
      <c r="C226">
        <f>IFERROR( IF(B226 = "","",VLOOKUP(B226,유가증권_상장사목록!$A$2:$C$822,2,0)),IF(B226 = "","",VLOOKUP(B226,코스닥_상장사목록!A193:I1767,2,0)))</f>
        <v>33920</v>
      </c>
      <c r="D226" t="str">
        <f>IF( B226 ="","",VLOOKUP(B226,유가증권_상장사목록!$A$2:$C$822,3,0))</f>
        <v>알코올음료 제조업</v>
      </c>
      <c r="E226" s="2">
        <v>44964</v>
      </c>
      <c r="F226">
        <v>56</v>
      </c>
      <c r="H226" t="s">
        <v>9395</v>
      </c>
    </row>
    <row r="227" spans="1:8" x14ac:dyDescent="0.3">
      <c r="A227">
        <v>225</v>
      </c>
      <c r="B227" t="s">
        <v>70</v>
      </c>
      <c r="C227">
        <f>IFERROR( IF(B227 = "","",VLOOKUP(B227,유가증권_상장사목록!$A$2:$C$822,2,0)),IF(B227 = "","",VLOOKUP(B227,코스닥_상장사목록!A194:I1768,2,0)))</f>
        <v>3120</v>
      </c>
      <c r="D227" t="str">
        <f>IF( B227 ="","",VLOOKUP(B227,유가증권_상장사목록!$A$2:$C$822,3,0))</f>
        <v>의약품 제조업</v>
      </c>
      <c r="E227" s="2">
        <v>44971</v>
      </c>
      <c r="F227">
        <v>3</v>
      </c>
      <c r="H227" t="s">
        <v>9395</v>
      </c>
    </row>
    <row r="228" spans="1:8" x14ac:dyDescent="0.3">
      <c r="A228">
        <v>226</v>
      </c>
      <c r="B228" t="s">
        <v>80</v>
      </c>
      <c r="C228">
        <f>IFERROR( IF(B228 = "","",VLOOKUP(B228,유가증권_상장사목록!$A$2:$C$822,2,0)),IF(B228 = "","",VLOOKUP(B228,코스닥_상장사목록!A195:I1769,2,0)))</f>
        <v>9680</v>
      </c>
      <c r="D228" t="str">
        <f>IF( B228 ="","",VLOOKUP(B228,유가증권_상장사목록!$A$2:$C$822,3,0))</f>
        <v>자동차 신품 부품 제조업</v>
      </c>
      <c r="E228" s="2">
        <v>44971</v>
      </c>
      <c r="F228">
        <v>34</v>
      </c>
      <c r="H228" t="s">
        <v>9395</v>
      </c>
    </row>
    <row r="229" spans="1:8" x14ac:dyDescent="0.3">
      <c r="A229">
        <v>227</v>
      </c>
      <c r="B229" t="s">
        <v>80</v>
      </c>
      <c r="C229">
        <f>IFERROR( IF(B229 = "","",VLOOKUP(B229,유가증권_상장사목록!$A$2:$C$822,2,0)),IF(B229 = "","",VLOOKUP(B229,코스닥_상장사목록!A196:I1770,2,0)))</f>
        <v>9680</v>
      </c>
      <c r="D229" t="str">
        <f>IF( B229 ="","",VLOOKUP(B229,유가증권_상장사목록!$A$2:$C$822,3,0))</f>
        <v>자동차 신품 부품 제조업</v>
      </c>
      <c r="E229" s="2">
        <v>44985</v>
      </c>
      <c r="F229">
        <v>34</v>
      </c>
      <c r="H229" t="s">
        <v>9395</v>
      </c>
    </row>
    <row r="230" spans="1:8" x14ac:dyDescent="0.3">
      <c r="A230">
        <v>228</v>
      </c>
      <c r="B230" t="s">
        <v>68</v>
      </c>
      <c r="C230">
        <f>IFERROR( IF(B230 = "","",VLOOKUP(B230,유가증권_상장사목록!$A$2:$C$822,2,0)),IF(B230 = "","",VLOOKUP(B230,코스닥_상장사목록!A197:I1771,2,0)))</f>
        <v>14470</v>
      </c>
      <c r="D230" t="e">
        <f>IF( B230 ="","",VLOOKUP(B230,유가증권_상장사목록!$A$2:$C$822,3,0))</f>
        <v>#N/A</v>
      </c>
      <c r="E230" s="2">
        <v>44992</v>
      </c>
      <c r="F230">
        <v>126</v>
      </c>
      <c r="H230" t="s">
        <v>9395</v>
      </c>
    </row>
    <row r="231" spans="1:8" x14ac:dyDescent="0.3">
      <c r="A231">
        <v>229</v>
      </c>
      <c r="B231" t="s">
        <v>83</v>
      </c>
      <c r="C231">
        <f>IFERROR( IF(B231 = "","",VLOOKUP(B231,유가증권_상장사목록!$A$2:$C$822,2,0)),IF(B231 = "","",VLOOKUP(B231,코스닥_상장사목록!A198:I1772,2,0)))</f>
        <v>1780</v>
      </c>
      <c r="D231" t="str">
        <f>IF( B231 ="","",VLOOKUP(B231,유가증권_상장사목록!$A$2:$C$822,3,0))</f>
        <v>1차 비철금속 제조업</v>
      </c>
      <c r="E231" s="2">
        <v>44992</v>
      </c>
      <c r="F231">
        <v>99</v>
      </c>
      <c r="H231" t="s">
        <v>9395</v>
      </c>
    </row>
    <row r="232" spans="1:8" x14ac:dyDescent="0.3">
      <c r="A232">
        <v>230</v>
      </c>
      <c r="B232" t="s">
        <v>72</v>
      </c>
      <c r="C232">
        <f>IFERROR( IF(B232 = "","",VLOOKUP(B232,유가증권_상장사목록!$A$2:$C$822,2,0)),IF(B232 = "","",VLOOKUP(B232,코스닥_상장사목록!A199:I1773,2,0)))</f>
        <v>53350</v>
      </c>
      <c r="D232" t="e">
        <f>IF( B232 ="","",VLOOKUP(B232,유가증권_상장사목록!$A$2:$C$822,3,0))</f>
        <v>#N/A</v>
      </c>
      <c r="E232" s="2">
        <v>44992</v>
      </c>
      <c r="F232">
        <v>64</v>
      </c>
      <c r="H232" t="s">
        <v>9395</v>
      </c>
    </row>
    <row r="233" spans="1:8" x14ac:dyDescent="0.3">
      <c r="A233">
        <v>231</v>
      </c>
      <c r="B233" t="s">
        <v>9330</v>
      </c>
      <c r="C233">
        <f>IFERROR( IF(B233 = "","",VLOOKUP(B233,유가증권_상장사목록!$A$2:$C$822,2,0)),IF(B233 = "","",VLOOKUP(B233,코스닥_상장사목록!A200:I1774,2,0)))</f>
        <v>7770</v>
      </c>
      <c r="D233" t="e">
        <f>IF( B233 ="","",VLOOKUP(B233,유가증권_상장사목록!$A$2:$C$822,3,0))</f>
        <v>#N/A</v>
      </c>
      <c r="E233" s="2">
        <v>44992</v>
      </c>
      <c r="F233">
        <v>17</v>
      </c>
      <c r="H233" t="s">
        <v>9395</v>
      </c>
    </row>
    <row r="234" spans="1:8" x14ac:dyDescent="0.3">
      <c r="A234">
        <v>232</v>
      </c>
      <c r="B234" t="s">
        <v>69</v>
      </c>
      <c r="C234">
        <f>IFERROR( IF(B234 = "","",VLOOKUP(B234,유가증권_상장사목록!$A$2:$C$822,2,0)),IF(B234 = "","",VLOOKUP(B234,코스닥_상장사목록!A201:I1775,2,0)))</f>
        <v>14470</v>
      </c>
      <c r="D234" t="e">
        <f>IF( B234 ="","",VLOOKUP(B234,유가증권_상장사목록!$A$2:$C$822,3,0))</f>
        <v>#N/A</v>
      </c>
      <c r="E234" s="2">
        <v>44993</v>
      </c>
      <c r="F234">
        <v>120</v>
      </c>
      <c r="H234" t="s">
        <v>9395</v>
      </c>
    </row>
    <row r="235" spans="1:8" x14ac:dyDescent="0.3">
      <c r="A235">
        <v>233</v>
      </c>
      <c r="B235" t="s">
        <v>74</v>
      </c>
      <c r="C235">
        <f>IFERROR( IF(B235 = "","",VLOOKUP(B235,유가증권_상장사목록!$A$2:$C$822,2,0)),IF(B235 = "","",VLOOKUP(B235,코스닥_상장사목록!A202:I1776,2,0)))</f>
        <v>78000</v>
      </c>
      <c r="D235" t="str">
        <f>IF( B235 ="","",VLOOKUP(B235,유가증권_상장사목록!$A$2:$C$822,3,0))</f>
        <v>자료처리, 호스팅, 포털 및 기타 인터넷 정보매개 서비스업</v>
      </c>
      <c r="E235" s="2">
        <v>44993</v>
      </c>
      <c r="F235">
        <v>32</v>
      </c>
      <c r="H235" t="s">
        <v>9395</v>
      </c>
    </row>
    <row r="236" spans="1:8" x14ac:dyDescent="0.3">
      <c r="A236">
        <v>234</v>
      </c>
      <c r="B236" t="s">
        <v>76</v>
      </c>
      <c r="C236">
        <f>IFERROR( IF(B236 = "","",VLOOKUP(B236,유가증권_상장사목록!$A$2:$C$822,2,0)),IF(B236 = "","",VLOOKUP(B236,코스닥_상장사목록!A203:I1777,2,0)))</f>
        <v>1560</v>
      </c>
      <c r="D236" t="str">
        <f>IF( B236 ="","",VLOOKUP(B236,유가증권_상장사목록!$A$2:$C$822,3,0))</f>
        <v>기타 비금속 광물제품 제조업</v>
      </c>
      <c r="E236" s="2">
        <v>44993</v>
      </c>
      <c r="F236">
        <v>30</v>
      </c>
      <c r="H236" t="s">
        <v>9395</v>
      </c>
    </row>
    <row r="237" spans="1:8" x14ac:dyDescent="0.3">
      <c r="A237">
        <v>235</v>
      </c>
      <c r="B237" t="s">
        <v>78</v>
      </c>
      <c r="C237">
        <f>IFERROR( IF(B237 = "","",VLOOKUP(B237,유가증권_상장사목록!$A$2:$C$822,2,0)),IF(B237 = "","",VLOOKUP(B237,코스닥_상장사목록!A204:I1778,2,0)))</f>
        <v>3610</v>
      </c>
      <c r="D237" t="str">
        <f>IF( B237 ="","",VLOOKUP(B237,유가증권_상장사목록!$A$2:$C$822,3,0))</f>
        <v>직물직조 및 직물제품 제조업</v>
      </c>
      <c r="E237" s="2">
        <v>44993</v>
      </c>
      <c r="F237">
        <v>42</v>
      </c>
      <c r="H237" t="s">
        <v>9395</v>
      </c>
    </row>
    <row r="238" spans="1:8" x14ac:dyDescent="0.3">
      <c r="A238">
        <v>236</v>
      </c>
      <c r="B238" t="s">
        <v>83</v>
      </c>
      <c r="C238">
        <f>IFERROR( IF(B238 = "","",VLOOKUP(B238,유가증권_상장사목록!$A$2:$C$822,2,0)),IF(B238 = "","",VLOOKUP(B238,코스닥_상장사목록!A205:I1779,2,0)))</f>
        <v>1780</v>
      </c>
      <c r="D238" t="str">
        <f>IF( B238 ="","",VLOOKUP(B238,유가증권_상장사목록!$A$2:$C$822,3,0))</f>
        <v>1차 비철금속 제조업</v>
      </c>
      <c r="E238" s="2">
        <v>44993</v>
      </c>
      <c r="F238">
        <v>96</v>
      </c>
      <c r="H238" t="s">
        <v>9395</v>
      </c>
    </row>
    <row r="239" spans="1:8" x14ac:dyDescent="0.3">
      <c r="A239">
        <v>237</v>
      </c>
      <c r="B239" t="s">
        <v>100</v>
      </c>
      <c r="C239">
        <f>IFERROR( IF(B239 = "","",VLOOKUP(B239,유가증권_상장사목록!$A$2:$C$822,2,0)),IF(B239 = "","",VLOOKUP(B239,코스닥_상장사목록!A206:I1780,2,0)))</f>
        <v>92460</v>
      </c>
      <c r="D239" t="e">
        <f>IF( B239 ="","",VLOOKUP(B239,유가증권_상장사목록!$A$2:$C$822,3,0))</f>
        <v>#N/A</v>
      </c>
      <c r="E239" s="2">
        <v>44993</v>
      </c>
      <c r="F239">
        <v>54</v>
      </c>
      <c r="H239" t="s">
        <v>9395</v>
      </c>
    </row>
    <row r="240" spans="1:8" x14ac:dyDescent="0.3">
      <c r="A240">
        <v>238</v>
      </c>
      <c r="B240" t="s">
        <v>9330</v>
      </c>
      <c r="C240">
        <f>IFERROR( IF(B240 = "","",VLOOKUP(B240,유가증권_상장사목록!$A$2:$C$822,2,0)),IF(B240 = "","",VLOOKUP(B240,코스닥_상장사목록!A207:I1781,2,0)))</f>
        <v>7770</v>
      </c>
      <c r="D240" t="e">
        <f>IF( B240 ="","",VLOOKUP(B240,유가증권_상장사목록!$A$2:$C$822,3,0))</f>
        <v>#N/A</v>
      </c>
      <c r="E240" s="2">
        <v>44993</v>
      </c>
      <c r="F240">
        <v>17</v>
      </c>
      <c r="H240" t="s">
        <v>9395</v>
      </c>
    </row>
    <row r="241" spans="1:8" x14ac:dyDescent="0.3">
      <c r="A241">
        <v>239</v>
      </c>
      <c r="B241" t="s">
        <v>76</v>
      </c>
      <c r="C241">
        <f>IFERROR( IF(B241 = "","",VLOOKUP(B241,유가증권_상장사목록!$A$2:$C$822,2,0)),IF(B241 = "","",VLOOKUP(B241,코스닥_상장사목록!A208:I1782,2,0)))</f>
        <v>1560</v>
      </c>
      <c r="D241" t="str">
        <f>IF( B241 ="","",VLOOKUP(B241,유가증권_상장사목록!$A$2:$C$822,3,0))</f>
        <v>기타 비금속 광물제품 제조업</v>
      </c>
      <c r="E241" s="2">
        <v>44998</v>
      </c>
      <c r="F241">
        <v>30</v>
      </c>
      <c r="H241" t="s">
        <v>9395</v>
      </c>
    </row>
    <row r="242" spans="1:8" x14ac:dyDescent="0.3">
      <c r="A242">
        <v>240</v>
      </c>
      <c r="B242" t="s">
        <v>78</v>
      </c>
      <c r="C242">
        <f>IFERROR( IF(B242 = "","",VLOOKUP(B242,유가증권_상장사목록!$A$2:$C$822,2,0)),IF(B242 = "","",VLOOKUP(B242,코스닥_상장사목록!A209:I1783,2,0)))</f>
        <v>3610</v>
      </c>
      <c r="D242" t="str">
        <f>IF( B242 ="","",VLOOKUP(B242,유가증권_상장사목록!$A$2:$C$822,3,0))</f>
        <v>직물직조 및 직물제품 제조업</v>
      </c>
      <c r="E242" s="2">
        <v>44998</v>
      </c>
      <c r="F242">
        <v>42</v>
      </c>
      <c r="H242" t="s">
        <v>9395</v>
      </c>
    </row>
    <row r="243" spans="1:8" x14ac:dyDescent="0.3">
      <c r="A243">
        <v>241</v>
      </c>
      <c r="B243" t="s">
        <v>98</v>
      </c>
      <c r="C243">
        <f>IFERROR( IF(B243 = "","",VLOOKUP(B243,유가증권_상장사목록!$A$2:$C$822,2,0)),IF(B243 = "","",VLOOKUP(B243,코스닥_상장사목록!A210:I1784,2,0)))</f>
        <v>33920</v>
      </c>
      <c r="D243" t="str">
        <f>IF( B243 ="","",VLOOKUP(B243,유가증권_상장사목록!$A$2:$C$822,3,0))</f>
        <v>알코올음료 제조업</v>
      </c>
      <c r="E243" s="2">
        <v>45007</v>
      </c>
      <c r="F243">
        <v>60</v>
      </c>
      <c r="H243" t="s">
        <v>9395</v>
      </c>
    </row>
    <row r="244" spans="1:8" x14ac:dyDescent="0.3">
      <c r="A244">
        <v>242</v>
      </c>
      <c r="B244" t="s">
        <v>17807</v>
      </c>
      <c r="C244">
        <f>IFERROR( IF(B244 = "","",VLOOKUP(B244,유가증권_상장사목록!$A$2:$C$822,2,0)),IF(B244 = "","",VLOOKUP(B244,코스닥_상장사목록!A211:I1785,2,0)))</f>
        <v>58860</v>
      </c>
      <c r="D244" t="str">
        <f>IF( B244 ="","",VLOOKUP(B244,유가증권_상장사목록!$A$2:$C$822,3,0))</f>
        <v>기타 정보 서비스업</v>
      </c>
      <c r="E244" s="2">
        <v>45007</v>
      </c>
      <c r="F244">
        <v>76</v>
      </c>
      <c r="H244" t="s">
        <v>9395</v>
      </c>
    </row>
    <row r="245" spans="1:8" x14ac:dyDescent="0.3">
      <c r="A245">
        <v>243</v>
      </c>
      <c r="B245" t="s">
        <v>89</v>
      </c>
      <c r="C245">
        <f>IFERROR( IF(B245 = "","",VLOOKUP(B245,유가증권_상장사목록!$A$2:$C$822,2,0)),IF(B245 = "","",VLOOKUP(B245,코스닥_상장사목록!A212:I1786,2,0)))</f>
        <v>7590</v>
      </c>
      <c r="D245" t="str">
        <f>IF( B245 ="","",VLOOKUP(B245,유가증권_상장사목록!$A$2:$C$822,3,0))</f>
        <v>비료, 농약 및 살균, 살충제 제조업</v>
      </c>
      <c r="E245" s="2">
        <v>45007</v>
      </c>
      <c r="F245">
        <v>48</v>
      </c>
      <c r="H245" t="s">
        <v>9395</v>
      </c>
    </row>
    <row r="246" spans="1:8" x14ac:dyDescent="0.3">
      <c r="A246">
        <v>244</v>
      </c>
      <c r="B246" t="s">
        <v>100</v>
      </c>
      <c r="C246">
        <f>IFERROR( IF(B246 = "","",VLOOKUP(B246,유가증권_상장사목록!$A$2:$C$822,2,0)),IF(B246 = "","",VLOOKUP(B246,코스닥_상장사목록!A213:I1787,2,0)))</f>
        <v>92460</v>
      </c>
      <c r="D246" t="e">
        <f>IF( B246 ="","",VLOOKUP(B246,유가증권_상장사목록!$A$2:$C$822,3,0))</f>
        <v>#N/A</v>
      </c>
      <c r="E246" s="2">
        <v>45007</v>
      </c>
      <c r="F246">
        <v>55</v>
      </c>
      <c r="H246" t="s">
        <v>9395</v>
      </c>
    </row>
    <row r="247" spans="1:8" x14ac:dyDescent="0.3">
      <c r="A247">
        <v>245</v>
      </c>
      <c r="B247" t="s">
        <v>102</v>
      </c>
      <c r="C247">
        <f>IFERROR( IF(B247 = "","",VLOOKUP(B247,유가증권_상장사목록!$A$2:$C$822,2,0)),IF(B247 = "","",VLOOKUP(B247,코스닥_상장사목록!A214:I1788,2,0)))</f>
        <v>1810</v>
      </c>
      <c r="D247" t="e">
        <f>IF( B247 ="","",VLOOKUP(B247,유가증권_상장사목록!$A$2:$C$822,3,0))</f>
        <v>#N/A</v>
      </c>
      <c r="E247" s="2">
        <v>45007</v>
      </c>
      <c r="F247">
        <v>122</v>
      </c>
      <c r="H247" t="s">
        <v>9395</v>
      </c>
    </row>
    <row r="248" spans="1:8" x14ac:dyDescent="0.3">
      <c r="A248">
        <v>246</v>
      </c>
      <c r="B248" t="s">
        <v>76</v>
      </c>
      <c r="C248">
        <f>IFERROR( IF(B248 = "","",VLOOKUP(B248,유가증권_상장사목록!$A$2:$C$822,2,0)),IF(B248 = "","",VLOOKUP(B248,코스닥_상장사목록!A215:I1789,2,0)))</f>
        <v>1560</v>
      </c>
      <c r="D248" t="str">
        <f>IF( B248 ="","",VLOOKUP(B248,유가증권_상장사목록!$A$2:$C$822,3,0))</f>
        <v>기타 비금속 광물제품 제조업</v>
      </c>
      <c r="E248" s="2">
        <v>45007</v>
      </c>
      <c r="F248">
        <v>29</v>
      </c>
      <c r="H248" t="s">
        <v>9395</v>
      </c>
    </row>
    <row r="249" spans="1:8" x14ac:dyDescent="0.3">
      <c r="A249">
        <v>247</v>
      </c>
      <c r="B249" t="s">
        <v>70</v>
      </c>
      <c r="C249">
        <f>IFERROR( IF(B249 = "","",VLOOKUP(B249,유가증권_상장사목록!$A$2:$C$822,2,0)),IF(B249 = "","",VLOOKUP(B249,코스닥_상장사목록!A216:I1790,2,0)))</f>
        <v>3120</v>
      </c>
      <c r="D249" t="str">
        <f>IF( B249 ="","",VLOOKUP(B249,유가증권_상장사목록!$A$2:$C$822,3,0))</f>
        <v>의약품 제조업</v>
      </c>
      <c r="E249" s="2">
        <v>45007</v>
      </c>
      <c r="F249">
        <v>3</v>
      </c>
      <c r="H249" t="s">
        <v>9395</v>
      </c>
    </row>
    <row r="250" spans="1:8" x14ac:dyDescent="0.3">
      <c r="A250">
        <v>248</v>
      </c>
      <c r="B250" t="s">
        <v>83</v>
      </c>
      <c r="C250">
        <f>IFERROR( IF(B250 = "","",VLOOKUP(B250,유가증권_상장사목록!$A$2:$C$822,2,0)),IF(B250 = "","",VLOOKUP(B250,코스닥_상장사목록!A217:I1791,2,0)))</f>
        <v>1780</v>
      </c>
      <c r="D250" t="str">
        <f>IF( B250 ="","",VLOOKUP(B250,유가증권_상장사목록!$A$2:$C$822,3,0))</f>
        <v>1차 비철금속 제조업</v>
      </c>
      <c r="E250" s="2">
        <v>45007</v>
      </c>
      <c r="F250">
        <v>96</v>
      </c>
      <c r="H250" t="s">
        <v>9395</v>
      </c>
    </row>
    <row r="251" spans="1:8" x14ac:dyDescent="0.3">
      <c r="A251">
        <v>249</v>
      </c>
      <c r="B251" t="s">
        <v>85</v>
      </c>
      <c r="C251">
        <f>IFERROR( IF(B251 = "","",VLOOKUP(B251,유가증권_상장사목록!$A$2:$C$822,2,0)),IF(B251 = "","",VLOOKUP(B251,코스닥_상장사목록!A218:I1792,2,0)))</f>
        <v>5820</v>
      </c>
      <c r="D251" t="str">
        <f>IF( B251 ="","",VLOOKUP(B251,유가증권_상장사목록!$A$2:$C$822,3,0))</f>
        <v>직물직조 및 직물제품 제조업</v>
      </c>
      <c r="E251" s="2">
        <v>45007</v>
      </c>
      <c r="F251">
        <v>14</v>
      </c>
      <c r="H251" t="s">
        <v>9395</v>
      </c>
    </row>
    <row r="252" spans="1:8" x14ac:dyDescent="0.3">
      <c r="A252">
        <v>250</v>
      </c>
      <c r="B252" t="s">
        <v>70</v>
      </c>
      <c r="C252">
        <f>IFERROR( IF(B252 = "","",VLOOKUP(B252,유가증권_상장사목록!$A$2:$C$822,2,0)),IF(B252 = "","",VLOOKUP(B252,코스닥_상장사목록!A219:I1793,2,0)))</f>
        <v>3120</v>
      </c>
      <c r="D252" t="str">
        <f>IF( B252 ="","",VLOOKUP(B252,유가증권_상장사목록!$A$2:$C$822,3,0))</f>
        <v>의약품 제조업</v>
      </c>
      <c r="E252" s="2">
        <v>45009</v>
      </c>
      <c r="F252">
        <v>3</v>
      </c>
      <c r="H252" t="s">
        <v>9395</v>
      </c>
    </row>
    <row r="253" spans="1:8" x14ac:dyDescent="0.3">
      <c r="A253">
        <v>251</v>
      </c>
      <c r="B253" t="s">
        <v>83</v>
      </c>
      <c r="C253">
        <f>IFERROR( IF(B253 = "","",VLOOKUP(B253,유가증권_상장사목록!$A$2:$C$822,2,0)),IF(B253 = "","",VLOOKUP(B253,코스닥_상장사목록!A220:I1794,2,0)))</f>
        <v>1780</v>
      </c>
      <c r="D253" t="str">
        <f>IF( B253 ="","",VLOOKUP(B253,유가증권_상장사목록!$A$2:$C$822,3,0))</f>
        <v>1차 비철금속 제조업</v>
      </c>
      <c r="E253" s="2">
        <v>45009</v>
      </c>
      <c r="F253">
        <v>91</v>
      </c>
      <c r="H253" t="s">
        <v>9395</v>
      </c>
    </row>
    <row r="254" spans="1:8" x14ac:dyDescent="0.3">
      <c r="A254">
        <v>252</v>
      </c>
      <c r="B254" t="s">
        <v>89</v>
      </c>
      <c r="C254">
        <f>IFERROR( IF(B254 = "","",VLOOKUP(B254,유가증권_상장사목록!$A$2:$C$822,2,0)),IF(B254 = "","",VLOOKUP(B254,코스닥_상장사목록!A221:I1795,2,0)))</f>
        <v>7590</v>
      </c>
      <c r="D254" t="str">
        <f>IF( B254 ="","",VLOOKUP(B254,유가증권_상장사목록!$A$2:$C$822,3,0))</f>
        <v>비료, 농약 및 살균, 살충제 제조업</v>
      </c>
      <c r="E254" s="2">
        <v>45009</v>
      </c>
      <c r="F254">
        <v>47</v>
      </c>
      <c r="H254" t="s">
        <v>9395</v>
      </c>
    </row>
    <row r="255" spans="1:8" x14ac:dyDescent="0.3">
      <c r="A255">
        <v>253</v>
      </c>
      <c r="B255" t="s">
        <v>94</v>
      </c>
      <c r="C255">
        <f>IFERROR( IF(B255 = "","",VLOOKUP(B255,유가증권_상장사목록!$A$2:$C$822,2,0)),IF(B255 = "","",VLOOKUP(B255,코스닥_상장사목록!A222:I1796,2,0)))</f>
        <v>32560</v>
      </c>
      <c r="D255" t="str">
        <f>IF( B255 ="","",VLOOKUP(B255,유가증권_상장사목록!$A$2:$C$822,3,0))</f>
        <v>1차 비철금속 제조업</v>
      </c>
      <c r="E255" s="2">
        <v>45009</v>
      </c>
      <c r="F255">
        <v>39</v>
      </c>
      <c r="H255" t="s">
        <v>9395</v>
      </c>
    </row>
    <row r="256" spans="1:8" x14ac:dyDescent="0.3">
      <c r="A256">
        <v>254</v>
      </c>
      <c r="B256" t="s">
        <v>65</v>
      </c>
      <c r="C256">
        <f>IFERROR( IF(B256 = "","",VLOOKUP(B256,유가증권_상장사목록!$A$2:$C$822,2,0)),IF(B256 = "","",VLOOKUP(B256,코스닥_상장사목록!A223:I1797,2,0)))</f>
        <v>10060</v>
      </c>
      <c r="D256" t="str">
        <f>IF( B256 ="","",VLOOKUP(B256,유가증권_상장사목록!$A$2:$C$822,3,0))</f>
        <v>기초 화학물질 제조업</v>
      </c>
      <c r="E256" s="2">
        <v>45009</v>
      </c>
      <c r="F256">
        <v>3</v>
      </c>
      <c r="H256" t="s">
        <v>9395</v>
      </c>
    </row>
    <row r="257" spans="1:8" x14ac:dyDescent="0.3">
      <c r="A257">
        <v>255</v>
      </c>
      <c r="B257" t="s">
        <v>17799</v>
      </c>
      <c r="C257" t="e">
        <f>IFERROR( IF(B257 = "","",VLOOKUP(B257,유가증권_상장사목록!$A$2:$C$822,2,0)),IF(B257 = "","",VLOOKUP(B257,코스닥_상장사목록!A224:I1798,2,0)))</f>
        <v>#N/A</v>
      </c>
      <c r="D257" t="e">
        <f>IF( B257 ="","",VLOOKUP(B257,유가증권_상장사목록!$A$2:$C$822,3,0))</f>
        <v>#N/A</v>
      </c>
      <c r="E257" s="2">
        <v>45009</v>
      </c>
      <c r="F257">
        <v>12</v>
      </c>
      <c r="H257" t="s">
        <v>9395</v>
      </c>
    </row>
    <row r="258" spans="1:8" x14ac:dyDescent="0.3">
      <c r="A258">
        <v>256</v>
      </c>
      <c r="B258" t="s">
        <v>94</v>
      </c>
      <c r="C258">
        <f>IFERROR( IF(B258 = "","",VLOOKUP(B258,유가증권_상장사목록!$A$2:$C$822,2,0)),IF(B258 = "","",VLOOKUP(B258,코스닥_상장사목록!A225:I1799,2,0)))</f>
        <v>32560</v>
      </c>
      <c r="D258" t="str">
        <f>IF( B258 ="","",VLOOKUP(B258,유가증권_상장사목록!$A$2:$C$822,3,0))</f>
        <v>1차 비철금속 제조업</v>
      </c>
      <c r="E258" s="2">
        <v>45012</v>
      </c>
      <c r="F258">
        <v>33</v>
      </c>
      <c r="H258" t="s">
        <v>9395</v>
      </c>
    </row>
    <row r="259" spans="1:8" x14ac:dyDescent="0.3">
      <c r="A259">
        <v>257</v>
      </c>
      <c r="B259" t="s">
        <v>48</v>
      </c>
      <c r="C259">
        <f>IFERROR( IF(B259 = "","",VLOOKUP(B259,유가증권_상장사목록!$A$2:$C$822,2,0)),IF(B259 = "","",VLOOKUP(B259,코스닥_상장사목록!A226:I1800,2,0)))</f>
        <v>16360</v>
      </c>
      <c r="D259" t="str">
        <f>IF( B259 ="","",VLOOKUP(B259,유가증권_상장사목록!$A$2:$C$822,3,0))</f>
        <v>금융 지원 서비스업</v>
      </c>
      <c r="E259" s="2">
        <v>45015</v>
      </c>
      <c r="F259">
        <v>7</v>
      </c>
      <c r="H259" t="s">
        <v>9395</v>
      </c>
    </row>
    <row r="260" spans="1:8" x14ac:dyDescent="0.3">
      <c r="A260">
        <v>258</v>
      </c>
      <c r="B260" t="s">
        <v>54</v>
      </c>
      <c r="C260">
        <f>IFERROR( IF(B260 = "","",VLOOKUP(B260,유가증권_상장사목록!$A$2:$C$822,2,0)),IF(B260 = "","",VLOOKUP(B260,코스닥_상장사목록!A227:I1801,2,0)))</f>
        <v>55550</v>
      </c>
      <c r="D260" t="str">
        <f>IF( B260 ="","",VLOOKUP(B260,유가증권_상장사목록!$A$2:$C$822,3,0))</f>
        <v>기타 금융업</v>
      </c>
      <c r="E260" s="2">
        <v>45015</v>
      </c>
      <c r="F260">
        <v>6</v>
      </c>
      <c r="H260" t="s">
        <v>9395</v>
      </c>
    </row>
    <row r="261" spans="1:8" x14ac:dyDescent="0.3">
      <c r="A261">
        <v>259</v>
      </c>
      <c r="B261" t="s">
        <v>97</v>
      </c>
      <c r="C261">
        <f>IFERROR( IF(B261 = "","",VLOOKUP(B261,유가증권_상장사목록!$A$2:$C$822,2,0)),IF(B261 = "","",VLOOKUP(B261,코스닥_상장사목록!A228:I1802,2,0)))</f>
        <v>282690</v>
      </c>
      <c r="D261" t="str">
        <f>IF( B261 ="","",VLOOKUP(B261,유가증권_상장사목록!$A$2:$C$822,3,0))</f>
        <v>고무제품 제조업</v>
      </c>
      <c r="E261" s="2">
        <v>45015</v>
      </c>
      <c r="F261">
        <v>26</v>
      </c>
      <c r="H261" t="s">
        <v>9395</v>
      </c>
    </row>
    <row r="262" spans="1:8" x14ac:dyDescent="0.3">
      <c r="A262">
        <v>260</v>
      </c>
      <c r="B262" t="s">
        <v>101</v>
      </c>
      <c r="C262">
        <f>IFERROR( IF(B262 = "","",VLOOKUP(B262,유가증권_상장사목록!$A$2:$C$822,2,0)),IF(B262 = "","",VLOOKUP(B262,코스닥_상장사목록!A229:I1803,2,0)))</f>
        <v>92460</v>
      </c>
      <c r="D262" t="e">
        <f>IF( B262 ="","",VLOOKUP(B262,유가증권_상장사목록!$A$2:$C$822,3,0))</f>
        <v>#N/A</v>
      </c>
      <c r="E262" s="2">
        <v>45015</v>
      </c>
      <c r="F262">
        <v>50</v>
      </c>
      <c r="H262" t="s">
        <v>9395</v>
      </c>
    </row>
    <row r="263" spans="1:8" x14ac:dyDescent="0.3">
      <c r="A263">
        <v>261</v>
      </c>
      <c r="B263" t="s">
        <v>50</v>
      </c>
      <c r="C263">
        <f>IFERROR( IF(B263 = "","",VLOOKUP(B263,유가증권_상장사목록!$A$2:$C$822,2,0)),IF(B263 = "","",VLOOKUP(B263,코스닥_상장사목록!A230:I1804,2,0)))</f>
        <v>5940</v>
      </c>
      <c r="D263" t="str">
        <f>IF( B263 ="","",VLOOKUP(B263,유가증권_상장사목록!$A$2:$C$822,3,0))</f>
        <v>금융 지원 서비스업</v>
      </c>
      <c r="E263" s="2">
        <v>45019</v>
      </c>
      <c r="F263">
        <v>23</v>
      </c>
      <c r="H263" t="s">
        <v>9395</v>
      </c>
    </row>
    <row r="264" spans="1:8" x14ac:dyDescent="0.3">
      <c r="A264">
        <v>262</v>
      </c>
      <c r="B264" t="s">
        <v>46</v>
      </c>
      <c r="C264">
        <f>IFERROR( IF(B264 = "","",VLOOKUP(B264,유가증권_상장사목록!$A$2:$C$822,2,0)),IF(B264 = "","",VLOOKUP(B264,코스닥_상장사목록!A231:I1805,2,0)))</f>
        <v>5490</v>
      </c>
      <c r="D264" t="str">
        <f>IF( B264 ="","",VLOOKUP(B264,유가증권_상장사목록!$A$2:$C$822,3,0))</f>
        <v>1차 철강 제조업</v>
      </c>
      <c r="E264" s="2">
        <v>45019</v>
      </c>
      <c r="F264">
        <v>2</v>
      </c>
      <c r="H264" t="s">
        <v>9397</v>
      </c>
    </row>
    <row r="265" spans="1:8" x14ac:dyDescent="0.3">
      <c r="A265">
        <v>263</v>
      </c>
      <c r="B265" t="s">
        <v>73</v>
      </c>
      <c r="C265">
        <f>IFERROR( IF(B265 = "","",VLOOKUP(B265,유가증권_상장사목록!$A$2:$C$822,2,0)),IF(B265 = "","",VLOOKUP(B265,코스닥_상장사목록!A232:I1806,2,0)))</f>
        <v>53350</v>
      </c>
      <c r="D265" t="e">
        <f>IF( B265 ="","",VLOOKUP(B265,유가증권_상장사목록!$A$2:$C$822,3,0))</f>
        <v>#N/A</v>
      </c>
      <c r="E265" s="2">
        <v>45019</v>
      </c>
      <c r="F265">
        <v>66</v>
      </c>
      <c r="H265" t="s">
        <v>9395</v>
      </c>
    </row>
    <row r="266" spans="1:8" x14ac:dyDescent="0.3">
      <c r="A266">
        <v>264</v>
      </c>
      <c r="B266" t="s">
        <v>74</v>
      </c>
      <c r="C266">
        <f>IFERROR( IF(B266 = "","",VLOOKUP(B266,유가증권_상장사목록!$A$2:$C$822,2,0)),IF(B266 = "","",VLOOKUP(B266,코스닥_상장사목록!A233:I1807,2,0)))</f>
        <v>78000</v>
      </c>
      <c r="D266" t="str">
        <f>IF( B266 ="","",VLOOKUP(B266,유가증권_상장사목록!$A$2:$C$822,3,0))</f>
        <v>자료처리, 호스팅, 포털 및 기타 인터넷 정보매개 서비스업</v>
      </c>
      <c r="E266" s="2">
        <v>45019</v>
      </c>
      <c r="F266">
        <v>33</v>
      </c>
      <c r="H266" t="s">
        <v>9395</v>
      </c>
    </row>
    <row r="267" spans="1:8" x14ac:dyDescent="0.3">
      <c r="A267">
        <v>265</v>
      </c>
      <c r="B267" t="s">
        <v>80</v>
      </c>
      <c r="C267">
        <f>IFERROR( IF(B267 = "","",VLOOKUP(B267,유가증권_상장사목록!$A$2:$C$822,2,0)),IF(B267 = "","",VLOOKUP(B267,코스닥_상장사목록!A234:I1808,2,0)))</f>
        <v>9680</v>
      </c>
      <c r="D267" t="str">
        <f>IF( B267 ="","",VLOOKUP(B267,유가증권_상장사목록!$A$2:$C$822,3,0))</f>
        <v>자동차 신품 부품 제조업</v>
      </c>
      <c r="E267" s="2">
        <v>45019</v>
      </c>
      <c r="F267">
        <v>33</v>
      </c>
      <c r="H267" t="s">
        <v>9395</v>
      </c>
    </row>
    <row r="268" spans="1:8" x14ac:dyDescent="0.3">
      <c r="A268">
        <v>266</v>
      </c>
      <c r="B268" t="s">
        <v>85</v>
      </c>
      <c r="C268">
        <f>IFERROR( IF(B268 = "","",VLOOKUP(B268,유가증권_상장사목록!$A$2:$C$822,2,0)),IF(B268 = "","",VLOOKUP(B268,코스닥_상장사목록!A235:I1809,2,0)))</f>
        <v>5820</v>
      </c>
      <c r="D268" t="str">
        <f>IF( B268 ="","",VLOOKUP(B268,유가증권_상장사목록!$A$2:$C$822,3,0))</f>
        <v>직물직조 및 직물제품 제조업</v>
      </c>
      <c r="E268" s="2">
        <v>45019</v>
      </c>
      <c r="F268">
        <v>14</v>
      </c>
      <c r="H268" t="s">
        <v>9395</v>
      </c>
    </row>
    <row r="269" spans="1:8" x14ac:dyDescent="0.3">
      <c r="A269">
        <v>267</v>
      </c>
      <c r="B269" t="s">
        <v>91</v>
      </c>
      <c r="C269">
        <f>IFERROR( IF(B269 = "","",VLOOKUP(B269,유가증권_상장사목록!$A$2:$C$822,2,0)),IF(B269 = "","",VLOOKUP(B269,코스닥_상장사목록!A236:I1810,2,0)))</f>
        <v>138070</v>
      </c>
      <c r="D269" t="e">
        <f>IF( B269 ="","",VLOOKUP(B269,유가증권_상장사목록!$A$2:$C$822,3,0))</f>
        <v>#N/A</v>
      </c>
      <c r="E269" s="2">
        <v>45019</v>
      </c>
      <c r="F269">
        <v>111</v>
      </c>
      <c r="H269" t="s">
        <v>9395</v>
      </c>
    </row>
    <row r="270" spans="1:8" x14ac:dyDescent="0.3">
      <c r="A270">
        <v>268</v>
      </c>
      <c r="B270" t="s">
        <v>96</v>
      </c>
      <c r="C270">
        <f>IFERROR( IF(B270 = "","",VLOOKUP(B270,유가증권_상장사목록!$A$2:$C$822,2,0)),IF(B270 = "","",VLOOKUP(B270,코스닥_상장사목록!A237:I1811,2,0)))</f>
        <v>282690</v>
      </c>
      <c r="D270" t="str">
        <f>IF( B270 ="","",VLOOKUP(B270,유가증권_상장사목록!$A$2:$C$822,3,0))</f>
        <v>고무제품 제조업</v>
      </c>
      <c r="E270" s="2">
        <v>45019</v>
      </c>
      <c r="F270">
        <v>26</v>
      </c>
      <c r="H270" t="s">
        <v>9395</v>
      </c>
    </row>
    <row r="271" spans="1:8" x14ac:dyDescent="0.3">
      <c r="A271">
        <v>269</v>
      </c>
      <c r="B271" t="s">
        <v>100</v>
      </c>
      <c r="C271">
        <f>IFERROR( IF(B271 = "","",VLOOKUP(B271,유가증권_상장사목록!$A$2:$C$822,2,0)),IF(B271 = "","",VLOOKUP(B271,코스닥_상장사목록!A238:I1812,2,0)))</f>
        <v>92460</v>
      </c>
      <c r="D271" t="e">
        <f>IF( B271 ="","",VLOOKUP(B271,유가증권_상장사목록!$A$2:$C$822,3,0))</f>
        <v>#N/A</v>
      </c>
      <c r="E271" s="2">
        <v>45019</v>
      </c>
      <c r="F271">
        <v>50</v>
      </c>
      <c r="H271" t="s">
        <v>9395</v>
      </c>
    </row>
    <row r="272" spans="1:8" x14ac:dyDescent="0.3">
      <c r="A272">
        <v>270</v>
      </c>
      <c r="B272" t="s">
        <v>46</v>
      </c>
      <c r="C272">
        <f>IFERROR( IF(B272 = "","",VLOOKUP(B272,유가증권_상장사목록!$A$2:$C$822,2,0)),IF(B272 = "","",VLOOKUP(B272,코스닥_상장사목록!A239:I1813,2,0)))</f>
        <v>5490</v>
      </c>
      <c r="D272" t="str">
        <f>IF( B272 ="","",VLOOKUP(B272,유가증권_상장사목록!$A$2:$C$822,3,0))</f>
        <v>1차 철강 제조업</v>
      </c>
      <c r="E272" s="2">
        <v>45020</v>
      </c>
      <c r="F272">
        <v>2</v>
      </c>
      <c r="H272" t="s">
        <v>9397</v>
      </c>
    </row>
    <row r="273" spans="1:8" x14ac:dyDescent="0.3">
      <c r="A273">
        <v>271</v>
      </c>
      <c r="B273" t="s">
        <v>75</v>
      </c>
      <c r="C273">
        <f>IFERROR( IF(B273 = "","",VLOOKUP(B273,유가증권_상장사목록!$A$2:$C$822,2,0)),IF(B273 = "","",VLOOKUP(B273,코스닥_상장사목록!A240:I1814,2,0)))</f>
        <v>78000</v>
      </c>
      <c r="D273" t="str">
        <f>IF( B273 ="","",VLOOKUP(B273,유가증권_상장사목록!$A$2:$C$822,3,0))</f>
        <v>자료처리, 호스팅, 포털 및 기타 인터넷 정보매개 서비스업</v>
      </c>
      <c r="E273" s="2">
        <v>45020</v>
      </c>
      <c r="F273">
        <v>33</v>
      </c>
      <c r="H273" t="s">
        <v>9395</v>
      </c>
    </row>
    <row r="274" spans="1:8" x14ac:dyDescent="0.3">
      <c r="A274">
        <v>272</v>
      </c>
      <c r="B274" t="s">
        <v>81</v>
      </c>
      <c r="C274">
        <f>IFERROR( IF(B274 = "","",VLOOKUP(B274,유가증권_상장사목록!$A$2:$C$822,2,0)),IF(B274 = "","",VLOOKUP(B274,코스닥_상장사목록!A241:I1815,2,0)))</f>
        <v>9680</v>
      </c>
      <c r="D274" t="str">
        <f>IF( B274 ="","",VLOOKUP(B274,유가증권_상장사목록!$A$2:$C$822,3,0))</f>
        <v>자동차 신품 부품 제조업</v>
      </c>
      <c r="E274" s="2">
        <v>45020</v>
      </c>
      <c r="F274">
        <v>33</v>
      </c>
      <c r="H274" t="s">
        <v>9395</v>
      </c>
    </row>
    <row r="275" spans="1:8" x14ac:dyDescent="0.3">
      <c r="A275">
        <v>273</v>
      </c>
      <c r="B275" t="s">
        <v>70</v>
      </c>
      <c r="C275">
        <f>IFERROR( IF(B275 = "","",VLOOKUP(B275,유가증권_상장사목록!$A$2:$C$822,2,0)),IF(B275 = "","",VLOOKUP(B275,코스닥_상장사목록!A242:I1816,2,0)))</f>
        <v>3120</v>
      </c>
      <c r="D275" t="str">
        <f>IF( B275 ="","",VLOOKUP(B275,유가증권_상장사목록!$A$2:$C$822,3,0))</f>
        <v>의약품 제조업</v>
      </c>
      <c r="E275" s="2">
        <v>45021</v>
      </c>
      <c r="F275">
        <v>2</v>
      </c>
      <c r="H275" t="s">
        <v>9395</v>
      </c>
    </row>
    <row r="276" spans="1:8" x14ac:dyDescent="0.3">
      <c r="A276">
        <v>274</v>
      </c>
      <c r="B276" t="s">
        <v>9330</v>
      </c>
      <c r="C276">
        <f>IFERROR( IF(B276 = "","",VLOOKUP(B276,유가증권_상장사목록!$A$2:$C$822,2,0)),IF(B276 = "","",VLOOKUP(B276,코스닥_상장사목록!A243:I1817,2,0)))</f>
        <v>7770</v>
      </c>
      <c r="D276" t="e">
        <f>IF( B276 ="","",VLOOKUP(B276,유가증권_상장사목록!$A$2:$C$822,3,0))</f>
        <v>#N/A</v>
      </c>
      <c r="E276" s="2">
        <v>45021</v>
      </c>
      <c r="F276">
        <v>18</v>
      </c>
      <c r="H276" t="s">
        <v>9395</v>
      </c>
    </row>
    <row r="277" spans="1:8" x14ac:dyDescent="0.3">
      <c r="A277">
        <v>275</v>
      </c>
      <c r="B277" t="s">
        <v>76</v>
      </c>
      <c r="C277">
        <f>IFERROR( IF(B277 = "","",VLOOKUP(B277,유가증권_상장사목록!$A$2:$C$822,2,0)),IF(B277 = "","",VLOOKUP(B277,코스닥_상장사목록!A244:I1818,2,0)))</f>
        <v>1560</v>
      </c>
      <c r="D277" t="str">
        <f>IF( B277 ="","",VLOOKUP(B277,유가증권_상장사목록!$A$2:$C$822,3,0))</f>
        <v>기타 비금속 광물제품 제조업</v>
      </c>
      <c r="E277" s="2">
        <v>45027</v>
      </c>
      <c r="F277">
        <v>28</v>
      </c>
      <c r="H277" t="s">
        <v>9395</v>
      </c>
    </row>
    <row r="278" spans="1:8" x14ac:dyDescent="0.3">
      <c r="A278">
        <v>276</v>
      </c>
      <c r="B278" t="s">
        <v>78</v>
      </c>
      <c r="C278">
        <f>IFERROR( IF(B278 = "","",VLOOKUP(B278,유가증권_상장사목록!$A$2:$C$822,2,0)),IF(B278 = "","",VLOOKUP(B278,코스닥_상장사목록!A245:I1819,2,0)))</f>
        <v>3610</v>
      </c>
      <c r="D278" t="str">
        <f>IF( B278 ="","",VLOOKUP(B278,유가증권_상장사목록!$A$2:$C$822,3,0))</f>
        <v>직물직조 및 직물제품 제조업</v>
      </c>
      <c r="E278" s="2">
        <v>45027</v>
      </c>
      <c r="F278">
        <v>40</v>
      </c>
      <c r="H278" t="s">
        <v>9395</v>
      </c>
    </row>
    <row r="279" spans="1:8" x14ac:dyDescent="0.3">
      <c r="A279">
        <v>277</v>
      </c>
      <c r="B279" t="s">
        <v>98</v>
      </c>
      <c r="C279">
        <f>IFERROR( IF(B279 = "","",VLOOKUP(B279,유가증권_상장사목록!$A$2:$C$822,2,0)),IF(B279 = "","",VLOOKUP(B279,코스닥_상장사목록!A246:I1820,2,0)))</f>
        <v>33920</v>
      </c>
      <c r="D279" t="str">
        <f>IF( B279 ="","",VLOOKUP(B279,유가증권_상장사목록!$A$2:$C$822,3,0))</f>
        <v>알코올음료 제조업</v>
      </c>
      <c r="E279" s="2">
        <v>45027</v>
      </c>
      <c r="F279">
        <v>55</v>
      </c>
      <c r="H279" t="s">
        <v>9395</v>
      </c>
    </row>
    <row r="280" spans="1:8" x14ac:dyDescent="0.3">
      <c r="A280">
        <v>278</v>
      </c>
      <c r="B280" t="s">
        <v>61</v>
      </c>
      <c r="C280">
        <f>IFERROR( IF(B280 = "","",VLOOKUP(B280,유가증권_상장사목록!$A$2:$C$822,2,0)),IF(B280 = "","",VLOOKUP(B280,코스닥_상장사목록!A247:I1821,2,0)))</f>
        <v>720</v>
      </c>
      <c r="D280" t="str">
        <f>IF( B280 ="","",VLOOKUP(B280,유가증권_상장사목록!$A$2:$C$822,3,0))</f>
        <v>토목 건설업</v>
      </c>
      <c r="E280" s="2">
        <v>45027</v>
      </c>
      <c r="F280">
        <v>6</v>
      </c>
      <c r="H280" t="s">
        <v>9395</v>
      </c>
    </row>
    <row r="281" spans="1:8" x14ac:dyDescent="0.3">
      <c r="A281">
        <v>279</v>
      </c>
      <c r="B281" t="s">
        <v>17799</v>
      </c>
      <c r="C281" t="e">
        <f>IFERROR( IF(B281 = "","",VLOOKUP(B281,유가증권_상장사목록!$A$2:$C$822,2,0)),IF(B281 = "","",VLOOKUP(B281,코스닥_상장사목록!A248:I1822,2,0)))</f>
        <v>#N/A</v>
      </c>
      <c r="D281" t="e">
        <f>IF( B281 ="","",VLOOKUP(B281,유가증권_상장사목록!$A$2:$C$822,3,0))</f>
        <v>#N/A</v>
      </c>
      <c r="E281" s="2">
        <v>45027</v>
      </c>
      <c r="F281">
        <v>11</v>
      </c>
      <c r="H281" t="s">
        <v>9395</v>
      </c>
    </row>
    <row r="282" spans="1:8" x14ac:dyDescent="0.3">
      <c r="A282">
        <v>280</v>
      </c>
      <c r="B282" t="s">
        <v>45</v>
      </c>
      <c r="C282">
        <f>IFERROR( IF(B282 = "","",VLOOKUP(B282,유가증권_상장사목록!$A$2:$C$822,2,0)),IF(B282 = "","",VLOOKUP(B282,코스닥_상장사목록!A249:I1823,2,0)))</f>
        <v>5490</v>
      </c>
      <c r="D282" t="str">
        <f>IF( B282 ="","",VLOOKUP(B282,유가증권_상장사목록!$A$2:$C$822,3,0))</f>
        <v>1차 철강 제조업</v>
      </c>
      <c r="E282" s="2">
        <v>45028</v>
      </c>
      <c r="F282">
        <v>2</v>
      </c>
      <c r="H282" t="s">
        <v>9397</v>
      </c>
    </row>
    <row r="283" spans="1:8" x14ac:dyDescent="0.3">
      <c r="A283">
        <v>281</v>
      </c>
      <c r="B283" t="s">
        <v>17799</v>
      </c>
      <c r="C283" t="e">
        <f>IFERROR( IF(B283 = "","",VLOOKUP(B283,유가증권_상장사목록!$A$2:$C$822,2,0)),IF(B283 = "","",VLOOKUP(B283,코스닥_상장사목록!A250:I1824,2,0)))</f>
        <v>#N/A</v>
      </c>
      <c r="D283" t="e">
        <f>IF( B283 ="","",VLOOKUP(B283,유가증권_상장사목록!$A$2:$C$822,3,0))</f>
        <v>#N/A</v>
      </c>
      <c r="E283" s="2">
        <v>45028</v>
      </c>
      <c r="F283">
        <v>11</v>
      </c>
      <c r="H283" t="s">
        <v>9395</v>
      </c>
    </row>
    <row r="284" spans="1:8" x14ac:dyDescent="0.3">
      <c r="A284">
        <v>282</v>
      </c>
      <c r="B284" t="s">
        <v>76</v>
      </c>
      <c r="C284">
        <f>IFERROR( IF(B284 = "","",VLOOKUP(B284,유가증권_상장사목록!$A$2:$C$822,2,0)),IF(B284 = "","",VLOOKUP(B284,코스닥_상장사목록!A251:I1825,2,0)))</f>
        <v>1560</v>
      </c>
      <c r="D284" t="str">
        <f>IF( B284 ="","",VLOOKUP(B284,유가증권_상장사목록!$A$2:$C$822,3,0))</f>
        <v>기타 비금속 광물제품 제조업</v>
      </c>
      <c r="E284" s="2">
        <v>45028</v>
      </c>
      <c r="F284">
        <v>28</v>
      </c>
      <c r="H284" t="s">
        <v>9395</v>
      </c>
    </row>
    <row r="285" spans="1:8" x14ac:dyDescent="0.3">
      <c r="A285">
        <v>283</v>
      </c>
      <c r="B285" t="s">
        <v>85</v>
      </c>
      <c r="C285">
        <f>IFERROR( IF(B285 = "","",VLOOKUP(B285,유가증권_상장사목록!$A$2:$C$822,2,0)),IF(B285 = "","",VLOOKUP(B285,코스닥_상장사목록!A252:I1826,2,0)))</f>
        <v>5820</v>
      </c>
      <c r="D285" t="str">
        <f>IF( B285 ="","",VLOOKUP(B285,유가증권_상장사목록!$A$2:$C$822,3,0))</f>
        <v>직물직조 및 직물제품 제조업</v>
      </c>
      <c r="E285" s="2">
        <v>45028</v>
      </c>
      <c r="F285">
        <v>14</v>
      </c>
      <c r="H285" t="s">
        <v>9395</v>
      </c>
    </row>
    <row r="286" spans="1:8" x14ac:dyDescent="0.3">
      <c r="C286" t="str">
        <f>IFERROR( IF(B286 = "","",VLOOKUP(B286,유가증권_상장사목록!$A$2:$C$822,2,0)),IF(B286 = "","",VLOOKUP(B286,코스닥_상장사목록!A253:I1827,2,0)))</f>
        <v/>
      </c>
    </row>
  </sheetData>
  <autoFilter ref="B1:J65" xr:uid="{00000000-0009-0000-0000-000000000000}"/>
  <phoneticPr fontId="2" type="noConversion"/>
  <conditionalFormatting sqref="H1:H1048576">
    <cfRule type="containsText" dxfId="5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D35" sqref="D35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6"/>
  <sheetViews>
    <sheetView workbookViewId="0">
      <selection activeCell="E28" sqref="E28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5"/>
  <sheetViews>
    <sheetView workbookViewId="0">
      <selection activeCell="A23" sqref="A2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V16" sqref="V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tabSelected="1" topLeftCell="A2097"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2023-04-12T00:33:29Z</dcterms:modified>
</cp:coreProperties>
</file>