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/>
  <mc:AlternateContent xmlns:mc="http://schemas.openxmlformats.org/markup-compatibility/2006">
    <mc:Choice Requires="x15">
      <x15ac:absPath xmlns:x15ac="http://schemas.microsoft.com/office/spreadsheetml/2010/11/ac" url="/Users/Carlo/Downloads/"/>
    </mc:Choice>
  </mc:AlternateContent>
  <xr:revisionPtr revIDLastSave="0" documentId="8_{3E68B9FC-793A-4D43-8F32-DBDD79410C41}" xr6:coauthVersionLast="46" xr6:coauthVersionMax="46" xr10:uidLastSave="{00000000-0000-0000-0000-000000000000}"/>
  <bookViews>
    <workbookView xWindow="0" yWindow="500" windowWidth="28800" windowHeight="16360" xr2:uid="{00000000-000D-0000-FFFF-FFFF00000000}"/>
  </bookViews>
  <sheets>
    <sheet name="Daily Productivity Rep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0" i="1" l="1"/>
  <c r="L19" i="1"/>
  <c r="I17" i="1"/>
  <c r="I16" i="1"/>
  <c r="I15" i="1"/>
  <c r="I14" i="1"/>
  <c r="I13" i="1"/>
  <c r="I19" i="1" s="1"/>
  <c r="I21" i="1" s="1"/>
  <c r="I12" i="1"/>
  <c r="I11" i="1"/>
  <c r="I10" i="1"/>
  <c r="I9" i="1"/>
  <c r="N5" i="1"/>
</calcChain>
</file>

<file path=xl/sharedStrings.xml><?xml version="1.0" encoding="utf-8"?>
<sst xmlns="http://schemas.openxmlformats.org/spreadsheetml/2006/main" count="31" uniqueCount="26">
  <si>
    <t>Time Doctor Employee Productivity Report</t>
  </si>
  <si>
    <t>Employee Name:</t>
  </si>
  <si>
    <t>John Doe</t>
  </si>
  <si>
    <t>Employer Name:</t>
  </si>
  <si>
    <t>Jane Doe</t>
  </si>
  <si>
    <t>Date:</t>
  </si>
  <si>
    <t>Task</t>
  </si>
  <si>
    <t>Productive or Non-Productive</t>
  </si>
  <si>
    <t>Time In</t>
  </si>
  <si>
    <t>Time Out</t>
  </si>
  <si>
    <t>Total Hours</t>
  </si>
  <si>
    <t>Checking emails</t>
  </si>
  <si>
    <t>Non-Productive</t>
  </si>
  <si>
    <t>Marketing Project</t>
  </si>
  <si>
    <t>Productive</t>
  </si>
  <si>
    <t>Meeting</t>
  </si>
  <si>
    <t>Social Media</t>
  </si>
  <si>
    <t>Client call</t>
  </si>
  <si>
    <t>Project Revisions</t>
  </si>
  <si>
    <t>Total Productive Hours</t>
  </si>
  <si>
    <t>Employee Signature:</t>
  </si>
  <si>
    <t>Rate Per Hour</t>
  </si>
  <si>
    <t>Total Non-Productive Hours</t>
  </si>
  <si>
    <t>Employer Signature:</t>
  </si>
  <si>
    <t>Total Pay</t>
  </si>
  <si>
    <t>Brought to you by TimeDoctor.com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</si>
</sst>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/d/yyyy"/>
    <numFmt numFmtId="165" formatCode="[h]:mm"/>
    <numFmt numFmtId="166" formatCode="[h]&quot;:&quot;mm"/>
    <numFmt numFmtId="167" formatCode="&quot;$&quot;#,##0.00"/>
  </numFmts>
  <fonts count="9" x14ac:knownFonts="1">
    <font>
      <sz val="10"/>
      <color rgb="FF000000"/>
      <name val="Arial"/>
    </font>
    <font>
      <sz val="10"/>
      <color theme="1"/>
      <name val="Verdana"/>
    </font>
    <font>
      <b/>
      <sz val="14"/>
      <color theme="1"/>
      <name val="Verdana"/>
    </font>
    <font>
      <b/>
      <sz val="11"/>
      <color theme="1"/>
      <name val="Verdana"/>
    </font>
    <font>
      <sz val="11"/>
      <color theme="1"/>
      <name val="Verdana"/>
    </font>
    <font>
      <b/>
      <sz val="10"/>
      <color theme="1"/>
      <name val="Verdana"/>
    </font>
    <font>
      <sz val="10"/>
      <name val="Arial"/>
    </font>
    <font>
      <b/>
      <sz val="10"/>
      <color theme="1"/>
      <name val="Verdana"/>
    </font>
    <font>
      <sz val="9"/>
      <color theme="1"/>
      <name val="Verdana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A4C2F4"/>
        <bgColor rgb="FFA4C2F4"/>
      </patternFill>
    </fill>
    <fill>
      <patternFill patternType="solid">
        <fgColor rgb="FFFCE5CD"/>
        <bgColor rgb="FFFCE5CD"/>
      </patternFill>
    </fill>
    <fill>
      <patternFill patternType="solid">
        <fgColor rgb="FFFFF2CC"/>
        <bgColor rgb="FFFFF2CC"/>
      </patternFill>
    </fill>
    <fill>
      <patternFill patternType="solid">
        <fgColor rgb="FFC9DAF8"/>
        <bgColor rgb="FFC9DAF8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44">
    <xf numFmtId="0" fontId="0" fillId="0" borderId="0" xfId="0" applyFont="1" applyAlignment="1"/>
    <xf numFmtId="0" fontId="1" fillId="2" borderId="0" xfId="0" applyFont="1" applyFill="1"/>
    <xf numFmtId="0" fontId="1" fillId="2" borderId="0" xfId="0" applyFont="1" applyFill="1" applyAlignment="1"/>
    <xf numFmtId="0" fontId="4" fillId="2" borderId="0" xfId="0" applyFont="1" applyFill="1"/>
    <xf numFmtId="0" fontId="1" fillId="0" borderId="0" xfId="0" applyFont="1"/>
    <xf numFmtId="0" fontId="3" fillId="2" borderId="0" xfId="0" applyFont="1" applyFill="1" applyAlignment="1">
      <alignment horizontal="right"/>
    </xf>
    <xf numFmtId="164" fontId="4" fillId="4" borderId="0" xfId="0" applyNumberFormat="1" applyFont="1" applyFill="1" applyAlignment="1">
      <alignment horizontal="left"/>
    </xf>
    <xf numFmtId="0" fontId="1" fillId="2" borderId="0" xfId="0" applyFont="1" applyFill="1" applyAlignment="1">
      <alignment vertical="center"/>
    </xf>
    <xf numFmtId="0" fontId="5" fillId="0" borderId="3" xfId="0" applyFont="1" applyBorder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1" fillId="2" borderId="0" xfId="0" applyFont="1" applyFill="1" applyAlignment="1">
      <alignment vertical="center"/>
    </xf>
    <xf numFmtId="49" fontId="1" fillId="0" borderId="1" xfId="0" applyNumberFormat="1" applyFont="1" applyBorder="1" applyAlignment="1">
      <alignment horizontal="left" vertical="center"/>
    </xf>
    <xf numFmtId="49" fontId="1" fillId="0" borderId="3" xfId="0" applyNumberFormat="1" applyFont="1" applyBorder="1" applyAlignment="1">
      <alignment horizontal="left" vertical="center"/>
    </xf>
    <xf numFmtId="19" fontId="1" fillId="5" borderId="6" xfId="0" applyNumberFormat="1" applyFont="1" applyFill="1" applyBorder="1" applyAlignment="1">
      <alignment horizontal="center" vertical="center"/>
    </xf>
    <xf numFmtId="18" fontId="1" fillId="0" borderId="5" xfId="0" applyNumberFormat="1" applyFont="1" applyBorder="1" applyAlignment="1">
      <alignment horizontal="center" vertical="center"/>
    </xf>
    <xf numFmtId="18" fontId="1" fillId="0" borderId="3" xfId="0" applyNumberFormat="1" applyFont="1" applyBorder="1" applyAlignment="1">
      <alignment horizontal="center" vertical="center"/>
    </xf>
    <xf numFmtId="165" fontId="1" fillId="0" borderId="3" xfId="0" applyNumberFormat="1" applyFont="1" applyBorder="1" applyAlignment="1">
      <alignment horizontal="center" vertical="center"/>
    </xf>
    <xf numFmtId="19" fontId="1" fillId="5" borderId="6" xfId="0" applyNumberFormat="1" applyFont="1" applyFill="1" applyBorder="1" applyAlignment="1">
      <alignment horizontal="center" vertical="center"/>
    </xf>
    <xf numFmtId="18" fontId="1" fillId="0" borderId="5" xfId="0" applyNumberFormat="1" applyFont="1" applyBorder="1" applyAlignment="1">
      <alignment horizontal="center" vertical="center"/>
    </xf>
    <xf numFmtId="18" fontId="1" fillId="0" borderId="3" xfId="0" applyNumberFormat="1" applyFont="1" applyBorder="1" applyAlignment="1">
      <alignment horizontal="center" vertical="center"/>
    </xf>
    <xf numFmtId="19" fontId="1" fillId="5" borderId="0" xfId="0" applyNumberFormat="1" applyFont="1" applyFill="1" applyAlignment="1">
      <alignment horizontal="center" vertical="center"/>
    </xf>
    <xf numFmtId="19" fontId="1" fillId="5" borderId="7" xfId="0" applyNumberFormat="1" applyFont="1" applyFill="1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5" fillId="2" borderId="0" xfId="0" applyFont="1" applyFill="1" applyAlignment="1"/>
    <xf numFmtId="165" fontId="5" fillId="6" borderId="0" xfId="0" applyNumberFormat="1" applyFont="1" applyFill="1" applyAlignment="1">
      <alignment horizontal="center"/>
    </xf>
    <xf numFmtId="166" fontId="5" fillId="7" borderId="0" xfId="0" applyNumberFormat="1" applyFont="1" applyFill="1" applyAlignment="1">
      <alignment vertical="center"/>
    </xf>
    <xf numFmtId="0" fontId="7" fillId="2" borderId="0" xfId="0" applyFont="1" applyFill="1" applyAlignment="1"/>
    <xf numFmtId="0" fontId="1" fillId="2" borderId="7" xfId="0" applyFont="1" applyFill="1" applyBorder="1"/>
    <xf numFmtId="0" fontId="1" fillId="2" borderId="0" xfId="0" applyFont="1" applyFill="1" applyAlignment="1"/>
    <xf numFmtId="167" fontId="1" fillId="4" borderId="0" xfId="0" applyNumberFormat="1" applyFont="1" applyFill="1" applyAlignment="1">
      <alignment horizontal="center"/>
    </xf>
    <xf numFmtId="166" fontId="5" fillId="8" borderId="0" xfId="0" applyNumberFormat="1" applyFont="1" applyFill="1" applyAlignment="1">
      <alignment vertical="center"/>
    </xf>
    <xf numFmtId="167" fontId="5" fillId="6" borderId="0" xfId="0" applyNumberFormat="1" applyFont="1" applyFill="1" applyAlignment="1">
      <alignment horizontal="center"/>
    </xf>
    <xf numFmtId="0" fontId="8" fillId="2" borderId="0" xfId="0" applyFont="1" applyFill="1" applyAlignment="1">
      <alignment horizontal="right"/>
    </xf>
    <xf numFmtId="0" fontId="2" fillId="3" borderId="0" xfId="0" applyFont="1" applyFill="1" applyAlignment="1">
      <alignment horizontal="center"/>
    </xf>
    <xf numFmtId="0" fontId="0" fillId="0" borderId="0" xfId="0" applyFont="1" applyAlignment="1"/>
    <xf numFmtId="0" fontId="3" fillId="2" borderId="0" xfId="0" applyFont="1" applyFill="1" applyAlignment="1">
      <alignment horizontal="left"/>
    </xf>
    <xf numFmtId="0" fontId="4" fillId="2" borderId="0" xfId="0" applyFont="1" applyFill="1" applyAlignment="1">
      <alignment horizontal="left"/>
    </xf>
    <xf numFmtId="0" fontId="5" fillId="0" borderId="1" xfId="0" applyFont="1" applyBorder="1" applyAlignment="1">
      <alignment horizontal="center" vertical="center"/>
    </xf>
    <xf numFmtId="0" fontId="6" fillId="0" borderId="2" xfId="0" applyFont="1" applyBorder="1"/>
    <xf numFmtId="49" fontId="1" fillId="0" borderId="1" xfId="0" applyNumberFormat="1" applyFont="1" applyBorder="1" applyAlignment="1">
      <alignment horizontal="left" vertical="center"/>
    </xf>
    <xf numFmtId="0" fontId="1" fillId="2" borderId="7" xfId="0" applyFont="1" applyFill="1" applyBorder="1"/>
    <xf numFmtId="0" fontId="6" fillId="0" borderId="7" xfId="0" applyFont="1" applyBorder="1"/>
  </cellXfs>
  <cellStyles count="1">
    <cellStyle name="Normal" xfId="0" builtinId="0"/>
  </cellStyles>
  <dxfs count="2"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lang="en-PH" b="1">
                <a:solidFill>
                  <a:srgbClr val="000000"/>
                </a:solidFill>
                <a:latin typeface="+mn-lt"/>
              </a:rPr>
              <a:t>Productivity Chart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B6D7A8"/>
              </a:solidFill>
            </c:spPr>
            <c:extLst>
              <c:ext xmlns:c16="http://schemas.microsoft.com/office/drawing/2014/chart" uri="{C3380CC4-5D6E-409C-BE32-E72D297353CC}">
                <c16:uniqueId val="{00000001-966A-0F47-98D0-1A4C066DCD31}"/>
              </c:ext>
            </c:extLst>
          </c:dPt>
          <c:dPt>
            <c:idx val="1"/>
            <c:bubble3D val="0"/>
            <c:spPr>
              <a:solidFill>
                <a:srgbClr val="EA9999"/>
              </a:solidFill>
            </c:spPr>
            <c:extLst>
              <c:ext xmlns:c16="http://schemas.microsoft.com/office/drawing/2014/chart" uri="{C3380CC4-5D6E-409C-BE32-E72D297353CC}">
                <c16:uniqueId val="{00000003-966A-0F47-98D0-1A4C066DCD31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'Daily Productivity Report'!$K$19:$K$20</c:f>
              <c:strCache>
                <c:ptCount val="2"/>
                <c:pt idx="0">
                  <c:v>Total Productive Hours</c:v>
                </c:pt>
                <c:pt idx="1">
                  <c:v>Total Non-Productive Hours</c:v>
                </c:pt>
              </c:strCache>
            </c:strRef>
          </c:cat>
          <c:val>
            <c:numRef>
              <c:f>'Daily Productivity Report'!$L$19:$L$20</c:f>
              <c:numCache>
                <c:formatCode>[h]":"mm</c:formatCode>
                <c:ptCount val="2"/>
                <c:pt idx="0">
                  <c:v>0.18750000000000006</c:v>
                </c:pt>
                <c:pt idx="1">
                  <c:v>6.2499999999999944E-2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66A-0F47-98D0-1A4C066DCD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19050</xdr:colOff>
      <xdr:row>7</xdr:row>
      <xdr:rowOff>0</xdr:rowOff>
    </xdr:from>
    <xdr:ext cx="4562475" cy="283845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FF00"/>
    <outlinePr summaryBelow="0" summaryRight="0"/>
  </sheetPr>
  <dimension ref="A1:P29"/>
  <sheetViews>
    <sheetView showGridLines="0" tabSelected="1" workbookViewId="0"/>
  </sheetViews>
  <sheetFormatPr baseColWidth="10" defaultColWidth="14.5" defaultRowHeight="15.75" customHeight="1" x14ac:dyDescent="0.15"/>
  <cols>
    <col min="1" max="1" width="5.5" customWidth="1"/>
    <col min="2" max="2" width="12" customWidth="1"/>
    <col min="3" max="3" width="11.5" customWidth="1"/>
    <col min="4" max="4" width="14.83203125" customWidth="1"/>
    <col min="5" max="5" width="19" customWidth="1"/>
    <col min="6" max="6" width="1.5" customWidth="1"/>
    <col min="7" max="7" width="14.6640625" customWidth="1"/>
    <col min="8" max="8" width="16.1640625" customWidth="1"/>
    <col min="9" max="9" width="18.6640625" customWidth="1"/>
    <col min="10" max="10" width="8" customWidth="1"/>
    <col min="11" max="11" width="30.6640625" customWidth="1"/>
    <col min="12" max="12" width="12.6640625" customWidth="1"/>
    <col min="13" max="13" width="14.6640625" customWidth="1"/>
  </cols>
  <sheetData>
    <row r="1" spans="1:16" ht="13" x14ac:dyDescent="0.1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18" x14ac:dyDescent="0.2">
      <c r="A2" s="2"/>
      <c r="B2" s="35" t="s">
        <v>0</v>
      </c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1"/>
      <c r="P2" s="1"/>
    </row>
    <row r="3" spans="1:16" ht="13" x14ac:dyDescent="0.1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ht="23.25" customHeight="1" x14ac:dyDescent="0.15">
      <c r="A4" s="2"/>
      <c r="B4" s="37" t="s">
        <v>1</v>
      </c>
      <c r="C4" s="36"/>
      <c r="D4" s="38" t="s">
        <v>2</v>
      </c>
      <c r="E4" s="36"/>
      <c r="F4" s="36"/>
      <c r="G4" s="3"/>
      <c r="H4" s="4"/>
      <c r="I4" s="4"/>
      <c r="J4" s="1"/>
      <c r="K4" s="1"/>
      <c r="L4" s="1"/>
      <c r="M4" s="1"/>
      <c r="N4" s="1"/>
      <c r="O4" s="1"/>
      <c r="P4" s="1"/>
    </row>
    <row r="5" spans="1:16" ht="22.5" customHeight="1" x14ac:dyDescent="0.15">
      <c r="A5" s="2"/>
      <c r="B5" s="37" t="s">
        <v>3</v>
      </c>
      <c r="C5" s="36"/>
      <c r="D5" s="38" t="s">
        <v>4</v>
      </c>
      <c r="E5" s="36"/>
      <c r="F5" s="36"/>
      <c r="G5" s="3"/>
      <c r="J5" s="1"/>
      <c r="K5" s="1"/>
      <c r="L5" s="1"/>
      <c r="M5" s="5" t="s">
        <v>5</v>
      </c>
      <c r="N5" s="6">
        <f ca="1">TODAY()</f>
        <v>44320</v>
      </c>
      <c r="O5" s="1"/>
      <c r="P5" s="1"/>
    </row>
    <row r="6" spans="1:16" ht="13" x14ac:dyDescent="0.1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ht="13" x14ac:dyDescent="0.1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ht="26.25" customHeight="1" x14ac:dyDescent="0.15">
      <c r="A8" s="7"/>
      <c r="B8" s="39" t="s">
        <v>6</v>
      </c>
      <c r="C8" s="40"/>
      <c r="D8" s="40"/>
      <c r="E8" s="8" t="s">
        <v>7</v>
      </c>
      <c r="F8" s="9"/>
      <c r="G8" s="10" t="s">
        <v>8</v>
      </c>
      <c r="H8" s="11" t="s">
        <v>9</v>
      </c>
      <c r="I8" s="11" t="s">
        <v>10</v>
      </c>
      <c r="J8" s="12"/>
      <c r="K8" s="12"/>
      <c r="L8" s="12"/>
      <c r="M8" s="12"/>
      <c r="N8" s="12"/>
      <c r="O8" s="12"/>
      <c r="P8" s="12"/>
    </row>
    <row r="9" spans="1:16" ht="24" customHeight="1" x14ac:dyDescent="0.15">
      <c r="A9" s="12"/>
      <c r="B9" s="41" t="s">
        <v>11</v>
      </c>
      <c r="C9" s="40"/>
      <c r="D9" s="40"/>
      <c r="E9" s="14" t="s">
        <v>12</v>
      </c>
      <c r="F9" s="15"/>
      <c r="G9" s="16">
        <v>0.375</v>
      </c>
      <c r="H9" s="17">
        <v>0.41666666666666669</v>
      </c>
      <c r="I9" s="18">
        <f t="shared" ref="I9:I17" si="0">H9-G9</f>
        <v>4.1666666666666685E-2</v>
      </c>
      <c r="J9" s="12"/>
      <c r="K9" s="12"/>
      <c r="L9" s="12"/>
      <c r="M9" s="12"/>
      <c r="N9" s="12"/>
      <c r="O9" s="12"/>
      <c r="P9" s="12"/>
    </row>
    <row r="10" spans="1:16" ht="21.75" customHeight="1" x14ac:dyDescent="0.15">
      <c r="A10" s="12"/>
      <c r="B10" s="41" t="s">
        <v>13</v>
      </c>
      <c r="C10" s="40"/>
      <c r="D10" s="40"/>
      <c r="E10" s="14" t="s">
        <v>14</v>
      </c>
      <c r="F10" s="15"/>
      <c r="G10" s="16">
        <v>0.41666666666666669</v>
      </c>
      <c r="H10" s="17">
        <v>0.4375</v>
      </c>
      <c r="I10" s="18">
        <f t="shared" si="0"/>
        <v>2.0833333333333315E-2</v>
      </c>
      <c r="J10" s="12"/>
      <c r="K10" s="12"/>
      <c r="L10" s="12"/>
      <c r="M10" s="12"/>
      <c r="N10" s="12"/>
      <c r="O10" s="12"/>
      <c r="P10" s="12"/>
    </row>
    <row r="11" spans="1:16" ht="21.75" customHeight="1" x14ac:dyDescent="0.15">
      <c r="A11" s="12"/>
      <c r="B11" s="41" t="s">
        <v>15</v>
      </c>
      <c r="C11" s="40"/>
      <c r="D11" s="40"/>
      <c r="E11" s="14" t="s">
        <v>14</v>
      </c>
      <c r="F11" s="15"/>
      <c r="G11" s="16">
        <v>0.4375</v>
      </c>
      <c r="H11" s="17">
        <v>0.52083333333333337</v>
      </c>
      <c r="I11" s="18">
        <f t="shared" si="0"/>
        <v>8.333333333333337E-2</v>
      </c>
      <c r="J11" s="12"/>
      <c r="K11" s="12"/>
      <c r="L11" s="12"/>
      <c r="M11" s="12"/>
      <c r="N11" s="12"/>
      <c r="O11" s="12"/>
      <c r="P11" s="12"/>
    </row>
    <row r="12" spans="1:16" ht="21.75" customHeight="1" x14ac:dyDescent="0.15">
      <c r="A12" s="12"/>
      <c r="B12" s="41" t="s">
        <v>16</v>
      </c>
      <c r="C12" s="40"/>
      <c r="D12" s="40"/>
      <c r="E12" s="14" t="s">
        <v>12</v>
      </c>
      <c r="F12" s="19"/>
      <c r="G12" s="16">
        <v>0.58333333333333337</v>
      </c>
      <c r="H12" s="17">
        <v>0.60416666666666663</v>
      </c>
      <c r="I12" s="18">
        <f t="shared" si="0"/>
        <v>2.0833333333333259E-2</v>
      </c>
      <c r="J12" s="12"/>
      <c r="K12" s="12"/>
      <c r="L12" s="12"/>
      <c r="M12" s="12"/>
      <c r="N12" s="12"/>
      <c r="O12" s="12"/>
      <c r="P12" s="12"/>
    </row>
    <row r="13" spans="1:16" ht="21.75" customHeight="1" x14ac:dyDescent="0.15">
      <c r="A13" s="12"/>
      <c r="B13" s="41" t="s">
        <v>17</v>
      </c>
      <c r="C13" s="40"/>
      <c r="D13" s="40"/>
      <c r="E13" s="14" t="s">
        <v>14</v>
      </c>
      <c r="F13" s="19"/>
      <c r="G13" s="16">
        <v>0.625</v>
      </c>
      <c r="H13" s="17">
        <v>0.67708333333333337</v>
      </c>
      <c r="I13" s="18">
        <f t="shared" si="0"/>
        <v>5.208333333333337E-2</v>
      </c>
      <c r="J13" s="12"/>
      <c r="K13" s="12"/>
      <c r="L13" s="12"/>
      <c r="M13" s="12"/>
      <c r="N13" s="12"/>
      <c r="O13" s="12"/>
      <c r="P13" s="12"/>
    </row>
    <row r="14" spans="1:16" ht="21.75" customHeight="1" x14ac:dyDescent="0.15">
      <c r="A14" s="12"/>
      <c r="B14" s="41" t="s">
        <v>18</v>
      </c>
      <c r="C14" s="40"/>
      <c r="D14" s="40"/>
      <c r="E14" s="14" t="s">
        <v>14</v>
      </c>
      <c r="F14" s="19"/>
      <c r="G14" s="16">
        <v>0.67708333333333337</v>
      </c>
      <c r="H14" s="17">
        <v>0.70833333333333337</v>
      </c>
      <c r="I14" s="18">
        <f t="shared" si="0"/>
        <v>3.125E-2</v>
      </c>
      <c r="J14" s="12"/>
      <c r="K14" s="12"/>
      <c r="L14" s="12"/>
      <c r="M14" s="12"/>
      <c r="N14" s="12"/>
      <c r="O14" s="12"/>
      <c r="P14" s="12"/>
    </row>
    <row r="15" spans="1:16" ht="21.75" customHeight="1" x14ac:dyDescent="0.15">
      <c r="A15" s="12"/>
      <c r="B15" s="41"/>
      <c r="C15" s="40"/>
      <c r="D15" s="40"/>
      <c r="E15" s="13"/>
      <c r="F15" s="19"/>
      <c r="G15" s="20"/>
      <c r="H15" s="21"/>
      <c r="I15" s="18">
        <f t="shared" si="0"/>
        <v>0</v>
      </c>
      <c r="J15" s="12"/>
      <c r="K15" s="12"/>
      <c r="L15" s="12"/>
      <c r="M15" s="12"/>
      <c r="N15" s="12"/>
      <c r="O15" s="12"/>
      <c r="P15" s="12"/>
    </row>
    <row r="16" spans="1:16" ht="21.75" customHeight="1" x14ac:dyDescent="0.15">
      <c r="A16" s="12"/>
      <c r="B16" s="41"/>
      <c r="C16" s="40"/>
      <c r="D16" s="40"/>
      <c r="E16" s="14"/>
      <c r="F16" s="22"/>
      <c r="G16" s="21"/>
      <c r="H16" s="21"/>
      <c r="I16" s="18">
        <f t="shared" si="0"/>
        <v>0</v>
      </c>
      <c r="J16" s="12"/>
      <c r="K16" s="12"/>
      <c r="L16" s="12"/>
      <c r="M16" s="12"/>
      <c r="N16" s="12"/>
      <c r="O16" s="12"/>
      <c r="P16" s="12"/>
    </row>
    <row r="17" spans="1:16" ht="21.75" customHeight="1" x14ac:dyDescent="0.15">
      <c r="A17" s="12"/>
      <c r="B17" s="41"/>
      <c r="C17" s="40"/>
      <c r="D17" s="40"/>
      <c r="E17" s="14"/>
      <c r="F17" s="23"/>
      <c r="G17" s="21"/>
      <c r="H17" s="21"/>
      <c r="I17" s="18">
        <f t="shared" si="0"/>
        <v>0</v>
      </c>
      <c r="J17" s="12"/>
      <c r="K17" s="12"/>
      <c r="L17" s="12"/>
      <c r="M17" s="12"/>
      <c r="N17" s="12"/>
      <c r="O17" s="12"/>
      <c r="P17" s="12"/>
    </row>
    <row r="18" spans="1:16" ht="21.75" customHeight="1" x14ac:dyDescent="0.15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</row>
    <row r="19" spans="1:16" ht="21.75" customHeight="1" x14ac:dyDescent="0.15">
      <c r="A19" s="12"/>
      <c r="B19" s="12"/>
      <c r="C19" s="12"/>
      <c r="D19" s="12"/>
      <c r="E19" s="24"/>
      <c r="F19" s="24"/>
      <c r="G19" s="24"/>
      <c r="H19" s="25" t="s">
        <v>10</v>
      </c>
      <c r="I19" s="26">
        <f>SUM(I9:I17)</f>
        <v>0.25</v>
      </c>
      <c r="J19" s="12"/>
      <c r="K19" s="24" t="s">
        <v>19</v>
      </c>
      <c r="L19" s="27">
        <f>SUMIFS(I9:I17, E9:E17, "Productive")</f>
        <v>0.18750000000000006</v>
      </c>
      <c r="M19" s="12"/>
      <c r="N19" s="12"/>
      <c r="O19" s="12"/>
      <c r="P19" s="12"/>
    </row>
    <row r="20" spans="1:16" ht="27" customHeight="1" x14ac:dyDescent="0.15">
      <c r="A20" s="12"/>
      <c r="B20" s="28" t="s">
        <v>20</v>
      </c>
      <c r="C20" s="1"/>
      <c r="D20" s="42"/>
      <c r="E20" s="43"/>
      <c r="F20" s="7"/>
      <c r="G20" s="7"/>
      <c r="H20" s="30" t="s">
        <v>21</v>
      </c>
      <c r="I20" s="31">
        <v>30</v>
      </c>
      <c r="J20" s="12"/>
      <c r="K20" s="24" t="s">
        <v>22</v>
      </c>
      <c r="L20" s="32">
        <f>SUMIFS(I9:I17, E9:E17, "Non-Productive")</f>
        <v>6.2499999999999944E-2</v>
      </c>
      <c r="M20" s="12"/>
      <c r="N20" s="12"/>
      <c r="O20" s="12"/>
      <c r="P20" s="12"/>
    </row>
    <row r="21" spans="1:16" ht="27" customHeight="1" x14ac:dyDescent="0.15">
      <c r="A21" s="12"/>
      <c r="B21" s="28" t="s">
        <v>23</v>
      </c>
      <c r="C21" s="1"/>
      <c r="D21" s="29"/>
      <c r="E21" s="29"/>
      <c r="F21" s="24"/>
      <c r="G21" s="24"/>
      <c r="H21" s="25" t="s">
        <v>24</v>
      </c>
      <c r="I21" s="33">
        <f>(I19*24)*I20</f>
        <v>180</v>
      </c>
      <c r="J21" s="12"/>
      <c r="K21" s="12"/>
      <c r="L21" s="12"/>
      <c r="M21" s="12"/>
      <c r="N21" s="12"/>
      <c r="O21" s="12"/>
      <c r="P21" s="12"/>
    </row>
    <row r="22" spans="1:16" ht="13" x14ac:dyDescent="0.15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</row>
    <row r="23" spans="1:16" ht="13" x14ac:dyDescent="0.15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</row>
    <row r="24" spans="1:16" ht="13" x14ac:dyDescent="0.15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</row>
    <row r="25" spans="1:16" ht="18" customHeight="1" x14ac:dyDescent="0.15">
      <c r="A25" s="1"/>
      <c r="B25" s="4"/>
      <c r="C25" s="4"/>
      <c r="D25" s="4"/>
      <c r="E25" s="4"/>
      <c r="F25" s="1"/>
      <c r="G25" s="1"/>
      <c r="H25" s="1"/>
      <c r="I25" s="1"/>
      <c r="J25" s="1"/>
      <c r="K25" s="1"/>
      <c r="L25" s="1"/>
      <c r="M25" s="1"/>
      <c r="N25" s="34" t="s">
        <v>25</v>
      </c>
      <c r="O25" s="1"/>
      <c r="P25" s="1"/>
    </row>
    <row r="26" spans="1:16" ht="17.25" customHeight="1" x14ac:dyDescent="0.15">
      <c r="A26" s="1"/>
      <c r="B26" s="4"/>
      <c r="C26" s="4"/>
      <c r="D26" s="4"/>
      <c r="E26" s="4"/>
      <c r="F26" s="1"/>
      <c r="G26" s="1"/>
      <c r="J26" s="1"/>
      <c r="K26" s="1"/>
      <c r="L26" s="1"/>
      <c r="M26" s="1"/>
      <c r="N26" s="1"/>
      <c r="O26" s="1"/>
      <c r="P26" s="1"/>
    </row>
    <row r="27" spans="1:16" ht="11.25" customHeight="1" x14ac:dyDescent="0.1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ht="12" customHeight="1" x14ac:dyDescent="0.15">
      <c r="A28" s="1"/>
      <c r="B28" s="1"/>
      <c r="C28" s="1"/>
      <c r="D28" s="1"/>
      <c r="E28" s="1"/>
      <c r="F28" s="1"/>
      <c r="G28" s="1"/>
      <c r="H28" s="1"/>
      <c r="I28" s="2"/>
      <c r="J28" s="1"/>
      <c r="K28" s="1"/>
      <c r="L28" s="1"/>
      <c r="M28" s="1"/>
      <c r="N28" s="1"/>
      <c r="O28" s="1"/>
      <c r="P28" s="1"/>
    </row>
    <row r="29" spans="1:16" ht="13" x14ac:dyDescent="0.15">
      <c r="A29" s="1"/>
      <c r="B29" s="1"/>
      <c r="C29" s="1"/>
      <c r="D29" s="1"/>
      <c r="E29" s="1"/>
      <c r="F29" s="1"/>
      <c r="G29" s="1"/>
      <c r="H29" s="2"/>
      <c r="J29" s="1"/>
      <c r="K29" s="1"/>
      <c r="L29" s="1"/>
      <c r="M29" s="1"/>
      <c r="N29" s="1"/>
      <c r="O29" s="1"/>
      <c r="P29" s="1"/>
    </row>
  </sheetData>
  <mergeCells count="16">
    <mergeCell ref="B8:D8"/>
    <mergeCell ref="B9:D9"/>
    <mergeCell ref="B17:D17"/>
    <mergeCell ref="D20:E20"/>
    <mergeCell ref="B10:D10"/>
    <mergeCell ref="B11:D11"/>
    <mergeCell ref="B12:D12"/>
    <mergeCell ref="B13:D13"/>
    <mergeCell ref="B14:D14"/>
    <mergeCell ref="B15:D15"/>
    <mergeCell ref="B16:D16"/>
    <mergeCell ref="B2:N2"/>
    <mergeCell ref="B4:C4"/>
    <mergeCell ref="D4:F4"/>
    <mergeCell ref="B5:C5"/>
    <mergeCell ref="D5:F5"/>
  </mergeCells>
  <conditionalFormatting sqref="E9:E17">
    <cfRule type="cellIs" dxfId="1" priority="1" operator="equal">
      <formula>"Productive"</formula>
    </cfRule>
  </conditionalFormatting>
  <conditionalFormatting sqref="E9:E17">
    <cfRule type="cellIs" dxfId="0" priority="2" operator="equal">
      <formula>"Non-Productive"</formula>
    </cfRule>
  </conditionalFormatting>
  <dataValidations count="1">
    <dataValidation type="list" allowBlank="1" showInputMessage="1" prompt="Click and enter a value from the list of items" sqref="E9:E17" xr:uid="{00000000-0002-0000-0000-000000000000}">
      <formula1>"Productive,Non-Productive"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Productivity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Carlo Borja</cp:lastModifiedBy>
  <dcterms:created xsi:type="dcterms:W3CDTF">2021-05-04T14:07:45Z</dcterms:created>
  <dcterms:modified xsi:type="dcterms:W3CDTF">2021-05-04T14:07:45Z</dcterms:modified>
</cp:coreProperties>
</file>