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441FFC42-0A89-4988-BE2F-CE95E17261CC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1" i="1" l="1"/>
  <c r="C361" i="1"/>
  <c r="D360" i="1"/>
  <c r="C359" i="1"/>
  <c r="D359" i="1"/>
  <c r="C360" i="1"/>
  <c r="D354" i="1"/>
  <c r="D355" i="1"/>
  <c r="D356" i="1"/>
  <c r="D357" i="1"/>
  <c r="D358" i="1"/>
  <c r="C354" i="1"/>
  <c r="C355" i="1"/>
  <c r="C356" i="1"/>
  <c r="C357" i="1"/>
  <c r="C358" i="1"/>
  <c r="D348" i="1"/>
  <c r="D349" i="1"/>
  <c r="D350" i="1"/>
  <c r="D351" i="1"/>
  <c r="D352" i="1"/>
  <c r="D353" i="1"/>
  <c r="C348" i="1"/>
  <c r="C349" i="1"/>
  <c r="C350" i="1"/>
  <c r="C351" i="1"/>
  <c r="C352" i="1"/>
  <c r="C353" i="1"/>
  <c r="D347" i="1"/>
  <c r="C347" i="1"/>
  <c r="D340" i="1"/>
  <c r="D341" i="1"/>
  <c r="D342" i="1"/>
  <c r="D343" i="1"/>
  <c r="D344" i="1"/>
  <c r="D345" i="1"/>
  <c r="D346" i="1"/>
  <c r="C341" i="1"/>
  <c r="C342" i="1"/>
  <c r="C343" i="1"/>
  <c r="C344" i="1"/>
  <c r="C345" i="1"/>
  <c r="C346" i="1"/>
  <c r="D336" i="1"/>
  <c r="D337" i="1"/>
  <c r="D338" i="1"/>
  <c r="D339" i="1"/>
  <c r="C335" i="1"/>
  <c r="C336" i="1"/>
  <c r="C337" i="1"/>
  <c r="C338" i="1"/>
  <c r="C339" i="1"/>
  <c r="C340" i="1"/>
  <c r="D335" i="1"/>
  <c r="D326" i="1"/>
  <c r="D327" i="1"/>
  <c r="D328" i="1"/>
  <c r="D329" i="1"/>
  <c r="D330" i="1"/>
  <c r="D331" i="1"/>
  <c r="D332" i="1"/>
  <c r="D333" i="1"/>
  <c r="D334" i="1"/>
  <c r="C326" i="1"/>
  <c r="C327" i="1"/>
  <c r="C328" i="1"/>
  <c r="C329" i="1"/>
  <c r="C330" i="1"/>
  <c r="C331" i="1"/>
  <c r="C332" i="1"/>
  <c r="C333" i="1"/>
  <c r="C334" i="1"/>
  <c r="D317" i="1"/>
  <c r="D318" i="1"/>
  <c r="D319" i="1"/>
  <c r="D320" i="1"/>
  <c r="D321" i="1"/>
  <c r="D322" i="1"/>
  <c r="D323" i="1"/>
  <c r="D324" i="1"/>
  <c r="D325" i="1"/>
  <c r="C317" i="1"/>
  <c r="C318" i="1"/>
  <c r="C319" i="1"/>
  <c r="C320" i="1"/>
  <c r="C321" i="1"/>
  <c r="C322" i="1"/>
  <c r="C323" i="1"/>
  <c r="C324" i="1"/>
  <c r="C325" i="1"/>
  <c r="D313" i="1"/>
  <c r="D314" i="1"/>
  <c r="D315" i="1"/>
  <c r="D316" i="1"/>
  <c r="C313" i="1"/>
  <c r="C314" i="1"/>
  <c r="C315" i="1"/>
  <c r="C316" i="1"/>
  <c r="D308" i="1"/>
  <c r="D309" i="1"/>
  <c r="D310" i="1"/>
  <c r="D311" i="1"/>
  <c r="D312" i="1"/>
  <c r="C308" i="1"/>
  <c r="C309" i="1"/>
  <c r="C310" i="1"/>
  <c r="C311" i="1"/>
  <c r="C312" i="1"/>
  <c r="D301" i="1"/>
  <c r="D302" i="1"/>
  <c r="D303" i="1"/>
  <c r="D304" i="1"/>
  <c r="D305" i="1"/>
  <c r="D306" i="1"/>
  <c r="D307" i="1"/>
  <c r="C301" i="1"/>
  <c r="C302" i="1"/>
  <c r="C303" i="1"/>
  <c r="C304" i="1"/>
  <c r="C305" i="1"/>
  <c r="C306" i="1"/>
  <c r="C307" i="1"/>
  <c r="D294" i="1"/>
  <c r="D295" i="1"/>
  <c r="D296" i="1"/>
  <c r="D297" i="1"/>
  <c r="D298" i="1"/>
  <c r="D299" i="1"/>
  <c r="D300" i="1"/>
  <c r="C294" i="1"/>
  <c r="C295" i="1"/>
  <c r="C296" i="1"/>
  <c r="C297" i="1"/>
  <c r="C298" i="1"/>
  <c r="C299" i="1"/>
  <c r="C300" i="1"/>
  <c r="D286" i="1"/>
  <c r="D287" i="1"/>
  <c r="D288" i="1"/>
  <c r="D289" i="1"/>
  <c r="D290" i="1"/>
  <c r="D291" i="1"/>
  <c r="D292" i="1"/>
  <c r="D293" i="1"/>
  <c r="C287" i="1"/>
  <c r="C288" i="1"/>
  <c r="C289" i="1"/>
  <c r="C290" i="1"/>
  <c r="C291" i="1"/>
  <c r="C292" i="1"/>
  <c r="C293" i="1"/>
  <c r="D282" i="1"/>
  <c r="D283" i="1"/>
  <c r="D284" i="1"/>
  <c r="D285" i="1"/>
  <c r="C281" i="1"/>
  <c r="C282" i="1"/>
  <c r="C283" i="1"/>
  <c r="C284" i="1"/>
  <c r="C285" i="1"/>
  <c r="C286" i="1"/>
  <c r="D277" i="1"/>
  <c r="D278" i="1"/>
  <c r="D279" i="1"/>
  <c r="D280" i="1"/>
  <c r="D281" i="1"/>
  <c r="C277" i="1"/>
  <c r="C278" i="1"/>
  <c r="C279" i="1"/>
  <c r="C280" i="1"/>
  <c r="D275" i="1"/>
  <c r="D276" i="1"/>
  <c r="C275" i="1"/>
  <c r="C276" i="1"/>
  <c r="D272" i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<sst xmlns="http://schemas.openxmlformats.org/spreadsheetml/2006/main" count="41877" uniqueCount="17834">
  <si>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</si>
  <si>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</si>
  <si>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</si>
  <si>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</si>
  <si>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</si>
  <si>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</si>
  <si>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</si>
  <si>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</si>
  <si>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</si>
  <si>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</si>
  <si>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</si>
  <si>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</si>
  <si>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</si>
  <si>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</si>
  <si>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</si>
  <si>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</si>
  <si>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</si>
  <si>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</si>
  <si>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</si>
  <si>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</si>
  <si>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</si>
  <si>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</si>
  <si>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</si>
  <si>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</si>
  <si>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</si>
  <si>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</si>
  <si>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</si>
  <si>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</si>
  <si>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</si>
  <si>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</si>
  <si>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</si>
  <si>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</si>
  <si>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</si>
  <si>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</si>
  <si>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</si>
  <si>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</si>
  <si>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</si>
  <si>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</si>
  <si>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</si>
  <si>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</si>
  <si>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</si>
  <si>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</si>
  <si>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</si>
  <si>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</si>
  <si>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</si>
  <si>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</si>
  <si>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</si>
  <si>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</si>
  <si>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</si>
  <si>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</si>
  <si>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</si>
  <si>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</si>
  <si>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</si>
  <si>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</si>
  <si>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</si>
  <si>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</si>
  <si>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</si>
  <si>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</si>
  <si>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</si>
  <si>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</si>
  <si>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</si>
  <si>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</si>
  <si>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</si>
  <si>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</si>
  <si>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</si>
  <si>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</si>
  <si>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</si>
  <si>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</si>
  <si>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</si>
  <si>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</si>
  <si>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</si>
  <si>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</si>
  <si>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</si>
  <si>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</si>
  <si>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</si>
  <si>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</si>
  <si>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</si>
  <si>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</si>
  <si>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</si>
  <si>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</si>
  <si>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</si>
  <si>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</si>
  <si>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</si>
  <si>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</si>
  <si>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</si>
  <si>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</si>
  <si>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</si>
  <si>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</si>
  <si>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</si>
  <si>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</si>
  <si>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</si>
  <si>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</si>
  <si>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</si>
  <si>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</si>
  <si>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</si>
  <si>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</si>
  <si>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</si>
  <si>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</si>
  <si>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</si>
  <si>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</si>
  <si>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</si>
  <si>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</si>
  <si>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</si>
  <si>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</si>
  <si>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</si>
  <si>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</si>
  <si>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</si>
  <si>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</si>
  <si>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</si>
  <si>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</si>
  <si>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</si>
  <si>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</si>
  <si>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</si>
  <si>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</si>
  <si>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</si>
  <si>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</si>
  <si>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</si>
  <si>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</si>
  <si>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</si>
  <si>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</si>
  <si>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</si>
  <si>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</si>
  <si>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</si>
  <si>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</si>
  <si>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</si>
  <si>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</si>
  <si>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</si>
  <si>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</si>
  <si>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</si>
  <si>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</si>
  <si>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</si>
  <si>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</si>
  <si>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</si>
  <si>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</si>
  <si>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</si>
  <si>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</si>
  <si>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</si>
  <si>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</si>
  <si>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</si>
  <si>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</si>
  <si>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</si>
  <si>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</si>
  <si>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</si>
  <si>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</si>
  <si>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</si>
  <si>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</si>
  <si>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</si>
  <si>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</si>
  <si>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</si>
  <si>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</si>
  <si>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</si>
  <si>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</si>
  <si>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</si>
  <si>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</si>
  <si>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</si>
  <si>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</si>
  <si>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</si>
  <si>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</si>
  <si>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</si>
  <si>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</si>
  <si>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</si>
  <si>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</si>
  <si>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</si>
  <si>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</si>
  <si>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</si>
  <si>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</si>
  <si>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</si>
  <si>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</si>
  <si>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</si>
  <si>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</si>
  <si>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</si>
  <si>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</si>
  <si>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</si>
  <si>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</si>
  <si>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</si>
  <si>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</si>
  <si>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</si>
  <si>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</si>
  <si>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</si>
  <si>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</si>
  <si>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</si>
  <si>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</si>
  <si>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</si>
  <si>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</si>
  <si>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</si>
  <si>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</si>
  <si>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</si>
  <si>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</si>
  <si>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</si>
  <si>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</si>
  <si>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</si>
  <si>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</si>
  <si>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</si>
  <si>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</si>
  <si>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</si>
  <si>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</si>
  <si>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</si>
  <si>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</si>
  <si>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</si>
  <si>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</si>
  <si>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</si>
  <si>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</si>
  <si>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</si>
  <si>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</si>
  <si>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</si>
  <si>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</si>
  <si>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</si>
  <si>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</si>
  <si>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</si>
  <si>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</si>
  <si>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</si>
  <si>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</si>
  <si>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</si>
  <si>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</si>
  <si>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</si>
  <si>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</si>
  <si>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</si>
  <si>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</si>
  <si>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</si>
  <si>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</si>
  <si>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</si>
  <si>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</si>
  <si>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</si>
  <si>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</si>
  <si>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</si>
  <si>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</si>
  <si>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</si>
  <si>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</si>
  <si>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</si>
  <si>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</si>
  <si>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</si>
  <si>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</si>
  <si>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</si>
  <si>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</si>
  <si>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</si>
  <si>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</si>
  <si>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</si>
  <si>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</si>
  <si>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</si>
  <si>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</si>
  <si>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</si>
  <si>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</si>
  <si>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</si>
  <si>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</si>
  <si>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</si>
  <si>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</si>
  <si>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</si>
  <si>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</si>
  <si>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</si>
  <si>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</si>
  <si>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</si>
  <si>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</si>
  <si>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</si>
  <si>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</si>
  <si>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</si>
  <si>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</si>
  <si>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</si>
  <si>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</si>
  <si>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</si>
  <si>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</si>
  <si>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</si>
  <si>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</si>
  <si>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</si>
  <si>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</si>
  <si>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</si>
  <si>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</si>
  <si>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</si>
  <si>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</si>
  <si>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</si>
  <si>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</si>
  <si>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</si>
  <si>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</si>
  <si>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</si>
  <si>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</si>
  <si>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</si>
  <si>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</si>
  <si>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</si>
  <si>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</si>
  <si>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</si>
  <si>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</si>
  <si>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</si>
  <si>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</si>
  <si>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</si>
  <si>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</si>
  <si>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</si>
  <si>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</si>
  <si>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</si>
  <si>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</si>
  <si>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</si>
  <si>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</si>
  <si>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</si>
  <si>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</si>
  <si>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</si>
  <si>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</si>
  <si>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</si>
  <si>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</si>
  <si>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</si>
  <si>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</si>
  <si>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</si>
  <si>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</si>
  <si>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</si>
  <si>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</si>
  <si>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</si>
  <si>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</si>
  <si>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</si>
  <si>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</si>
  <si>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</si>
  <si>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</si>
  <si>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</si>
  <si>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</si>
  <si>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</si>
  <si>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</si>
  <si>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</si>
  <si>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</si>
  <si>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</si>
  <si>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</si>
  <si>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</si>
  <si>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</si>
  <si>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</si>
  <si>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</si>
  <si>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</si>
  <si>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</si>
  <si>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</si>
  <si>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</si>
  <si>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</si>
  <si>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</si>
  <si>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</si>
  <si>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</si>
  <si>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</si>
  <si>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</si>
  <si>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</si>
  <si>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</si>
  <si>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</si>
  <si>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</si>
  <si>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</si>
  <si>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</si>
  <si>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</si>
  <si>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</si>
  <si>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</si>
  <si>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</si>
  <si>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</si>
  <si>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</si>
  <si>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</si>
  <si>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</si>
  <si>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</si>
  <si>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</si>
  <si>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</si>
  <si>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</si>
  <si>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</si>
  <si>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</si>
  <si>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</si>
  <si>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</si>
  <si>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</si>
  <si>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</si>
  <si>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</si>
  <si>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</si>
  <si>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</si>
  <si>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</si>
  <si>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</si>
  <si>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</si>
  <si>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</si>
  <si>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</si>
  <si>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</si>
  <si>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</si>
  <si>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</si>
  <si>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</si>
  <si>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</si>
  <si>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</si>
  <si>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</si>
  <si>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</si>
  <si>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</si>
  <si>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</si>
  <si>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</si>
  <si>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</si>
  <si>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</si>
  <si>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</si>
  <si>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</si>
  <si>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</si>
  <si>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</si>
  <si>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</si>
  <si>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</si>
  <si>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</si>
  <si>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</si>
  <si>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</si>
  <si>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</si>
  <si>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</si>
  <si>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</si>
  <si>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</si>
  <si>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</si>
  <si>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</si>
  <si>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</si>
  <si>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</si>
  <si>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</si>
  <si>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</si>
  <si>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</si>
  <si>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</si>
  <si>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</si>
  <si>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</si>
  <si>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</si>
  <si>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</si>
  <si>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</si>
  <si>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</si>
  <si>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</si>
  <si>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</si>
  <si>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</si>
  <si>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</si>
  <si>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</si>
  <si>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</si>
  <si>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</si>
  <si>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</si>
  <si>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</si>
  <si>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</si>
  <si>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</si>
  <si>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</si>
  <si>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</si>
  <si>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</si>
  <si>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</si>
  <si>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</si>
  <si>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</si>
  <si>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</si>
  <si>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</si>
  <si>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</si>
  <si>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</si>
  <si>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</si>
  <si>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</si>
  <si>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</si>
  <si>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</si>
  <si>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</si>
  <si>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</si>
  <si>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</si>
  <si>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</si>
  <si>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</si>
  <si>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</si>
  <si>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</si>
  <si>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</si>
  <si>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</si>
  <si>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</si>
  <si>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</si>
  <si>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</si>
  <si>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</si>
  <si>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</si>
  <si>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</si>
  <si>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</si>
  <si>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</si>
  <si>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</si>
  <si>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</si>
  <si>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</si>
  <si>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</si>
  <si>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</si>
  <si>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</si>
  <si>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</si>
  <si>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</si>
  <si>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</si>
  <si>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</si>
  <si>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</si>
  <si>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</si>
  <si>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</si>
  <si>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</si>
  <si>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</si>
  <si>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</si>
  <si>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</si>
  <si>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</si>
  <si>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</si>
  <si>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</si>
  <si>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</si>
  <si>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</si>
  <si>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</si>
  <si>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</si>
  <si>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</si>
  <si>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</si>
  <si>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</si>
  <si>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</si>
  <si>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</si>
  <si>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</si>
  <si>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</si>
  <si>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</si>
  <si>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</si>
  <si>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</si>
  <si>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</si>
  <si>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</si>
  <si>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</si>
  <si>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</si>
  <si>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</si>
  <si>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</si>
  <si>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</si>
  <si>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</si>
  <si>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</si>
  <si>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</si>
  <si>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</si>
  <si>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</si>
  <si>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</si>
  <si>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</si>
  <si>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</si>
  <si>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</si>
  <si>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</si>
  <si>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</si>
  <si>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</si>
  <si>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</si>
  <si>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</si>
  <si>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</si>
  <si>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</si>
  <si>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</si>
  <si>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</si>
  <si>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</si>
  <si>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</si>
  <si>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</si>
  <si>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</si>
  <si>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</si>
  <si>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</si>
  <si>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</si>
  <si>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</si>
  <si>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</si>
  <si>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</si>
  <si>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</si>
  <si>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</si>
  <si>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</si>
  <si>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</si>
  <si>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</si>
  <si>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</si>
  <si>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</si>
  <si>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</si>
  <si>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</si>
  <si>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</si>
  <si>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</si>
  <si>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</si>
  <si>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</si>
  <si>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</si>
  <si>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</si>
  <si>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</si>
  <si>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</si>
  <si>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</si>
  <si>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</si>
  <si>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</si>
  <si>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</si>
  <si>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</si>
  <si>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</si>
  <si>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</si>
  <si>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</si>
  <si>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</si>
  <si>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</si>
  <si>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</si>
  <si>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</si>
  <si>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</si>
  <si>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</si>
  <si>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</si>
  <si>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</si>
  <si>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</si>
  <si>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</si>
  <si>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</si>
  <si>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</si>
  <si>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</si>
  <si>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</si>
  <si>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</si>
  <si>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</si>
  <si>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</si>
  <si>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</si>
  <si>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</si>
  <si>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</si>
  <si>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</si>
  <si>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</si>
  <si>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</si>
  <si>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</si>
  <si>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</si>
  <si>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</si>
  <si>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</si>
  <si>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</si>
  <si>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</si>
  <si>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</si>
  <si>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</si>
  <si>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</si>
  <si>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</si>
  <si>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</si>
  <si>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</si>
  <si>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</si>
  <si>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</si>
  <si>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</si>
  <si>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</si>
  <si>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</si>
  <si>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</si>
  <si>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</si>
  <si>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</si>
  <si>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</si>
  <si>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</si>
  <si>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</si>
  <si>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</si>
  <si>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</si>
  <si>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</si>
  <si>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</si>
  <si>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</si>
  <si>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</si>
  <si>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</si>
  <si>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</si>
  <si>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</si>
  <si>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</si>
  <si>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</si>
  <si>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</si>
  <si>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</si>
  <si>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</si>
  <si>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</si>
  <si>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</si>
  <si>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</si>
  <si>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</si>
  <si>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</si>
  <si>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</si>
  <si>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</si>
  <si>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</si>
  <si>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</si>
  <si>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</si>
  <si>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</si>
  <si>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</si>
  <si>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</si>
  <si>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</si>
  <si>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</si>
  <si>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</si>
  <si>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</si>
  <si>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</si>
  <si>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</si>
  <si>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</si>
  <si>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</si>
  <si>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</si>
  <si>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</si>
  <si>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</si>
  <si>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</si>
  <si>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</si>
  <si>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</si>
  <si>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</si>
  <si>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</si>
  <si>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</si>
  <si>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</si>
  <si>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</si>
  <si>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</si>
  <si>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</si>
  <si>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</si>
  <si>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</si>
  <si>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</si>
  <si>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</si>
  <si>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</si>
  <si>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</si>
  <si>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</si>
  <si>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</si>
  <si>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</si>
  <si>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</si>
  <si>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</si>
  <si>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</si>
  <si>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</si>
  <si>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</si>
  <si>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</si>
  <si>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</si>
  <si>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</si>
  <si>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</si>
  <si>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</si>
  <si>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</si>
  <si>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</si>
  <si>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</si>
  <si>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</si>
  <si>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</si>
  <si>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</si>
  <si>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</si>
  <si>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</si>
  <si>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</si>
  <si>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</si>
  <si>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</si>
  <si>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</si>
  <si>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</si>
  <si>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</si>
  <si>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</si>
  <si>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</si>
  <si>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</si>
  <si>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</si>
  <si>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</si>
  <si>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</si>
  <si>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</si>
  <si>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</si>
  <si>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</si>
  <si>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</si>
  <si>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</si>
  <si>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</si>
  <si>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</si>
  <si>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</si>
  <si>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</si>
  <si>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</si>
  <si>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</si>
  <si>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</si>
  <si>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</si>
  <si>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</si>
  <si>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</si>
  <si>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</si>
  <si>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</si>
  <si>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</si>
  <si>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</si>
  <si>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</si>
  <si>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</si>
  <si>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</si>
  <si>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</si>
  <si>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</si>
  <si>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</si>
  <si>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</si>
  <si>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</si>
  <si>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</si>
  <si>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</si>
  <si>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</si>
  <si>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</si>
  <si>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</si>
  <si>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</si>
  <si>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</si>
  <si>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</si>
  <si>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</si>
  <si>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</si>
  <si>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</si>
  <si>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</si>
  <si>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</si>
  <si>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</si>
  <si>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</si>
  <si>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</si>
  <si>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</si>
  <si>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</si>
  <si>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</si>
  <si>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</si>
  <si>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</si>
  <si>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</si>
  <si>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</si>
  <si>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</si>
  <si>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</si>
  <si>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</si>
  <si>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</si>
  <si>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</si>
  <si>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</si>
  <si>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</si>
  <si>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</si>
  <si>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</si>
  <si>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</si>
  <si>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</si>
  <si>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</si>
  <si>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</si>
  <si>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</si>
  <si>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</si>
  <si>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</si>
  <si>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</si>
  <si>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</si>
  <si>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</si>
  <si>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</si>
  <si>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</si>
  <si>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</si>
  <si>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</si>
  <si>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</si>
  <si>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</si>
  <si>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</si>
  <si>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</si>
  <si>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</si>
  <si>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</si>
  <si>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</si>
  <si>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</si>
  <si>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</si>
  <si>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</si>
  <si>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</si>
  <si>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</si>
  <si>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</si>
  <si>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</si>
  <si>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</si>
  <si>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</si>
  <si>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</si>
  <si>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</si>
  <si>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</si>
  <si>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</si>
  <si>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</si>
  <si>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</si>
  <si>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</si>
  <si>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</si>
  <si>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</si>
  <si>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</si>
  <si>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</si>
  <si>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</si>
  <si>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</si>
  <si>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</si>
  <si>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</si>
  <si>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</si>
  <si>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</si>
  <si>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</si>
  <si>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</si>
  <si>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</si>
  <si>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</si>
  <si>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</si>
  <si>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</si>
  <si>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</si>
  <si>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</si>
  <si>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</si>
  <si>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</si>
  <si>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</si>
  <si>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</si>
  <si>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</si>
  <si>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</si>
  <si>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</si>
  <si>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</si>
  <si>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</si>
  <si>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</si>
  <si>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</si>
  <si>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</si>
  <si>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</si>
  <si>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</si>
  <si>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</si>
  <si>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</si>
  <si>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</si>
  <si>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</si>
  <si>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</si>
  <si>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</si>
  <si>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</si>
  <si>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</si>
  <si>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</si>
  <si>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</si>
  <si>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</si>
  <si>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</si>
  <si>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</si>
  <si>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</si>
  <si>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</si>
  <si>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</si>
  <si>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</si>
  <si>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</si>
  <si>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</si>
  <si>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</si>
  <si>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</si>
  <si>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</si>
  <si>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</si>
  <si>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</si>
  <si>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</si>
  <si>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</si>
  <si>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</si>
  <si>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</si>
  <si>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</si>
  <si>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</si>
  <si>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</si>
  <si>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</si>
  <si>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</si>
  <si>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</si>
  <si>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</si>
  <si>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</si>
  <si>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</si>
  <si>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</si>
  <si>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</si>
  <si>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</si>
  <si>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</si>
  <si>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</si>
  <si>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</si>
  <si>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</si>
  <si>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</si>
  <si>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</si>
  <si>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</si>
  <si>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</si>
  <si>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</si>
  <si>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</si>
  <si>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</si>
  <si>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</si>
  <si>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</si>
  <si>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</si>
  <si>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</si>
  <si>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</si>
  <si>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</si>
  <si>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</si>
  <si>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</si>
  <si>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</si>
  <si>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</si>
  <si>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</si>
  <si>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</si>
  <si>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</si>
  <si>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</si>
  <si>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</si>
  <si>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</si>
  <si>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</si>
  <si>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</si>
  <si>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</si>
  <si>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</si>
  <si>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</si>
  <si>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</si>
  <si>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</si>
  <si>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</si>
  <si>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</si>
  <si>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</si>
  <si>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</si>
  <si>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</si>
  <si>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</si>
  <si>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</si>
  <si>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</si>
  <si>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</si>
  <si>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</si>
  <si>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</si>
  <si>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</si>
  <si>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</si>
  <si>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</si>
  <si>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</si>
  <si>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</si>
  <si>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</si>
  <si>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</si>
  <si>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</si>
  <si>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</si>
  <si>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</si>
  <si>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</si>
  <si>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</si>
  <si>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</si>
  <si>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</si>
  <si>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</si>
  <si>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</si>
  <si>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</si>
  <si>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</si>
  <si>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</si>
  <si>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</si>
  <si>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</si>
  <si>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</si>
  <si>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</si>
  <si>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</si>
  <si>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</si>
  <si>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</si>
  <si>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</si>
  <si>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</si>
  <si>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</si>
  <si>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</si>
  <si>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</si>
  <si>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</si>
  <si>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</si>
  <si>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</si>
  <si>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</si>
  <si>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</si>
  <si>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</si>
  <si>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</si>
  <si>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</si>
  <si>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</si>
  <si>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</si>
  <si>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</si>
  <si>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</si>
  <si>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</si>
  <si>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</si>
  <si>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</si>
  <si>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</si>
  <si>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</si>
  <si>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</si>
  <si>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</si>
  <si>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</si>
  <si>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</si>
  <si>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</si>
  <si>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</si>
  <si>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</si>
  <si>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</si>
  <si>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</si>
  <si>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</si>
  <si>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</si>
  <si>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</si>
  <si>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</si>
  <si>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</si>
  <si>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</si>
  <si>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</si>
  <si>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</si>
  <si>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</si>
  <si>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</si>
  <si>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</si>
  <si>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</si>
  <si>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</si>
  <si>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</si>
  <si>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</si>
  <si>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</si>
  <si>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</si>
  <si>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</si>
  <si>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</si>
  <si>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</si>
  <si>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</si>
  <si>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</si>
  <si>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</si>
  <si>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</si>
  <si>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</si>
  <si>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</si>
  <si>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</si>
  <si>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</si>
  <si>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</si>
  <si>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</si>
  <si>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</si>
  <si>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</si>
  <si>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</si>
  <si>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</si>
  <si>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</si>
  <si>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</si>
  <si>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</si>
  <si>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</si>
  <si>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</si>
  <si>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</si>
  <si>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</si>
  <si>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</si>
  <si>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</si>
  <si>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</si>
  <si>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</si>
  <si>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</si>
  <si>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</si>
  <si>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</si>
  <si>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</si>
  <si>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</si>
  <si>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</si>
  <si>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</si>
  <si>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</si>
  <si>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</si>
  <si>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</si>
  <si>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</si>
  <si>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</si>
  <si>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</si>
  <si>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</si>
  <si>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</si>
  <si>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</si>
  <si>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</si>
  <si>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</si>
  <si>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</si>
  <si>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</si>
  <si>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</si>
  <si>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</si>
  <si>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</si>
  <si>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</si>
  <si>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</si>
  <si>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</si>
  <si>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</si>
  <si>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</si>
  <si>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</si>
  <si>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</si>
  <si>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</si>
  <si>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</si>
  <si>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</si>
  <si>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</si>
  <si>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</si>
  <si>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</si>
  <si>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</si>
  <si>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</si>
  <si>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</si>
  <si>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</si>
  <si>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</si>
  <si>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</si>
  <si>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</si>
  <si>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</si>
  <si>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</si>
  <si>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</si>
  <si>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</si>
  <si>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</si>
  <si>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</si>
  <si>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</si>
  <si>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</si>
  <si>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</si>
  <si>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</si>
  <si>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</si>
  <si>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</si>
  <si>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</si>
  <si>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</si>
  <si>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</si>
  <si>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</si>
  <si>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</si>
  <si>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</si>
  <si>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</si>
  <si>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</si>
  <si>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</si>
  <si>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</si>
  <si>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</si>
  <si>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</si>
  <si>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</si>
  <si>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</si>
  <si>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</si>
  <si>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</si>
  <si>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</si>
  <si>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</si>
  <si>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</si>
  <si>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</si>
  <si>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</si>
  <si>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</si>
  <si>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</si>
  <si>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</si>
  <si>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</si>
  <si>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</si>
  <si>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</si>
  <si>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</si>
  <si>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</si>
  <si>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</si>
  <si>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</si>
  <si>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</si>
  <si>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</si>
  <si>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</si>
  <si>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</si>
  <si>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</si>
  <si>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</si>
  <si>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</si>
  <si>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</si>
  <si>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</si>
  <si>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</si>
  <si>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</si>
  <si>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</si>
  <si>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</si>
  <si>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</si>
  <si>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</si>
  <si>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</si>
  <si>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</si>
  <si>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</si>
  <si>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</si>
  <si>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</si>
  <si>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</si>
  <si>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</si>
  <si>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</si>
  <si>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</si>
  <si>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</si>
  <si>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</si>
  <si>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</si>
  <si>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</si>
  <si>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</si>
  <si>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</si>
  <si>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</si>
  <si>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</si>
  <si>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</si>
  <si>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</si>
  <si>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</si>
  <si>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</si>
  <si>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</si>
  <si>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</si>
  <si>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</si>
  <si>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</si>
  <si>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</si>
  <si>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</si>
  <si>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</si>
  <si>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</si>
  <si>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</si>
  <si>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</si>
  <si>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</si>
  <si>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</si>
  <si>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</si>
  <si>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</si>
  <si>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</si>
  <si>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</si>
  <si>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</si>
  <si>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</si>
  <si>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</si>
  <si>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</si>
  <si>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</si>
  <si>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</si>
  <si>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</si>
  <si>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</si>
  <si>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</si>
  <si>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</si>
  <si>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</si>
  <si>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</si>
  <si>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</si>
  <si>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</si>
  <si>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</si>
  <si>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</si>
  <si>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</si>
  <si>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</si>
  <si>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</si>
  <si>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</si>
  <si>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</si>
  <si>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</si>
  <si>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</si>
  <si>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</si>
  <si>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</si>
  <si>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</si>
  <si>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</si>
  <si>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</si>
  <si>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</si>
  <si>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</si>
  <si>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</si>
  <si>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</si>
  <si>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</si>
  <si>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</si>
  <si>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</si>
  <si>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</si>
  <si>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</si>
  <si>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</si>
  <si>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</si>
  <si>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</si>
  <si>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</si>
  <si>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</si>
  <si>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</si>
  <si>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</si>
  <si>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</si>
  <si>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</si>
  <si>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</si>
  <si>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</si>
  <si>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</si>
  <si>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</si>
  <si>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</si>
  <si>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</si>
  <si>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</si>
  <si>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</si>
  <si>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</si>
  <si>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</si>
  <si>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</si>
  <si>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</si>
  <si>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</si>
  <si>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</si>
  <si>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</si>
  <si>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</si>
  <si>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</si>
  <si>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</si>
  <si>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</si>
  <si>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</si>
  <si>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</si>
  <si>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</si>
  <si>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</si>
  <si>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</si>
  <si>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</si>
  <si>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</si>
  <si>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</si>
  <si>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</si>
  <si>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</si>
  <si>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</si>
  <si>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</si>
  <si>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</si>
  <si>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</si>
  <si>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</si>
  <si>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</si>
  <si>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</si>
  <si>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</si>
  <si>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</si>
  <si>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</si>
  <si>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</si>
  <si>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</si>
  <si>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</si>
  <si>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</si>
  <si>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</si>
  <si>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</si>
  <si>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</si>
  <si>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</si>
  <si>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</si>
  <si>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</si>
  <si>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</si>
  <si>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</si>
  <si>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</si>
  <si>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</si>
  <si>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</si>
  <si>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</si>
  <si>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</si>
  <si>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</si>
  <si>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</si>
  <si>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</si>
  <si>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</si>
  <si>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</si>
  <si>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</si>
  <si>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</si>
  <si>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</si>
  <si>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</si>
  <si>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</si>
  <si>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</si>
  <si>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</si>
  <si>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</si>
  <si>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</si>
  <si>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</si>
  <si>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</si>
  <si>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</si>
  <si>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</si>
  <si>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</si>
  <si>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</si>
  <si>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</si>
  <si>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</si>
  <si>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</si>
  <si>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</si>
  <si>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</si>
  <si>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</si>
  <si>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</si>
  <si>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</si>
  <si>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</si>
  <si>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</si>
  <si>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</si>
  <si>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</si>
  <si>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</si>
  <si>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</si>
  <si>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</si>
  <si>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</si>
  <si>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</si>
  <si>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</si>
  <si>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</si>
  <si>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</si>
  <si>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</si>
  <si>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</si>
  <si>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</si>
  <si>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</si>
  <si>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</si>
  <si>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</si>
  <si>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</si>
  <si>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</si>
  <si>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</si>
  <si>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</si>
  <si>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</si>
  <si>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</si>
  <si>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</si>
  <si>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</si>
  <si>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</si>
  <si>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</si>
  <si>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</si>
  <si>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</si>
  <si>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</si>
  <si>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</si>
  <si>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</si>
  <si>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</si>
  <si>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</si>
  <si>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</si>
  <si>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</si>
  <si>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</si>
  <si>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</si>
  <si>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</si>
  <si>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</si>
  <si>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</si>
  <si>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</si>
  <si>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</si>
  <si>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</si>
  <si>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</si>
  <si>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</si>
  <si>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</si>
  <si>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</si>
  <si>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</si>
  <si>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</si>
  <si>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</si>
  <si>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</si>
  <si>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</si>
  <si>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</si>
  <si>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</si>
  <si>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</si>
  <si>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</si>
  <si>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</si>
  <si>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</si>
  <si>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</si>
  <si>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</si>
  <si>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</si>
  <si>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</si>
  <si>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</si>
  <si>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</si>
  <si>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</si>
  <si>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</si>
  <si>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</si>
  <si>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</si>
  <si>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</si>
  <si>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</si>
  <si>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</si>
  <si>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</si>
  <si>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</si>
  <si>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</si>
  <si>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</si>
  <si>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</si>
  <si>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</si>
  <si>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</si>
  <si>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</si>
  <si>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</si>
  <si>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</si>
  <si>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</si>
  <si>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</si>
  <si>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</si>
  <si>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</si>
  <si>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</si>
  <si>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</si>
  <si>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</si>
  <si>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</si>
  <si>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</si>
  <si>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</si>
  <si>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</si>
  <si>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</si>
  <si>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</si>
  <si>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</si>
  <si>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</si>
  <si>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</si>
  <si>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</si>
  <si>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</si>
  <si>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</si>
  <si>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</si>
  <si>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</si>
  <si>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</si>
  <si>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</si>
  <si>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</si>
  <si>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</si>
  <si>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</si>
  <si>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</si>
  <si>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</si>
  <si>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</si>
  <si>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</si>
  <si>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</si>
  <si>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</si>
  <si>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</si>
  <si>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</si>
  <si>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</si>
  <si>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</si>
  <si>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</si>
  <si>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</si>
  <si>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</si>
  <si>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</si>
  <si>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</si>
  <si>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</si>
  <si>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</si>
  <si>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</si>
  <si>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</si>
  <si>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</si>
  <si>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</si>
  <si>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</si>
  <si>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</si>
  <si>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</si>
  <si>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</si>
  <si>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</si>
  <si>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</si>
  <si>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</si>
  <si>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</si>
  <si>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</si>
  <si>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</si>
  <si>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</si>
  <si>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</si>
  <si>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</si>
  <si>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</si>
  <si>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</si>
  <si>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</si>
  <si>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</si>
  <si>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</si>
  <si>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</si>
  <si>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</si>
  <si>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</si>
  <si>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</si>
  <si>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</si>
  <si>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</si>
  <si>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</si>
  <si>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</si>
  <si>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</si>
  <si>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</si>
  <si>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</si>
  <si>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</si>
  <si>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</si>
  <si>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</si>
  <si>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</si>
  <si>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</si>
  <si>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</si>
  <si>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</si>
  <si>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</si>
  <si>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</si>
  <si>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</si>
  <si>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</si>
  <si>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</si>
  <si>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</si>
  <si>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</si>
  <si>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</si>
  <si>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</si>
  <si>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</si>
  <si>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</si>
  <si>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</si>
  <si>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</si>
  <si>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</si>
  <si>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</si>
  <si>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</si>
  <si>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</si>
  <si>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</si>
  <si>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</si>
  <si>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</si>
  <si>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</si>
  <si>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</si>
  <si>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</si>
  <si>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</si>
  <si>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</si>
  <si>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</si>
  <si>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</si>
  <si>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</si>
  <si>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</si>
  <si>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</si>
  <si>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</si>
  <si>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</si>
  <si>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</si>
  <si>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</si>
  <si>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</si>
  <si>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</si>
  <si>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</si>
  <si>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</si>
  <si>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</si>
  <si>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</si>
  <si>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</si>
  <si>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</si>
  <si>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</si>
  <si>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</si>
  <si>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</si>
  <si>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</si>
  <si>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</si>
  <si>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</si>
  <si>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</si>
  <si>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</si>
  <si>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</si>
  <si>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</si>
  <si>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</si>
  <si>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</si>
  <si>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</si>
  <si>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</si>
  <si>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</si>
  <si>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</si>
  <si>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</si>
  <si>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</si>
  <si>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</si>
  <si>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</si>
  <si>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</si>
  <si>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</si>
  <si>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</si>
  <si>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</si>
  <si>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</si>
  <si>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</si>
  <si>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</si>
  <si>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</si>
  <si>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</si>
  <si>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</si>
  <si>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</si>
  <si>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</si>
  <si>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</si>
  <si>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</si>
  <si>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</si>
  <si>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</si>
  <si>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</si>
  <si>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</si>
  <si>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</si>
  <si>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</si>
  <si>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</si>
  <si>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</si>
  <si>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</si>
  <si>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</si>
  <si>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</si>
  <si>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</si>
  <si>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</si>
  <si>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</si>
  <si>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</si>
  <si>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</si>
  <si>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</si>
  <si>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</si>
  <si>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</si>
  <si>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</si>
  <si>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</si>
  <si>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</si>
  <si>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</si>
  <si>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</si>
  <si>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</si>
  <si>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</si>
  <si>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</si>
  <si>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</si>
  <si>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</si>
  <si>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</si>
  <si>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</si>
  <si>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</si>
  <si>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</si>
  <si>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</si>
  <si>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</si>
  <si>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</si>
  <si>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</si>
  <si>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</si>
  <si>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</si>
  <si>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</si>
  <si>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</si>
  <si>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</si>
  <si>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</si>
  <si>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</si>
  <si>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</si>
  <si>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</si>
  <si>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</si>
  <si>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</si>
  <si>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</si>
  <si>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</si>
  <si>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</si>
  <si>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</si>
  <si>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</si>
  <si>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</si>
  <si>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</si>
  <si>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</si>
  <si>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</si>
  <si>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</si>
  <si>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</si>
  <si>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</si>
  <si>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</si>
  <si>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</si>
  <si>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</si>
  <si>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</si>
  <si>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</si>
  <si>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</si>
  <si>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</si>
  <si>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</si>
  <si>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</si>
  <si>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</si>
  <si>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</si>
  <si>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</si>
  <si>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</si>
  <si>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</si>
  <si>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</si>
  <si>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</si>
  <si>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</si>
  <si>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</si>
  <si>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</si>
  <si>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</si>
  <si>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</si>
  <si>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</si>
  <si>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</si>
  <si>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</si>
  <si>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</si>
  <si>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</si>
  <si>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</si>
  <si>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</si>
  <si>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</si>
  <si>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</si>
  <si>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</si>
  <si>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</si>
  <si>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</si>
  <si>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</si>
  <si>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</si>
  <si>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</si>
  <si>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</si>
  <si>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</si>
  <si>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</si>
  <si>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</si>
  <si>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</si>
  <si>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</si>
  <si>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</si>
  <si>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</si>
  <si>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</si>
  <si>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</si>
  <si>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</si>
  <si>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</si>
  <si>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</si>
  <si>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</si>
  <si>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</si>
  <si>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</si>
  <si>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</si>
  <si>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</si>
  <si>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</si>
  <si>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</si>
  <si>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</si>
  <si>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</si>
  <si>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</si>
  <si>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</si>
  <si>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</si>
  <si>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</si>
  <si>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</si>
  <si>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</si>
  <si>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</si>
  <si>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</si>
  <si>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</si>
  <si>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</si>
  <si>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</si>
  <si>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</si>
  <si>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</si>
  <si>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</si>
  <si>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</si>
  <si>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</si>
  <si>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</si>
  <si>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</si>
  <si>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</si>
  <si>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</si>
  <si>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</si>
  <si>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</si>
  <si>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</si>
  <si>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</si>
  <si>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</si>
  <si>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</si>
  <si>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</si>
  <si>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</si>
  <si>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</si>
  <si>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</si>
  <si>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</si>
  <si>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</si>
  <si>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</si>
  <si>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</si>
  <si>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</si>
  <si>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</si>
  <si>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</si>
  <si>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</si>
  <si>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</si>
  <si>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</si>
  <si>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</si>
  <si>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</si>
  <si>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</si>
  <si>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</si>
  <si>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</si>
  <si>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</si>
  <si>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</si>
  <si>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</si>
  <si>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</si>
  <si>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</si>
  <si>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</si>
  <si>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</si>
  <si>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</si>
  <si>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</si>
  <si>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</si>
  <si>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</si>
  <si>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</si>
  <si>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</si>
  <si>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</si>
  <si>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</si>
  <si>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</si>
  <si>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</si>
  <si>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</si>
  <si>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</si>
  <si>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</si>
  <si>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</si>
  <si>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</si>
  <si>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</si>
  <si>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</si>
  <si>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</si>
  <si>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</si>
  <si>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</si>
  <si>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</si>
  <si>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</si>
  <si>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</si>
  <si>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</si>
  <si>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</si>
  <si>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</si>
  <si>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</si>
  <si>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</si>
  <si>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</si>
  <si>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</si>
  <si>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</si>
  <si>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</si>
  <si>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</si>
  <si>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</si>
  <si>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</si>
  <si>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</si>
  <si>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</si>
  <si>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</si>
  <si>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</si>
  <si>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</si>
  <si>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</si>
  <si>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</si>
  <si>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</si>
  <si>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</si>
  <si>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</si>
  <si>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</si>
  <si>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</si>
  <si>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</si>
  <si>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</si>
  <si>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</si>
  <si>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</si>
  <si>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</si>
  <si>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</si>
  <si>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</si>
  <si>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</si>
  <si>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</si>
  <si>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</si>
  <si>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</si>
  <si>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</si>
  <si>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</si>
  <si>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</si>
  <si>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</si>
  <si>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</si>
  <si>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</si>
  <si>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</si>
  <si>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</si>
  <si>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</si>
  <si>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</si>
  <si>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</si>
  <si>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</si>
  <si>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</si>
  <si>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</si>
  <si>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</si>
  <si>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</si>
  <si>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</si>
  <si>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</si>
  <si>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</si>
  <si>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</si>
  <si>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</si>
  <si>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</si>
  <si>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</si>
  <si>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</si>
  <si>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</si>
  <si>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</si>
  <si>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</si>
  <si>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</si>
  <si>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</si>
  <si>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</si>
  <si>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</si>
  <si>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</si>
  <si>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</si>
  <si>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</si>
  <si>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</si>
  <si>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</si>
  <si>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</si>
  <si>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</si>
  <si>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</si>
  <si>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</si>
  <si>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</si>
  <si>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</si>
  <si>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</si>
  <si>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</si>
  <si>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</si>
  <si>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</si>
  <si>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</si>
  <si>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</si>
  <si>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</si>
  <si>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</si>
  <si>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</si>
  <si>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</si>
  <si>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</si>
  <si>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</si>
  <si>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</si>
  <si>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</si>
  <si>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</si>
  <si>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</si>
  <si>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</si>
  <si>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</si>
  <si>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</si>
  <si>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</si>
  <si>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</si>
  <si>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</si>
  <si>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</si>
  <si>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</si>
  <si>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</si>
  <si>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</si>
  <si>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</si>
  <si>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</si>
  <si>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</si>
  <si>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</si>
  <si>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</si>
  <si>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</si>
  <si>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</si>
  <si>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</si>
  <si>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</si>
  <si>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</si>
  <si>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</si>
  <si>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</si>
  <si>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</si>
  <si>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</si>
  <si>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</si>
  <si>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</si>
  <si>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</si>
  <si>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</si>
  <si>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</si>
  <si>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</si>
  <si>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</si>
  <si>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</si>
  <si>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</si>
  <si>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</si>
  <si>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</si>
  <si>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</si>
  <si>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</si>
  <si>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</si>
  <si>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</si>
  <si>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</si>
  <si>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</si>
  <si>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</si>
  <si>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</si>
  <si>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</si>
  <si>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</si>
  <si>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</si>
  <si>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</si>
  <si>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</si>
  <si>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</si>
  <si>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</si>
  <si>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</si>
  <si>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</si>
  <si>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</si>
  <si>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</si>
  <si>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</si>
  <si>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</si>
  <si>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</si>
  <si>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</si>
  <si>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</si>
  <si>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</si>
  <si>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</si>
  <si>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</si>
  <si>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</si>
  <si>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</si>
  <si>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</si>
  <si>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</si>
  <si>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</si>
  <si>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</si>
  <si>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</si>
  <si>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</si>
  <si>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</si>
  <si>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</si>
  <si>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</si>
  <si>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</si>
  <si>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</si>
  <si>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</si>
  <si>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</si>
  <si>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</si>
  <si>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</si>
  <si>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</si>
  <si>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</si>
  <si>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</si>
  <si>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</si>
  <si>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</si>
  <si>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</si>
  <si>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</si>
  <si>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</si>
  <si>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</si>
  <si>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</si>
  <si>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</si>
  <si>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</si>
  <si>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</si>
  <si>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</si>
  <si>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</si>
  <si>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</si>
  <si>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</si>
  <si>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</si>
  <si>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</si>
  <si>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</si>
  <si>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</si>
  <si>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</si>
  <si>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</si>
  <si>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</si>
  <si>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</si>
  <si>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</si>
  <si>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</si>
  <si>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</si>
  <si>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</si>
  <si>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</si>
  <si>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</si>
  <si>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</si>
  <si>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</si>
  <si>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</si>
  <si>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</si>
  <si>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</si>
  <si>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</si>
  <si>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</si>
  <si>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</si>
  <si>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</si>
  <si>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</si>
  <si>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</si>
  <si>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</si>
  <si>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</si>
  <si>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</si>
  <si>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</si>
  <si>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</si>
  <si>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</si>
  <si>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</si>
  <si>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</si>
  <si>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</si>
  <si>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</si>
  <si>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</si>
  <si>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</si>
  <si>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</si>
  <si>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</si>
  <si>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</si>
  <si>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</si>
  <si>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</si>
  <si>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</si>
  <si>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</si>
  <si>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</si>
  <si>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</si>
  <si>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</si>
  <si>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</si>
  <si>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</si>
  <si>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</si>
  <si>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</si>
  <si>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</si>
  <si>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</si>
  <si>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</si>
  <si>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</si>
  <si>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</si>
  <si>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</si>
  <si>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</si>
  <si>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</si>
  <si>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</si>
  <si>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</si>
  <si>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</si>
  <si>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</si>
  <si>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</si>
  <si>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</si>
  <si>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</si>
  <si>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</si>
  <si>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</si>
  <si>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</si>
  <si>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</si>
  <si>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</si>
  <si>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</si>
  <si>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</si>
  <si>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</si>
  <si>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</si>
  <si>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</si>
  <si>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</si>
  <si>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</si>
  <si>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</si>
  <si>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</si>
  <si>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</si>
  <si>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</si>
  <si>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</si>
  <si>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</si>
  <si>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</si>
  <si>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</si>
  <si>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</si>
  <si>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</si>
  <si>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</si>
  <si>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</si>
  <si>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</si>
  <si>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</si>
  <si>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</si>
  <si>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</si>
  <si>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</si>
  <si>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</si>
  <si>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</si>
  <si>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</si>
  <si>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</si>
  <si>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</si>
  <si>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</si>
  <si>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</si>
  <si>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</si>
  <si>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</si>
  <si>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</si>
  <si>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</si>
  <si>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</si>
  <si>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</si>
  <si>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</si>
  <si>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</si>
  <si>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</si>
  <si>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</si>
  <si>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</si>
  <si>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</si>
  <si>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</si>
  <si>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</si>
  <si>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</si>
  <si>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</si>
  <si>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</si>
  <si>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</si>
  <si>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</si>
  <si>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</si>
  <si>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</si>
  <si>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</si>
  <si>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</si>
  <si>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</si>
  <si>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</si>
  <si>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</si>
  <si>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</si>
  <si>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</si>
  <si>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</si>
  <si>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</si>
  <si>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</si>
  <si>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</si>
  <si>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</si>
  <si>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</si>
  <si>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</si>
  <si>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</si>
  <si>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</si>
  <si>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</si>
  <si>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</si>
  <si>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</si>
  <si>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</si>
  <si>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</si>
  <si>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</si>
  <si>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</si>
  <si>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</si>
  <si>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</si>
  <si>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</si>
  <si>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</si>
  <si>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</si>
  <si>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</si>
  <si>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</si>
  <si>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</si>
  <si>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</si>
  <si>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</si>
  <si>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</si>
  <si>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</si>
  <si>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</si>
  <si>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</si>
  <si>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</si>
  <si>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</si>
  <si>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</si>
  <si>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</si>
  <si>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</si>
  <si>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</si>
  <si>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</si>
  <si>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</si>
  <si>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</si>
  <si>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</si>
  <si>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</si>
  <si>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</si>
  <si>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</si>
  <si>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</si>
  <si>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</si>
  <si>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</si>
  <si>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</si>
  <si>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</si>
  <si>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</si>
  <si>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</si>
  <si>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</si>
  <si>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</si>
  <si>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</si>
  <si>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</si>
  <si>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</si>
  <si>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</si>
  <si>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</si>
  <si>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</si>
  <si>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</si>
  <si>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</si>
  <si>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</si>
  <si>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</si>
  <si>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</si>
  <si>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</si>
  <si>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</si>
  <si>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</si>
  <si>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</si>
  <si>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</si>
  <si>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</si>
  <si>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</si>
  <si>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</si>
  <si>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</si>
  <si>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</si>
  <si>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</si>
  <si>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</si>
  <si>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</si>
  <si>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</si>
  <si>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</si>
  <si>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</si>
  <si>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</si>
  <si>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</si>
  <si>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</si>
  <si>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</si>
  <si>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</si>
  <si>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</si>
  <si>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</si>
  <si>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</si>
  <si>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</si>
  <si>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</si>
  <si>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</si>
  <si>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</si>
  <si>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</si>
  <si>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</si>
  <si>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</si>
  <si>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</si>
  <si>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</si>
  <si>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</si>
  <si>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</si>
  <si>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</si>
  <si>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</si>
  <si>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</si>
  <si>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</si>
  <si>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</si>
  <si>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</si>
  <si>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</si>
  <si>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</si>
  <si>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</si>
  <si>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</si>
  <si>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</si>
  <si>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</si>
  <si>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</si>
  <si>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</si>
  <si>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</si>
  <si>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</si>
  <si>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</si>
  <si>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</si>
  <si>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</si>
  <si>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</si>
  <si>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</si>
  <si>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</si>
  <si>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</si>
  <si>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</si>
  <si>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</si>
  <si>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</si>
  <si>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</si>
  <si>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</si>
  <si>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</si>
  <si>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</si>
  <si>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</si>
  <si>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</si>
  <si>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</si>
  <si>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</si>
  <si>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</si>
  <si>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</si>
  <si>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</si>
  <si>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</si>
  <si>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</si>
  <si>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</si>
  <si>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</si>
  <si>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</si>
  <si>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</si>
  <si>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</si>
  <si>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</si>
  <si>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</si>
  <si>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</si>
  <si>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</si>
  <si>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</si>
  <si>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</si>
  <si>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</si>
  <si>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</si>
  <si>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</si>
  <si>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</si>
  <si>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</si>
  <si>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</si>
  <si>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</si>
  <si>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</si>
  <si>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</si>
  <si>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</si>
  <si>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</si>
  <si>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</si>
  <si>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</si>
  <si>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</si>
  <si>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</si>
  <si>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</si>
  <si>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</si>
  <si>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</si>
  <si>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</si>
  <si>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</si>
  <si>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</si>
  <si>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</si>
  <si>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</si>
  <si>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</si>
  <si>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</si>
  <si>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</si>
  <si>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</si>
  <si>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</si>
  <si>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</si>
  <si>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</si>
  <si>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</si>
  <si>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</si>
  <si>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</si>
  <si>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</si>
  <si>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</si>
  <si>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</si>
  <si>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</si>
  <si>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</si>
  <si>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</si>
  <si>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</si>
  <si>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</si>
  <si>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</si>
  <si>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</si>
  <si>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</si>
  <si>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</si>
  <si>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</si>
  <si>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</si>
  <si>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</si>
  <si>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</si>
  <si>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</si>
  <si>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</si>
  <si>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</si>
  <si>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</si>
  <si>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</si>
  <si>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</si>
  <si>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</si>
  <si>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</si>
  <si>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</si>
  <si>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</si>
  <si>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</si>
  <si>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</si>
  <si>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</si>
  <si>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</si>
  <si>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</si>
  <si>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</si>
  <si>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</si>
  <si>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</si>
  <si>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</si>
  <si>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</si>
  <si>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</si>
  <si>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</si>
  <si>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</si>
  <si>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</si>
  <si>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</si>
  <si>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</si>
  <si>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</si>
  <si>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</si>
  <si>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</si>
  <si>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</si>
  <si>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</si>
  <si>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</si>
  <si>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</si>
  <si>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</si>
  <si>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</si>
  <si>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</si>
  <si>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</si>
  <si>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</si>
  <si>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</si>
  <si>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</si>
  <si>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</si>
  <si>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</si>
  <si>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</si>
  <si>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</si>
  <si>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</si>
  <si>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</si>
  <si>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</si>
  <si>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</si>
  <si>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</si>
  <si>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</si>
  <si>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</si>
  <si>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</si>
  <si>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</si>
  <si>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</si>
  <si>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</si>
  <si>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</si>
  <si>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</si>
  <si>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</si>
  <si>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</si>
  <si>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</si>
  <si>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</si>
  <si>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</si>
  <si>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</si>
  <si>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</si>
  <si>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</si>
  <si>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</si>
  <si>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</si>
  <si>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</si>
  <si>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</si>
  <si>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</si>
  <si>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</si>
  <si>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</si>
  <si>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</si>
  <si>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</si>
  <si>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</si>
  <si>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</si>
  <si>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</si>
  <si>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</si>
  <si>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</si>
  <si>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</si>
  <si>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</si>
  <si>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</si>
  <si>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</si>
  <si>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</si>
  <si>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</si>
  <si>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</si>
  <si>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</si>
  <si>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</si>
  <si>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</si>
  <si>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</si>
  <si>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</si>
  <si>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</si>
  <si>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</si>
  <si>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</si>
  <si>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</si>
  <si>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</si>
  <si>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</si>
  <si>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</si>
  <si>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</si>
  <si>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</si>
  <si>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</si>
  <si>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</si>
  <si>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</si>
  <si>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</si>
  <si>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</si>
  <si>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</si>
  <si>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</si>
  <si>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</si>
  <si>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</si>
  <si>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</si>
  <si>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</si>
  <si>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</si>
  <si>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</si>
  <si>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</si>
  <si>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</si>
  <si>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</si>
  <si>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</si>
  <si>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</si>
  <si>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</si>
  <si>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</si>
  <si>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</si>
  <si>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</si>
  <si>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</si>
  <si>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</si>
  <si>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</si>
  <si>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</si>
  <si>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</si>
  <si>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</si>
  <si>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</si>
  <si>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</si>
  <si>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</si>
  <si>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</si>
  <si>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</si>
  <si>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</si>
  <si>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</si>
  <si>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</si>
  <si>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</si>
  <si>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</si>
  <si>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</si>
  <si>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</si>
  <si>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</si>
  <si>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</si>
  <si>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</si>
  <si>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</si>
  <si>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</si>
  <si>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</si>
  <si>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</si>
  <si>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</si>
  <si>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</si>
  <si>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</si>
  <si>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</si>
  <si>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</si>
  <si>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</si>
  <si>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</si>
  <si>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</si>
  <si>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</si>
  <si>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</si>
  <si>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</si>
  <si>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</si>
  <si>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</si>
  <si>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</si>
  <si>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</si>
  <si>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</si>
  <si>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</si>
  <si>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</si>
  <si>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</si>
  <si>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</si>
  <si>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</si>
  <si>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</si>
  <si>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</si>
  <si>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</si>
  <si>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</si>
  <si>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</si>
  <si>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</si>
  <si>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</si>
  <si>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</si>
  <si>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</si>
  <si>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</si>
  <si>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</si>
  <si>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</si>
  <si>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</si>
  <si>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</si>
  <si>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</si>
  <si>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</si>
  <si>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</si>
  <si>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</si>
  <si>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</si>
  <si>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</si>
  <si>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</si>
  <si>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</si>
  <si>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</si>
  <si>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</si>
  <si>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</si>
  <si>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</si>
  <si>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</si>
  <si>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</si>
  <si>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</si>
  <si>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</si>
  <si>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</si>
  <si>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</si>
  <si>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</si>
  <si>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</si>
  <si>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</si>
  <si>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</si>
  <si>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</si>
  <si>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</si>
  <si>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</si>
  <si>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</si>
  <si>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</si>
  <si>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</si>
  <si>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</si>
  <si>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</si>
  <si>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</si>
  <si>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</si>
  <si>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</si>
  <si>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</si>
  <si>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</si>
  <si>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</si>
  <si>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</si>
  <si>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</si>
  <si>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</si>
  <si>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</si>
  <si>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</si>
  <si>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</si>
  <si>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</si>
  <si>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</si>
  <si>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</si>
  <si>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</si>
  <si>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</si>
  <si>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</si>
  <si>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</si>
  <si>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</si>
  <si>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</si>
  <si>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</si>
  <si>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</si>
  <si>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</si>
  <si>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</si>
  <si>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</si>
  <si>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</si>
  <si>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</si>
  <si>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</si>
  <si>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</si>
  <si>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</si>
  <si>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</si>
  <si>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</si>
  <si>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</si>
  <si>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</si>
  <si>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</si>
  <si>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</si>
  <si>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</si>
  <si>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</si>
  <si>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</si>
  <si>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</si>
  <si>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</si>
  <si>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</si>
  <si>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</si>
  <si>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</si>
  <si>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</si>
  <si>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</si>
  <si>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</si>
  <si>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</si>
  <si>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</si>
  <si>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</si>
  <si>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</si>
  <si>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</si>
  <si>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</si>
  <si>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</si>
  <si>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</si>
  <si>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</si>
  <si>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</si>
  <si>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</si>
  <si>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</si>
  <si>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</si>
  <si>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</si>
  <si>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</si>
  <si>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</si>
  <si>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</si>
  <si>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</si>
  <si>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</si>
  <si>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</si>
  <si>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</si>
  <si>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</si>
  <si>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</si>
  <si>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</si>
  <si>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</si>
  <si>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</si>
  <si>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</si>
  <si>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</si>
  <si>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</si>
  <si>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</si>
  <si>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</si>
  <si>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</si>
  <si>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</si>
  <si>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</si>
  <si>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</si>
  <si>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</si>
  <si>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</si>
  <si>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</si>
  <si>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</si>
  <si>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</si>
  <si>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</si>
  <si>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</si>
  <si>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</si>
  <si>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</si>
  <si>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</si>
  <si>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</si>
  <si>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</si>
  <si>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</si>
  <si>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</si>
  <si>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</si>
  <si>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</si>
  <si>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</si>
  <si>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</si>
  <si>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</si>
  <si>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</si>
  <si>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</si>
  <si>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</si>
  <si>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</si>
  <si>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</si>
  <si>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</si>
  <si>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</si>
  <si>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</si>
  <si>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</si>
  <si>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</si>
  <si>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</si>
  <si>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</si>
  <si>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</si>
  <si>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</si>
  <si>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</si>
  <si>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</si>
  <si>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</si>
  <si>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</si>
  <si>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</si>
  <si>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</si>
  <si>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</si>
  <si>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</si>
  <si>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</si>
  <si>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</si>
  <si>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</si>
  <si>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</si>
  <si>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</si>
  <si>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</si>
  <si>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</si>
  <si>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</si>
  <si>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</si>
  <si>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</si>
  <si>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</si>
  <si>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</si>
  <si>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</si>
  <si>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</si>
  <si>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</si>
  <si>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</si>
  <si>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</si>
  <si>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</si>
  <si>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</si>
  <si>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</si>
  <si>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</si>
  <si>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</si>
  <si>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</si>
  <si>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</si>
  <si>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</si>
  <si>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</si>
  <si>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</si>
  <si>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</si>
  <si>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</si>
  <si>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</si>
  <si>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</si>
  <si>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</si>
  <si>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</si>
  <si>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</si>
  <si>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</si>
  <si>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</si>
  <si>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</si>
  <si>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</si>
  <si>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</si>
  <si>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</si>
  <si>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</si>
  <si>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</si>
  <si>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</si>
  <si>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</si>
  <si>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</si>
  <si>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</si>
  <si>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</si>
  <si>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</si>
  <si>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</si>
  <si>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</si>
  <si>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</si>
  <si>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</si>
  <si>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</si>
  <si>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</si>
  <si>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</si>
  <si>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</si>
  <si>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</si>
  <si>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</si>
  <si>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</si>
  <si>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</si>
  <si>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</si>
  <si>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</si>
  <si>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</si>
  <si>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</si>
  <si>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</si>
  <si>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</si>
  <si>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</si>
  <si>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</si>
  <si>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</si>
  <si>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</si>
  <si>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</si>
  <si>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</si>
  <si>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</si>
  <si>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</si>
  <si>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</si>
  <si>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</si>
  <si>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</si>
  <si>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</si>
  <si>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</si>
  <si>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</si>
  <si>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</si>
  <si>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</si>
  <si>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</si>
  <si>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</si>
  <si>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</si>
  <si>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</si>
  <si>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</si>
  <si>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</si>
  <si>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</si>
  <si>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</si>
  <si>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</si>
  <si>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</si>
  <si>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</si>
  <si>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</si>
  <si>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</si>
  <si>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</si>
  <si>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</si>
  <si>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</si>
  <si>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</si>
  <si>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</si>
  <si>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</si>
  <si>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</si>
  <si>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</si>
  <si>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</si>
  <si>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</si>
  <si>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</si>
  <si>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</si>
  <si>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</si>
  <si>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</si>
  <si>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</si>
  <si>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</si>
  <si>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</si>
  <si>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</si>
  <si>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</si>
  <si>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</si>
  <si>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</si>
  <si>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</si>
  <si>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</si>
  <si>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</si>
  <si>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</si>
  <si>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</si>
  <si>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</si>
  <si>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</si>
  <si>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</si>
  <si>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</si>
  <si>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</si>
  <si>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</si>
  <si>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</si>
  <si>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</si>
  <si>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</si>
  <si>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</si>
  <si>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</si>
  <si>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</si>
  <si>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</si>
  <si>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</si>
  <si>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</si>
  <si>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</si>
  <si>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</si>
  <si>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</si>
  <si>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</si>
  <si>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</si>
  <si>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</si>
  <si>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</si>
  <si>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</si>
  <si>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</si>
  <si>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</si>
  <si>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</si>
  <si>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</si>
  <si>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</si>
  <si>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</si>
  <si>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</si>
  <si>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</si>
  <si>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</si>
  <si>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</si>
  <si>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</si>
  <si>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</si>
  <si>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</si>
  <si>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</si>
  <si>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</si>
  <si>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</si>
  <si>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</si>
  <si>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</si>
  <si>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</si>
  <si>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</si>
  <si>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</si>
  <si>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</si>
  <si>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</si>
  <si>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</si>
  <si>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</si>
  <si>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</si>
  <si>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</si>
  <si>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</si>
  <si>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</si>
  <si>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</si>
  <si>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</si>
  <si>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</si>
  <si>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</si>
  <si>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</si>
  <si>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</si>
  <si>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</si>
  <si>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</si>
  <si>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</si>
  <si>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</si>
  <si>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</si>
  <si>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</si>
  <si>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</si>
  <si>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</si>
  <si>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</si>
  <si>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</si>
  <si>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</si>
  <si>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</si>
  <si>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</si>
  <si>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</si>
  <si>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</si>
  <si>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</si>
  <si>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</si>
  <si>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</si>
  <si>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</si>
  <si>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</si>
  <si>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</si>
  <si>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</si>
  <si>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</si>
  <si>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</si>
  <si>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</si>
  <si>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</si>
  <si>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</si>
  <si>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</si>
  <si>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</si>
  <si>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</si>
  <si>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</si>
  <si>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</si>
  <si>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</si>
  <si>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</si>
  <si>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</si>
  <si>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</si>
  <si>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</si>
  <si>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</si>
  <si>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</si>
  <si>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</si>
  <si>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</si>
  <si>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</si>
  <si>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</si>
  <si>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</si>
  <si>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</si>
  <si>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</si>
  <si>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</si>
  <si>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</si>
  <si>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</si>
  <si>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</si>
  <si>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</si>
  <si>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</si>
  <si>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</si>
  <si>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</si>
  <si>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</si>
  <si>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</si>
  <si>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</si>
  <si>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</si>
  <si>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</si>
  <si>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</si>
  <si>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</si>
  <si>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</si>
  <si>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</si>
  <si>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</si>
  <si>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</si>
  <si>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</si>
  <si>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</si>
  <si>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</si>
  <si>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</si>
  <si>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</si>
  <si>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</si>
  <si>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</si>
  <si>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</si>
  <si>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</si>
  <si>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</si>
  <si>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</si>
  <si>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</si>
  <si>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</si>
  <si>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</si>
  <si>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</si>
  <si>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</si>
  <si>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</si>
  <si>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</si>
  <si>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</si>
  <si>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</si>
  <si>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</si>
  <si>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</si>
  <si>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</si>
  <si>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</si>
  <si>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</si>
  <si>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</si>
  <si>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</si>
  <si>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</si>
  <si>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</si>
  <si>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</si>
  <si>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</si>
  <si>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</si>
  <si>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</si>
  <si>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</si>
  <si>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</si>
  <si>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</si>
  <si>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</si>
  <si>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</si>
  <si>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</si>
  <si>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</si>
  <si>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</si>
  <si>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</si>
  <si>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</si>
  <si>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</si>
  <si>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</si>
  <si>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</si>
  <si>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</si>
  <si>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</si>
  <si>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</si>
  <si>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</si>
  <si>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</si>
  <si>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</si>
  <si>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</si>
  <si>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</si>
  <si>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</si>
  <si>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</si>
  <si>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</si>
  <si>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</si>
  <si>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</si>
  <si>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</si>
  <si>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</si>
  <si>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</si>
  <si>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</si>
  <si>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</si>
  <si>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</si>
  <si>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</si>
  <si>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</si>
  <si>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</si>
  <si>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</si>
  <si>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</si>
  <si>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</si>
  <si>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</si>
  <si>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</si>
  <si>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</si>
  <si>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</si>
  <si>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</si>
  <si>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</si>
  <si>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</si>
  <si>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</si>
  <si>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</si>
  <si>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</si>
  <si>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</si>
  <si>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</si>
  <si>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</si>
  <si>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</si>
  <si>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</si>
  <si>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</si>
  <si>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</si>
  <si>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</si>
  <si>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</si>
  <si>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</si>
  <si>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</si>
  <si>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</si>
  <si>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</si>
  <si>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</si>
  <si>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</si>
  <si>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</si>
  <si>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</si>
  <si>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</si>
  <si>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</si>
  <si>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</si>
  <si>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</si>
  <si>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</si>
  <si>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</si>
  <si>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</si>
  <si>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</si>
  <si>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</si>
  <si>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</si>
  <si>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</si>
  <si>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</si>
  <si>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</si>
  <si>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</si>
  <si>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</si>
  <si>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</si>
  <si>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</si>
  <si>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</si>
  <si>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</si>
  <si>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</si>
  <si>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</si>
  <si>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</si>
  <si>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</si>
  <si>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</si>
  <si>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</si>
  <si>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</si>
  <si>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</si>
  <si>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</si>
  <si>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</si>
  <si>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</si>
  <si>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</si>
  <si>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</si>
  <si>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</si>
  <si>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</si>
  <si>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</si>
  <si>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</si>
  <si>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</si>
  <si>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</si>
  <si>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</si>
  <si>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</si>
  <si>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</si>
  <si>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</si>
  <si>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</si>
  <si>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</si>
  <si>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</si>
  <si>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</si>
  <si>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</si>
  <si>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</si>
  <si>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</si>
  <si>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</si>
  <si>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</si>
  <si>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</si>
  <si>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</si>
  <si>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</si>
  <si>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</si>
  <si>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</si>
  <si>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</si>
  <si>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</si>
  <si>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</si>
  <si>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</si>
  <si>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</si>
  <si>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</si>
  <si>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</si>
  <si>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</si>
  <si>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</si>
  <si>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</si>
  <si>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</si>
  <si>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</si>
  <si>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</si>
  <si>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</si>
  <si>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</si>
  <si>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</si>
  <si>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</si>
  <si>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</si>
  <si>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</si>
  <si>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</si>
  <si>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</si>
  <si>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</si>
  <si>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</si>
  <si>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</si>
  <si>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</si>
  <si>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</si>
  <si>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</si>
  <si>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</si>
  <si>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</si>
  <si>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</si>
  <si>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</si>
  <si>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</si>
  <si>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</si>
  <si>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</si>
  <si>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</si>
  <si>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</si>
  <si>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</si>
  <si>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</si>
  <si>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</si>
  <si>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</si>
  <si>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</si>
  <si>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</si>
  <si>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</si>
  <si>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</si>
  <si>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</si>
  <si>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</si>
  <si>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</si>
  <si>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</si>
  <si>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</si>
  <si>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</si>
  <si>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</si>
  <si>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</si>
  <si>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</si>
  <si>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</si>
  <si>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</si>
  <si>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</si>
  <si>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</si>
  <si>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</si>
  <si>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</si>
  <si>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</si>
  <si>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</si>
  <si>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</si>
  <si>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</si>
  <si>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</si>
  <si>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</si>
  <si>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</si>
  <si>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</si>
  <si>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</si>
  <si>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</si>
  <si>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</si>
  <si>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</si>
  <si>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</si>
  <si>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</si>
  <si>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</si>
  <si>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</si>
  <si>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</si>
  <si>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</si>
  <si>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</si>
  <si>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</si>
  <si>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</si>
  <si>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</si>
  <si>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</si>
  <si>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</si>
  <si>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</si>
  <si>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</si>
  <si>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</si>
  <si>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</si>
  <si>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</si>
  <si>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</si>
  <si>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</si>
  <si>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</si>
  <si>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</si>
  <si>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</si>
  <si>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</si>
  <si>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</si>
  <si>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</si>
  <si>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</si>
  <si>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</si>
  <si>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</si>
  <si>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</si>
  <si>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</si>
  <si>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</si>
  <si>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</si>
  <si>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</si>
  <si>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</si>
  <si>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</si>
  <si>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</si>
  <si>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</si>
  <si>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</si>
  <si>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</si>
  <si>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</si>
  <si>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</si>
  <si>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</si>
  <si>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</si>
  <si>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</si>
  <si>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</si>
  <si>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</si>
  <si>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</si>
  <si>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</si>
  <si>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</si>
  <si>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</si>
  <si>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</si>
  <si>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</si>
  <si>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</si>
  <si>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</si>
  <si>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</si>
  <si>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</si>
  <si>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</si>
  <si>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</si>
  <si>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</si>
  <si>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</si>
  <si>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</si>
  <si>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</si>
  <si>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</si>
  <si>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</si>
  <si>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</si>
  <si>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</si>
  <si>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</si>
  <si>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</si>
  <si>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</si>
  <si>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</si>
  <si>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</si>
  <si>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</si>
  <si>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</si>
  <si>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</si>
  <si>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</si>
  <si>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</si>
  <si>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</si>
  <si>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</si>
  <si>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</si>
  <si>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</si>
  <si>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</si>
  <si>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</si>
  <si>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</si>
  <si>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</si>
  <si>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</si>
  <si>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</si>
  <si>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</si>
  <si>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</si>
  <si>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</si>
  <si>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</si>
  <si>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</si>
  <si>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</si>
  <si>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</si>
  <si>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</si>
  <si>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</si>
  <si>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</si>
  <si>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</si>
  <si>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</si>
  <si>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</si>
  <si>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</si>
  <si>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</si>
  <si>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</si>
  <si>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</si>
  <si>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</si>
  <si>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</si>
  <si>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</si>
  <si>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</si>
  <si>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</si>
  <si>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</si>
  <si>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</si>
  <si>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</si>
  <si>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</si>
  <si>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</si>
  <si>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</si>
  <si>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</si>
  <si>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</si>
  <si>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</si>
  <si>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</si>
  <si>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</si>
  <si>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</si>
  <si>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</si>
  <si>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</si>
  <si>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</si>
  <si>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</si>
  <si>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</si>
  <si>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</si>
  <si>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</si>
  <si>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</si>
  <si>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</si>
  <si>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</si>
  <si>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</si>
  <si>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</si>
  <si>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</si>
  <si>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</si>
  <si>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</si>
  <si>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</si>
  <si>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</si>
  <si>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</si>
  <si>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</si>
  <si>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</si>
  <si>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</si>
  <si>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</si>
  <si>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</si>
  <si>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</si>
  <si>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</si>
  <si>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</si>
  <si>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</si>
  <si>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</si>
  <si>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</si>
  <si>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</si>
  <si>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</si>
  <si>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</si>
  <si>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</si>
  <si>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</si>
  <si>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</si>
  <si>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</si>
  <si>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</si>
  <si>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</si>
  <si>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</si>
  <si>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</si>
  <si>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</si>
  <si>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</si>
  <si>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</si>
  <si>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</si>
  <si>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</si>
  <si>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</si>
  <si>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</si>
  <si>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</si>
  <si>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</si>
  <si>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</si>
  <si>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</si>
  <si>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</si>
  <si>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</si>
  <si>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</si>
  <si>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</si>
  <si>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</si>
  <si>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</si>
  <si>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</si>
  <si>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</si>
  <si>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</si>
  <si>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</si>
  <si>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</si>
  <si>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</si>
  <si>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</si>
  <si>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</si>
  <si>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</si>
  <si>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</si>
  <si>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</si>
  <si>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</si>
  <si>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</si>
  <si>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</si>
  <si>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</si>
  <si>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</si>
  <si>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</si>
  <si>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</si>
  <si>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</si>
  <si>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</si>
  <si>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</si>
  <si>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</si>
  <si>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</si>
  <si>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</si>
  <si>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</si>
  <si>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</si>
  <si>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</si>
  <si>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</si>
  <si>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</si>
  <si>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</si>
  <si>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</si>
  <si>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</si>
  <si>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</si>
  <si>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</si>
  <si>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</si>
  <si>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</si>
  <si>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</si>
  <si>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</si>
  <si>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</si>
  <si>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</si>
  <si>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</si>
  <si>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</si>
  <si>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</si>
  <si>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</si>
  <si>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</si>
  <si>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</si>
  <si>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</si>
  <si>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</si>
  <si>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</si>
  <si>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</si>
  <si>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</si>
  <si>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</si>
  <si>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</si>
  <si>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</si>
  <si>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</si>
  <si>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</si>
  <si>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</si>
  <si>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</si>
  <si>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</si>
  <si>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</si>
  <si>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</si>
  <si>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</si>
  <si>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</si>
  <si>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</si>
  <si>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</si>
  <si>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</si>
  <si>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</si>
  <si>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</si>
  <si>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</si>
  <si>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</si>
  <si>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</si>
  <si>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</si>
  <si>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</si>
  <si>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</si>
  <si>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</si>
  <si>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</si>
  <si>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</si>
  <si>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</si>
  <si>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</si>
  <si>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</si>
  <si>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</si>
  <si>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</si>
  <si>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</si>
  <si>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</si>
  <si>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</si>
  <si>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</si>
  <si>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</si>
  <si>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</si>
  <si>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</si>
  <si>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</si>
  <si>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</si>
  <si>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</si>
  <si>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</si>
  <si>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</si>
  <si>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</si>
  <si>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</si>
  <si>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</si>
  <si>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</si>
  <si>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</si>
  <si>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</si>
  <si>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</si>
  <si>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</si>
  <si>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</si>
  <si>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</si>
  <si>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</si>
  <si>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</si>
  <si>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</si>
  <si>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</si>
  <si>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</si>
  <si>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</si>
  <si>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</si>
  <si>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</si>
  <si>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</si>
  <si>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</si>
  <si>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</si>
  <si>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</si>
  <si>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</si>
  <si>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</si>
  <si>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</si>
  <si>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</si>
  <si>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</si>
  <si>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</si>
  <si>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</si>
  <si>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</si>
  <si>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</si>
  <si>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</si>
  <si>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</si>
  <si>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</si>
  <si>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</si>
  <si>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</si>
  <si>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</si>
  <si>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</si>
  <si>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</si>
  <si>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</si>
  <si>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</si>
  <si>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</si>
  <si>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</si>
  <si>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</si>
  <si>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</si>
  <si>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</si>
  <si>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</si>
  <si>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</si>
  <si>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</si>
  <si>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</si>
  <si>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</si>
  <si>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</si>
  <si>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</si>
  <si>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</si>
  <si>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</si>
  <si>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</si>
  <si>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</si>
  <si>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</si>
  <si>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</si>
  <si>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</si>
  <si>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</si>
  <si>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</si>
  <si>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</si>
  <si>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</si>
  <si>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</si>
  <si>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</si>
  <si>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</si>
  <si>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</si>
  <si>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</si>
  <si>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</si>
  <si>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</si>
  <si>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</si>
  <si>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</si>
  <si>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</si>
  <si>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</si>
  <si>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</si>
  <si>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</si>
  <si>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</si>
  <si>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</si>
  <si>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</si>
  <si>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</si>
  <si>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</si>
  <si>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</si>
  <si>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</si>
  <si>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</si>
  <si>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</si>
  <si>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</si>
  <si>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</si>
  <si>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</si>
  <si>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</si>
  <si>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</si>
  <si>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</si>
  <si>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</si>
  <si>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</si>
  <si>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</si>
  <si>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</si>
  <si>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</si>
  <si>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</si>
  <si>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</si>
  <si>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</si>
  <si>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</si>
  <si>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</si>
  <si>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</si>
  <si>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</si>
  <si>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</si>
  <si>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</si>
  <si>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</si>
  <si>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</si>
  <si>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</si>
  <si>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</si>
  <si>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</si>
  <si>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</si>
  <si>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</si>
  <si>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</si>
  <si>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</si>
  <si>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</si>
  <si>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</si>
  <si>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</si>
  <si>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</si>
  <si>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</si>
  <si>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</si>
  <si>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</si>
  <si>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</si>
  <si>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</si>
  <si>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</si>
  <si>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</si>
  <si>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</si>
  <si>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</si>
  <si>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</si>
  <si>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</si>
  <si>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</si>
  <si>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</si>
  <si>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</si>
  <si>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</si>
  <si>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</si>
  <si>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</si>
  <si>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</si>
  <si>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</si>
  <si>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</si>
  <si>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</si>
  <si>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</si>
  <si>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</si>
  <si>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</si>
  <si>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</si>
  <si>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</si>
  <si>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</si>
  <si>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</si>
  <si>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</si>
  <si>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</si>
  <si>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</si>
  <si>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</si>
  <si>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</si>
  <si>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</si>
  <si>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</si>
  <si>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</si>
  <si>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</si>
  <si>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</si>
  <si>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</si>
  <si>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</si>
  <si>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</si>
  <si>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</si>
  <si>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</si>
  <si>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</si>
  <si>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</si>
  <si>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</si>
  <si>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</si>
  <si>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</si>
  <si>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</si>
  <si>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</si>
  <si>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</si>
  <si>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</si>
  <si>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</si>
  <si>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</si>
  <si>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</si>
  <si>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</si>
  <si>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</si>
  <si>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</si>
  <si>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</si>
  <si>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</si>
  <si>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</si>
  <si>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</si>
  <si>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</si>
  <si>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</si>
  <si>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</si>
  <si>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</si>
  <si>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</si>
  <si>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</si>
  <si>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</si>
  <si>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</si>
  <si>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</si>
  <si>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</si>
  <si>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</si>
  <si>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</si>
  <si>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</si>
  <si>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</si>
  <si>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</si>
  <si>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</si>
  <si>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</si>
  <si>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</si>
  <si>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</si>
  <si>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</si>
  <si>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</si>
  <si>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</si>
  <si>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</si>
  <si>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</si>
  <si>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</si>
  <si>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</si>
  <si>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</si>
  <si>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</si>
  <si>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</si>
  <si>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</si>
  <si>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</si>
  <si>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</si>
  <si>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</si>
  <si>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</si>
  <si>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</si>
  <si>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</si>
  <si>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</si>
  <si>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</si>
  <si>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</si>
  <si>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</si>
  <si>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</si>
  <si>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</si>
  <si>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</si>
  <si>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</si>
  <si>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</si>
  <si>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</si>
  <si>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</si>
  <si>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</si>
  <si>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</si>
  <si>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</si>
  <si>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</si>
  <si>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</si>
  <si>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</si>
  <si>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</si>
  <si>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</si>
  <si>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</si>
  <si>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</si>
  <si>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</si>
  <si>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</si>
  <si>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</si>
  <si>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</si>
  <si>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</si>
  <si>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</si>
  <si>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</si>
  <si>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</si>
  <si>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</si>
  <si>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</si>
  <si>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</si>
  <si>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</si>
  <si>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</si>
  <si>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</si>
  <si>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</si>
  <si>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</si>
  <si>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</si>
  <si>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</si>
  <si>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</si>
  <si>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</si>
  <si>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</si>
  <si>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</si>
  <si>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</si>
  <si>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</si>
  <si>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</si>
  <si>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</si>
  <si>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</si>
  <si>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</si>
  <si>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</si>
  <si>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</si>
  <si>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</si>
  <si>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</si>
  <si>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</si>
  <si>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</si>
  <si>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</si>
  <si>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</si>
  <si>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</si>
  <si>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</si>
  <si>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</si>
  <si>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</si>
  <si>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</si>
  <si>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</si>
  <si>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</si>
  <si>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</si>
  <si>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</si>
  <si>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</si>
  <si>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</si>
  <si>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</si>
  <si>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</si>
  <si>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</si>
  <si>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</si>
  <si>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</si>
  <si>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</si>
  <si>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</si>
  <si>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</si>
  <si>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</si>
  <si>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</si>
  <si>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</si>
  <si>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</si>
  <si>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</si>
  <si>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</si>
  <si>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</si>
  <si>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</si>
  <si>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</si>
  <si>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</si>
  <si>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</si>
  <si>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</si>
  <si>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</si>
  <si>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</si>
  <si>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</si>
  <si>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</si>
  <si>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</si>
  <si>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</si>
  <si>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</si>
  <si>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</si>
  <si>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</si>
  <si>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</si>
  <si>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</si>
  <si>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</si>
  <si>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</si>
  <si>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</si>
  <si>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</si>
  <si>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</si>
  <si>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</si>
  <si>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</si>
  <si>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</si>
  <si>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</si>
  <si>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</si>
  <si>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</si>
  <si>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</si>
  <si>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</si>
  <si>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</si>
  <si>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</si>
  <si>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</si>
  <si>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</si>
  <si>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</si>
  <si>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</si>
  <si>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</si>
  <si>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</si>
  <si>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</si>
  <si>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</si>
  <si>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</si>
  <si>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</si>
  <si>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</si>
  <si>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</si>
  <si>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</si>
  <si>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</si>
  <si>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</si>
  <si>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</si>
  <si>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</si>
  <si>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</si>
  <si>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</si>
  <si>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</si>
  <si>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</si>
  <si>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</si>
  <si>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</si>
  <si>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</si>
  <si>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</si>
  <si>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</si>
  <si>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</si>
  <si>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</si>
  <si>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</si>
  <si>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</si>
  <si>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</si>
  <si>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</si>
  <si>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</si>
  <si>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</si>
  <si>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</si>
  <si>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</si>
  <si>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</si>
  <si>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</si>
  <si>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</si>
  <si>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</si>
  <si>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</si>
  <si>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</si>
  <si>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</si>
  <si>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</si>
  <si>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</si>
  <si>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</si>
  <si>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</si>
  <si>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</si>
  <si>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</si>
  <si>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</si>
  <si>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</si>
  <si>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</si>
  <si>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</si>
  <si>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</si>
  <si>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</si>
  <si>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</si>
  <si>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</si>
  <si>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</si>
  <si>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</si>
  <si>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</si>
  <si>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</si>
  <si>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</si>
  <si>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</si>
  <si>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</si>
  <si>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</si>
  <si>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</si>
  <si>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</si>
  <si>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</si>
  <si>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</si>
  <si>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</si>
  <si>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</si>
  <si>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</si>
  <si>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</si>
  <si>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</si>
  <si>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</si>
  <si>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</si>
  <si>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</si>
  <si>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</si>
  <si>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</si>
  <si>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</si>
  <si>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</si>
  <si>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</si>
  <si>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</si>
  <si>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</si>
  <si>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</si>
  <si>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</si>
  <si>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</si>
  <si>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</si>
  <si>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</si>
  <si>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</si>
  <si>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</si>
  <si>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</si>
  <si>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</si>
  <si>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</si>
  <si>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</si>
  <si>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</si>
  <si>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</si>
  <si>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</si>
  <si>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</si>
  <si>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</si>
  <si>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</si>
  <si>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</si>
  <si>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</si>
  <si>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</si>
  <si>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</si>
  <si>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</si>
  <si>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</si>
  <si>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</si>
  <si>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</si>
  <si>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</si>
  <si>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</si>
  <si>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</si>
  <si>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</si>
  <si>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</si>
  <si>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</si>
  <si>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</si>
  <si>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</si>
  <si>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</si>
  <si>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</si>
  <si>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</si>
  <si>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</si>
  <si>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</si>
  <si>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</si>
  <si>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</si>
  <si>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</si>
  <si>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</si>
  <si>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</si>
  <si>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</si>
  <si>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</si>
  <si>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</si>
  <si>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</si>
  <si>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</si>
  <si>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</si>
  <si>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</si>
  <si>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</si>
  <si>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</si>
  <si>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</si>
  <si>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</si>
  <si>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</si>
  <si>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</si>
  <si>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</si>
  <si>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</si>
  <si>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</si>
  <si>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</si>
  <si>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</si>
  <si>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</si>
  <si>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</si>
  <si>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</si>
  <si>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</si>
  <si>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</si>
  <si>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</si>
  <si>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</si>
  <si>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</si>
  <si>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</si>
  <si>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</si>
  <si>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</si>
  <si>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</si>
  <si>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</si>
  <si>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</si>
  <si>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</si>
  <si>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</si>
  <si>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</si>
  <si>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</si>
  <si>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</si>
  <si>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</si>
  <si>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</si>
  <si>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</si>
  <si>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</si>
  <si>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</si>
  <si>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</si>
  <si>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</si>
  <si>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</si>
  <si>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</si>
  <si>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</si>
  <si>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</si>
  <si>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</si>
  <si>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</si>
  <si>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</si>
  <si>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</si>
  <si>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</si>
  <si>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</si>
  <si>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</si>
  <si>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</si>
  <si>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</si>
  <si>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</si>
  <si>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</si>
  <si>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</si>
  <si>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</si>
  <si>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</si>
  <si>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</si>
  <si>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</si>
  <si>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</si>
  <si>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</si>
  <si>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</si>
  <si>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</si>
  <si>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</si>
  <si>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</si>
  <si>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</si>
  <si>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</si>
  <si>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</si>
  <si>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</si>
  <si>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</si>
  <si>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</si>
  <si>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</si>
  <si>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</si>
  <si>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</si>
  <si>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</si>
  <si>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</si>
  <si>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</si>
  <si>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</si>
  <si>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</si>
  <si>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</si>
  <si>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</si>
  <si>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</si>
  <si>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</si>
  <si>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</si>
  <si>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</si>
  <si>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</si>
  <si>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</si>
  <si>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</si>
  <si>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</si>
  <si>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</si>
  <si>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</si>
  <si>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</si>
  <si>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</si>
  <si>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</si>
  <si>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</si>
  <si>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</si>
  <si>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</si>
  <si>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</si>
  <si>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</si>
  <si>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</si>
  <si>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</si>
  <si>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</si>
  <si>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</si>
  <si>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</si>
  <si>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</si>
  <si>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</si>
  <si>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</si>
  <si>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</si>
  <si>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</si>
  <si>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</si>
  <si>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</si>
  <si>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</si>
  <si>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</si>
  <si>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</si>
  <si>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</si>
  <si>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</si>
  <si>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</si>
  <si>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</si>
  <si>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</si>
  <si>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</si>
  <si>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</si>
  <si>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</si>
  <si>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</si>
  <si>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</si>
  <si>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</si>
  <si>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</si>
  <si>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</si>
  <si>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</si>
  <si>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</si>
  <si>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</si>
  <si>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</si>
  <si>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</si>
  <si>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</si>
  <si>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</si>
  <si>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</si>
  <si>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</si>
  <si>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</si>
  <si>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</si>
  <si>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</si>
  <si>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</si>
  <si>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</si>
  <si>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</si>
  <si>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</si>
  <si>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</si>
  <si>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</si>
  <si>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</si>
  <si>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</si>
  <si>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</si>
  <si>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</si>
  <si>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</si>
  <si>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</si>
  <si>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</si>
  <si>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</si>
  <si>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</si>
  <si>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</si>
  <si>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</si>
  <si>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</si>
  <si>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</si>
  <si>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</si>
  <si>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</si>
  <si>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</si>
  <si>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</si>
  <si>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</si>
  <si>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</si>
  <si>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</si>
  <si>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</si>
  <si>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</si>
  <si>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</si>
  <si>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</si>
  <si>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</si>
  <si>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</si>
  <si>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</si>
  <si>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</si>
  <si>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</si>
  <si>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</si>
  <si>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</si>
  <si>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</si>
  <si>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</si>
  <si>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</si>
  <si>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</si>
  <si>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</si>
  <si>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</si>
  <si>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</si>
  <si>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</si>
  <si>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</si>
  <si>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</si>
  <si>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</si>
  <si>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</si>
  <si>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</si>
  <si>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</si>
  <si>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</si>
  <si>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</si>
  <si>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</si>
  <si>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</si>
  <si>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</si>
  <si>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</si>
  <si>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</si>
  <si>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</si>
  <si>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</si>
  <si>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</si>
  <si>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</si>
  <si>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</si>
  <si>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</si>
  <si>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</si>
  <si>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</si>
  <si>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</si>
  <si>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</si>
  <si>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</si>
  <si>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</si>
  <si>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</si>
  <si>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</si>
  <si>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</si>
  <si>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</si>
  <si>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</si>
  <si>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</si>
  <si>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</si>
  <si>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</si>
  <si>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</si>
  <si>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</si>
  <si>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</si>
  <si>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</si>
  <si>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</si>
  <si>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</si>
  <si>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</si>
  <si>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</si>
  <si>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</si>
  <si>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</si>
  <si>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</si>
  <si>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</si>
  <si>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</si>
  <si>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</si>
  <si>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</si>
  <si>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</si>
  <si>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</si>
  <si>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</si>
  <si>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</si>
  <si>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</si>
  <si>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</si>
  <si>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</si>
  <si>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</si>
  <si>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</si>
  <si>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</si>
  <si>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</si>
  <si>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</si>
  <si>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</si>
  <si>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</si>
  <si>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</si>
  <si>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</si>
  <si>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</si>
  <si>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</si>
  <si>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</si>
  <si>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</si>
  <si>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</si>
  <si>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</si>
  <si>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</si>
  <si>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</si>
  <si>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</si>
  <si>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</si>
  <si>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</si>
  <si>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</si>
  <si>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</si>
  <si>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</si>
  <si>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</si>
  <si>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</si>
  <si>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</si>
  <si>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</si>
  <si>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</si>
  <si>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</si>
  <si>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</si>
  <si>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</si>
  <si>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</si>
  <si>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</si>
  <si>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</si>
  <si>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</si>
  <si>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</si>
  <si>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</si>
  <si>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</si>
  <si>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</si>
  <si>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</si>
  <si>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</si>
  <si>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</si>
  <si>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</si>
  <si>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</si>
  <si>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</si>
  <si>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</si>
  <si>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</si>
  <si>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</si>
  <si>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</si>
  <si>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</si>
  <si>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</si>
  <si>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</si>
  <si>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</si>
  <si>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</si>
  <si>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</si>
  <si>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</si>
  <si>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</si>
  <si>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</si>
  <si>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</si>
  <si>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</si>
  <si>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</si>
  <si>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</si>
  <si>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</si>
  <si>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</si>
  <si>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</si>
  <si>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</si>
  <si>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</si>
  <si>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</si>
  <si>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</si>
  <si>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</si>
  <si>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</si>
  <si>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</si>
  <si>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</si>
  <si>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</si>
  <si>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</si>
  <si>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</si>
  <si>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</si>
  <si>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</si>
  <si>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</si>
  <si>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</si>
  <si>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</si>
  <si>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</si>
  <si>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</si>
  <si>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</si>
  <si>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</si>
  <si>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</si>
  <si>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</si>
  <si>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</si>
  <si>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</si>
  <si>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</si>
  <si>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</si>
  <si>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</si>
  <si>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</si>
  <si>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</si>
  <si>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</si>
  <si>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</si>
  <si>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</si>
  <si>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</si>
  <si>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</si>
  <si>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</si>
  <si>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</si>
  <si>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</si>
  <si>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</si>
  <si>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</si>
  <si>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</si>
  <si>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</si>
  <si>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</si>
  <si>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</si>
  <si>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</si>
  <si>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</si>
  <si>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</si>
  <si>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</si>
  <si>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</si>
  <si>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</si>
  <si>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</si>
  <si>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</si>
  <si>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</si>
  <si>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</si>
  <si>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</si>
  <si>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</si>
  <si>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</si>
  <si>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</si>
  <si>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</si>
  <si>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</si>
  <si>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</si>
  <si>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</si>
  <si>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</si>
  <si>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</si>
  <si>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</si>
  <si>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</si>
  <si>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</si>
  <si>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</si>
  <si>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</si>
  <si>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</si>
  <si>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</si>
  <si>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</si>
  <si>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</si>
  <si>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</si>
  <si>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</si>
  <si>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</si>
  <si>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</si>
  <si>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</si>
  <si>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</si>
  <si>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</si>
  <si>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</si>
  <si>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</si>
  <si>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</si>
  <si>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</si>
  <si>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</si>
  <si>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</si>
  <si>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</si>
  <si>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</si>
  <si>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</si>
  <si>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</si>
  <si>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</si>
  <si>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</si>
  <si>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</si>
  <si>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</si>
  <si>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</si>
  <si>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</si>
  <si>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</si>
  <si>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</si>
  <si>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</si>
  <si>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</si>
  <si>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</si>
  <si>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</si>
  <si>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</si>
  <si>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</si>
  <si>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</si>
  <si>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</si>
  <si>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</si>
  <si>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</si>
  <si>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</si>
  <si>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</si>
  <si>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</si>
  <si>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</si>
  <si>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</si>
  <si>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</si>
  <si>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</si>
  <si>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</si>
  <si>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</si>
  <si>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</si>
  <si>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</si>
  <si>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</si>
  <si>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</si>
  <si>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</si>
  <si>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</si>
  <si>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</si>
  <si>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</si>
  <si>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</si>
  <si>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</si>
  <si>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</si>
  <si>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</si>
  <si>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</si>
  <si>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</si>
  <si>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</si>
  <si>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</si>
  <si>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</si>
  <si>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</si>
  <si>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</si>
  <si>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</si>
  <si>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</si>
  <si>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</si>
  <si>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</si>
  <si>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</si>
  <si>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</si>
  <si>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</si>
  <si>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</si>
  <si>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</si>
  <si>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</si>
  <si>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</si>
  <si>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</si>
  <si>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</si>
  <si>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</si>
  <si>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</si>
  <si>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</si>
  <si>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</si>
  <si>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</si>
  <si>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</si>
  <si>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</si>
  <si>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</si>
  <si>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</si>
  <si>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</si>
  <si>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</si>
  <si>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</si>
  <si>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</si>
  <si>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</si>
  <si>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</si>
  <si>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</si>
  <si>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</si>
  <si>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</si>
  <si>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</si>
  <si>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</si>
  <si>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</si>
  <si>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</si>
  <si>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</si>
  <si>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</si>
  <si>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</si>
  <si>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</si>
  <si>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</si>
  <si>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</si>
  <si>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</si>
  <si>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</si>
  <si>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</si>
  <si>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</si>
  <si>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</si>
  <si>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</si>
  <si>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</si>
  <si>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</si>
  <si>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</si>
  <si>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</si>
  <si>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</si>
  <si>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</si>
  <si>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</si>
  <si>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</si>
  <si>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</si>
  <si>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</si>
  <si>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</si>
  <si>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</si>
  <si>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</si>
  <si>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</si>
  <si>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</si>
  <si>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</si>
  <si>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</si>
  <si>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</si>
  <si>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</si>
  <si>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</si>
  <si>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</si>
  <si>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</si>
  <si>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</si>
  <si>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</si>
  <si>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</si>
  <si>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</si>
  <si>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</si>
  <si>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</si>
  <si>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</si>
  <si>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</si>
  <si>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</si>
  <si>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</si>
  <si>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</si>
  <si>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</si>
  <si>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</si>
  <si>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</si>
  <si>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</si>
  <si>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</si>
  <si>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</si>
  <si>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</si>
  <si>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</si>
  <si>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</si>
  <si>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</si>
  <si>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</si>
  <si>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</si>
  <si>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</si>
  <si>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</si>
  <si>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</si>
  <si>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</si>
  <si>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</si>
  <si>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</si>
  <si>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</si>
  <si>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</si>
  <si>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</si>
  <si>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</si>
  <si>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</si>
  <si>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</si>
  <si>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</si>
  <si>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</si>
  <si>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</si>
  <si>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</si>
  <si>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</si>
  <si>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</si>
  <si>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</si>
  <si>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</si>
  <si>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</si>
  <si>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</si>
  <si>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</si>
  <si>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</si>
  <si>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</si>
  <si>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</si>
  <si>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</si>
  <si>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</si>
  <si>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</si>
  <si>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</si>
  <si>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</si>
  <si>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</si>
  <si>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</si>
  <si>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</si>
  <si>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</si>
  <si>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</si>
  <si>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</si>
  <si>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</si>
  <si>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</si>
  <si>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</si>
  <si>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</si>
  <si>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</si>
  <si>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</si>
  <si>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</si>
  <si>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</si>
  <si>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</si>
  <si>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</si>
  <si>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</si>
  <si>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</si>
  <si>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</si>
  <si>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</si>
  <si>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</si>
  <si>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</si>
  <si>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</si>
  <si>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</si>
  <si>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</si>
  <si>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</si>
  <si>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</si>
  <si>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</si>
  <si>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</si>
  <si>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</si>
  <si>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</si>
  <si>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</si>
  <si>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</si>
  <si>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</si>
  <si>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</si>
  <si>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</si>
  <si>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</si>
  <si>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</si>
  <si>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</si>
  <si>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</si>
  <si>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</si>
  <si>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</si>
  <si>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</si>
  <si>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</si>
  <si>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</si>
  <si>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</si>
  <si>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</si>
  <si>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</si>
  <si>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</si>
  <si>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</si>
  <si>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</si>
  <si>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</si>
  <si>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</si>
  <si>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</si>
  <si>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</si>
  <si>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</si>
  <si>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</si>
  <si>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</si>
  <si>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</si>
  <si>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</si>
  <si>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</si>
  <si>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</si>
  <si>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</si>
  <si>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</si>
  <si>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</si>
  <si>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</si>
  <si>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</si>
  <si>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</si>
  <si>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</si>
  <si>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</si>
  <si>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</si>
  <si>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</si>
  <si>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</si>
  <si>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</si>
  <si>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</si>
  <si>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</si>
  <si>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</si>
  <si>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</si>
  <si>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</si>
  <si>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</si>
  <si>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</si>
  <si>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</si>
  <si>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</si>
  <si>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</si>
  <si>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</si>
  <si>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</si>
  <si>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</si>
  <si>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</si>
  <si>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</si>
  <si>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</si>
  <si>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</si>
  <si>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</si>
  <si>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</si>
  <si>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</si>
  <si>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</si>
  <si>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</si>
  <si>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</si>
  <si>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</si>
  <si>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</si>
  <si>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</si>
  <si>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</si>
  <si>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</si>
  <si>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</si>
  <si>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</si>
  <si>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</si>
  <si>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</si>
  <si>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</si>
  <si>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</si>
  <si>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</si>
  <si>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</si>
  <si>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</si>
  <si>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</si>
  <si>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</si>
  <si>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</si>
  <si>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</si>
  <si>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</si>
  <si>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</si>
  <si>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</si>
  <si>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</si>
  <si>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</si>
  <si>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</si>
  <si>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</si>
  <si>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</si>
  <si>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</si>
  <si>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</si>
  <si>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</si>
  <si>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</si>
  <si>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</si>
  <si>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</si>
  <si>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</si>
  <si>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</si>
  <si>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</si>
  <si>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</si>
  <si>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</si>
  <si>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</si>
  <si>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</si>
  <si>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</si>
  <si>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</si>
  <si>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</si>
  <si>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</si>
  <si>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</si>
  <si>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</si>
  <si>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</si>
  <si>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</si>
  <si>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</si>
  <si>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</si>
  <si>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</si>
  <si>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</si>
  <si>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</si>
  <si>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</si>
  <si>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</si>
  <si>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</si>
  <si>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</si>
  <si>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</si>
  <si>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</si>
  <si>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</si>
  <si>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</si>
  <si>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</si>
  <si>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</si>
  <si>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</si>
  <si>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</si>
  <si>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</si>
  <si>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</si>
  <si>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</si>
  <si>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</si>
  <si>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</si>
  <si>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</si>
  <si>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</si>
  <si>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</si>
  <si>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</si>
  <si>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</si>
  <si>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</si>
  <si>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</si>
  <si>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</si>
  <si>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</si>
  <si>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</si>
  <si>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</si>
  <si>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</si>
  <si>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</si>
  <si>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</si>
  <si>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</si>
  <si>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</si>
  <si>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</si>
  <si>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</si>
  <si>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</si>
  <si>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</si>
  <si>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</si>
  <si>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</si>
  <si>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</si>
  <si>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</si>
  <si>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</si>
  <si>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</si>
  <si>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</si>
  <si>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</si>
  <si>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</si>
  <si>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</si>
  <si>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</si>
  <si>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</si>
  <si>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</si>
  <si>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</si>
  <si>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</si>
  <si>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</si>
  <si>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</si>
  <si>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</si>
  <si>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</si>
  <si>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</si>
  <si>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</si>
  <si>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</si>
  <si>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</si>
  <si>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</si>
  <si>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</si>
  <si>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</si>
  <si>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</si>
  <si>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</si>
  <si>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</si>
  <si>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</si>
  <si>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</si>
  <si>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</si>
  <si>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</si>
  <si>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</si>
  <si>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</si>
  <si>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</si>
  <si>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</si>
  <si>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</si>
  <si>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</si>
  <si>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</si>
  <si>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</si>
  <si>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</si>
  <si>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</si>
  <si>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</si>
  <si>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</si>
  <si>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</si>
  <si>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</si>
  <si>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</si>
  <si>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</si>
  <si>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</si>
  <si>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</si>
  <si>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</si>
  <si>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</si>
  <si>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</si>
  <si>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</si>
  <si>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</si>
  <si>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</si>
  <si>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</si>
  <si>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</si>
  <si>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</si>
  <si>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</si>
  <si>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</si>
  <si>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</si>
  <si>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</si>
  <si>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</si>
  <si>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</si>
  <si>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</si>
  <si>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</si>
  <si>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</si>
  <si>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</si>
  <si>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</si>
  <si>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</si>
  <si>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</si>
  <si>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</si>
  <si>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</si>
  <si>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</si>
  <si>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</si>
  <si>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</si>
  <si>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</si>
  <si>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</si>
  <si>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</si>
  <si>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</si>
  <si>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</si>
  <si>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</si>
  <si>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</si>
  <si>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</si>
  <si>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</si>
  <si>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</si>
  <si>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</si>
  <si>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</si>
  <si>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</si>
  <si>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</si>
  <si>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</si>
  <si>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</si>
  <si>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</si>
  <si>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</si>
  <si>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</si>
  <si>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</si>
  <si>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</si>
  <si>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</si>
  <si>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</si>
  <si>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</si>
  <si>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</si>
  <si>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</si>
  <si>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</si>
  <si>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</si>
  <si>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</si>
  <si>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</si>
  <si>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</si>
  <si>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</si>
  <si>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</si>
  <si>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</si>
  <si>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</si>
  <si>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</si>
  <si>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</si>
  <si>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</si>
  <si>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</si>
  <si>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</si>
  <si>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</si>
  <si>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</si>
  <si>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</si>
  <si>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</si>
  <si>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</si>
  <si>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</si>
  <si>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</si>
  <si>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</si>
  <si>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</si>
  <si>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</si>
  <si>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</si>
  <si>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</si>
  <si>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</si>
  <si>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</si>
  <si>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</si>
  <si>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</si>
  <si>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</si>
  <si>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</si>
  <si>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</si>
  <si>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</si>
  <si>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</si>
  <si>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</si>
  <si>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</si>
  <si>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</si>
  <si>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</si>
  <si>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</si>
  <si>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</si>
  <si>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</si>
  <si>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</si>
  <si>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</si>
  <si>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</si>
  <si>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</si>
  <si>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</si>
  <si>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</si>
  <si>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</si>
  <si>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</si>
  <si>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</si>
  <si>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</si>
  <si>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</si>
  <si>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</si>
  <si>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</si>
  <si>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</si>
  <si>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</si>
  <si>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</si>
  <si>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</si>
  <si>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</si>
  <si>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</si>
  <si>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</si>
  <si>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</si>
  <si>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</si>
  <si>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</si>
  <si>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</si>
  <si>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</si>
  <si>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</si>
  <si>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</si>
  <si>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</si>
  <si>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</si>
  <si>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</si>
  <si>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</si>
  <si>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</si>
  <si>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</si>
  <si>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</si>
  <si>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</si>
  <si>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</si>
  <si>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</si>
  <si>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</si>
  <si>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</si>
  <si>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</si>
  <si>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</si>
  <si>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</si>
  <si>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</si>
  <si>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</si>
  <si>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</si>
  <si>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</si>
  <si>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</si>
  <si>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</si>
  <si>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</si>
  <si>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</si>
  <si>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</si>
  <si>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</si>
  <si>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</si>
  <si>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</si>
  <si>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</si>
  <si>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</si>
  <si>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</si>
  <si>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</si>
  <si>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</si>
  <si>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</si>
  <si>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</si>
  <si>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</si>
  <si>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</si>
  <si>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</si>
  <si>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</si>
  <si>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</si>
  <si>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</si>
  <si>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</si>
  <si>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</si>
  <si>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</si>
  <si>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</si>
  <si>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</si>
  <si>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</si>
  <si>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</si>
  <si>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</si>
  <si>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</si>
  <si>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</si>
  <si>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</si>
  <si>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</si>
  <si>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</si>
  <si>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</si>
  <si>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</si>
  <si>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</si>
  <si>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</si>
  <si>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</si>
  <si>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</si>
  <si>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</si>
  <si>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</si>
  <si>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</si>
  <si>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</si>
  <si>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</si>
  <si>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</si>
  <si>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</si>
  <si>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</si>
  <si>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</si>
  <si>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</si>
  <si>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</si>
  <si>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</si>
  <si>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</si>
  <si>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</si>
  <si>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</si>
  <si>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</si>
  <si>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</si>
  <si>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</si>
  <si>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</si>
  <si>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</si>
  <si>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</si>
  <si>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</si>
  <si>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</si>
  <si>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</si>
  <si>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</si>
  <si>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</si>
  <si>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</si>
  <si>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</si>
  <si>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</si>
  <si>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</si>
  <si>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</si>
  <si>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</si>
  <si>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</si>
  <si>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</si>
  <si>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</si>
  <si>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</si>
  <si>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</si>
  <si>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</si>
  <si>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</si>
  <si>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</si>
  <si>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</si>
  <si>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</si>
  <si>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</si>
  <si>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</si>
  <si>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</si>
  <si>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</si>
  <si>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</si>
  <si>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</si>
  <si>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</si>
  <si>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</si>
  <si>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</si>
  <si>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</si>
  <si>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</si>
  <si>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</si>
  <si>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</si>
  <si>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</si>
  <si>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</si>
  <si>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</si>
  <si>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</si>
  <si>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</si>
  <si>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</si>
  <si>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</si>
  <si>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</si>
  <si>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</si>
  <si>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</si>
  <si>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</si>
  <si>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</si>
  <si>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</si>
  <si>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</si>
  <si>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</si>
  <si>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</si>
  <si>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</si>
  <si>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</si>
  <si>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</si>
  <si>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</si>
  <si>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</si>
  <si>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</si>
  <si>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</si>
  <si>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</si>
  <si>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</si>
  <si>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</si>
  <si>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</si>
  <si>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</si>
  <si>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</si>
  <si>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</si>
  <si>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</si>
  <si>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</si>
  <si>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</si>
  <si>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</si>
  <si>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</si>
  <si>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</si>
  <si>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</si>
  <si>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</si>
  <si>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</si>
  <si>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</si>
  <si>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</si>
  <si>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</si>
  <si>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</si>
  <si>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</si>
  <si>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</si>
  <si>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</si>
  <si>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</si>
  <si>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</si>
  <si>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</si>
  <si>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</si>
  <si>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</si>
  <si>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</si>
  <si>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</si>
  <si>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</si>
  <si>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</si>
  <si>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</si>
  <si>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</si>
  <si>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</si>
  <si>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</si>
  <si>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</si>
  <si>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</si>
  <si>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</si>
  <si>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</si>
  <si>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</si>
  <si>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</si>
  <si>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</si>
  <si>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</si>
  <si>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</si>
  <si>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</si>
  <si>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</si>
  <si>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</si>
  <si>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</si>
  <si>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</si>
  <si>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</si>
  <si>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</si>
  <si>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</si>
  <si>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</si>
  <si>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</si>
  <si>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</si>
  <si>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</si>
  <si>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</si>
  <si>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</si>
  <si>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</si>
  <si>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</si>
  <si>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</si>
  <si>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</si>
  <si>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</si>
  <si>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</si>
  <si>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</si>
  <si>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</si>
  <si>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</si>
  <si>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</si>
  <si>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</si>
  <si>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</si>
  <si>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</si>
  <si>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</si>
  <si>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</si>
  <si>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</si>
  <si>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</si>
  <si>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</si>
  <si>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</si>
  <si>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</si>
  <si>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</si>
  <si>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</si>
  <si>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</si>
  <si>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</si>
  <si>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</si>
  <si>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</si>
  <si>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</si>
  <si>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</si>
  <si>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</si>
  <si>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</si>
  <si>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</si>
  <si>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</si>
  <si>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</si>
  <si>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</si>
  <si>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</si>
  <si>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</si>
  <si>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</si>
  <si>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</si>
  <si>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</si>
  <si>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</si>
  <si>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</si>
  <si>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</si>
  <si>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</si>
  <si>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</si>
  <si>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</si>
  <si>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</si>
  <si>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</si>
  <si>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</si>
  <si>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</si>
  <si>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</si>
  <si>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</si>
  <si>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</si>
  <si>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</si>
  <si>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</si>
  <si>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</si>
  <si>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</si>
  <si>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</si>
  <si>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</si>
  <si>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</si>
  <si>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</si>
  <si>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</si>
  <si>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</si>
  <si>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</si>
  <si>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</si>
  <si>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</si>
  <si>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</si>
  <si>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</si>
  <si>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</si>
  <si>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</si>
  <si>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</si>
  <si>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</si>
  <si>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</si>
  <si>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</si>
  <si>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</si>
  <si>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</si>
  <si>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</si>
  <si>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</si>
  <si>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</si>
  <si>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</si>
  <si>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</si>
  <si>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</si>
  <si>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</si>
  <si>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</si>
  <si>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</si>
  <si>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</si>
  <si>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</si>
  <si>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</si>
  <si>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</si>
  <si>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</si>
  <si>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</si>
  <si>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</si>
  <si>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</si>
  <si>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</si>
  <si>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</si>
  <si>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</si>
  <si>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</si>
  <si>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</si>
  <si>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</si>
  <si>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</si>
  <si>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</si>
  <si>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</si>
  <si>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</si>
  <si>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</si>
  <si>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</si>
  <si>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</si>
  <si>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</si>
  <si>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</si>
  <si>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</si>
  <si>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</si>
  <si>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</si>
  <si>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</si>
  <si>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</si>
  <si>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</si>
  <si>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</si>
  <si>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</si>
  <si>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</si>
  <si>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</si>
  <si>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</si>
  <si>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</si>
  <si>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</si>
  <si>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</si>
  <si>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</si>
  <si>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</si>
  <si>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</si>
  <si>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</si>
  <si>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</si>
  <si>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</si>
  <si>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</si>
  <si>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</si>
  <si>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</si>
  <si>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</si>
  <si>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</si>
  <si>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</si>
  <si>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</si>
  <si>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</si>
  <si>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</si>
  <si>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</si>
  <si>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</si>
  <si>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</si>
  <si>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</si>
  <si>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</si>
  <si>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</si>
  <si>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</si>
  <si>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</si>
  <si>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</si>
  <si>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</si>
  <si>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</si>
  <si>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</si>
  <si>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</si>
  <si>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</si>
  <si>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</si>
  <si>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</si>
  <si>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</si>
  <si>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</si>
  <si>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</si>
  <si>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</si>
  <si>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</si>
  <si>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</si>
  <si>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</si>
  <si>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</si>
  <si>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</si>
  <si>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</si>
  <si>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</si>
  <si>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</si>
  <si>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</si>
  <si>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</si>
  <si>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</si>
  <si>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</si>
  <si>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</si>
  <si>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</si>
  <si>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</si>
  <si>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</si>
  <si>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</si>
  <si>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</si>
  <si>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</si>
  <si>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</si>
  <si>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</si>
  <si>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</si>
  <si>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</si>
  <si>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</si>
  <si>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</si>
  <si>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</si>
  <si>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</si>
  <si>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</si>
  <si>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</si>
  <si>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</si>
  <si>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</si>
  <si>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</si>
  <si>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</si>
  <si>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</si>
  <si>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</si>
  <si>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</si>
  <si>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</si>
  <si>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</si>
  <si>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</si>
  <si>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</si>
  <si>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</si>
  <si>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</si>
  <si>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</si>
  <si>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</si>
  <si>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</si>
  <si>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</si>
  <si>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</si>
  <si>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</si>
  <si>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</si>
  <si>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</si>
  <si>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</si>
  <si>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</si>
  <si>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</si>
  <si>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</si>
  <si>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</si>
  <si>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</si>
  <si>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</si>
  <si>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</si>
  <si>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</si>
  <si>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</si>
  <si>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</si>
  <si>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</si>
  <si>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</si>
  <si>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</si>
  <si>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</si>
  <si>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</si>
  <si>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</si>
  <si>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</si>
  <si>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</si>
  <si>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</si>
  <si>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</si>
  <si>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</si>
  <si>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</si>
  <si>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</si>
  <si>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</si>
  <si>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</si>
  <si>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</si>
  <si>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</si>
  <si>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</si>
  <si>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</si>
  <si>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</si>
  <si>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</si>
  <si>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</si>
  <si>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</si>
  <si>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</si>
  <si>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</si>
  <si>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</si>
  <si>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</si>
  <si>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</si>
  <si>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</si>
  <si>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</si>
  <si>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</si>
  <si>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</si>
  <si>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</si>
  <si>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</si>
  <si>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</si>
  <si>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</si>
  <si>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</si>
  <si>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</si>
  <si>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</si>
  <si>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</si>
  <si>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</si>
  <si>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</si>
  <si>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</si>
  <si>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</si>
  <si>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</si>
  <si>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</si>
  <si>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</si>
  <si>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</si>
  <si>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</si>
  <si>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</si>
  <si>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</si>
  <si>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</si>
  <si>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</si>
  <si>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</si>
  <si>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</si>
  <si>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</si>
  <si>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</si>
  <si>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</si>
  <si>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</si>
  <si>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</si>
  <si>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</si>
  <si>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</si>
  <si>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</si>
  <si>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</si>
  <si>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</si>
  <si>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</si>
  <si>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</si>
  <si>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</si>
  <si>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</si>
  <si>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</si>
  <si>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</si>
  <si>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</si>
  <si>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</si>
  <si>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</si>
  <si>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</si>
  <si>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</si>
  <si>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</si>
  <si>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</si>
  <si>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</si>
  <si>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</si>
  <si>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</si>
  <si>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</si>
  <si>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</si>
  <si>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</si>
  <si>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</si>
  <si>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</si>
  <si>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</si>
  <si>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</si>
  <si>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</si>
  <si>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</si>
  <si>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</si>
  <si>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</si>
  <si>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</si>
  <si>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</si>
  <si>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</si>
  <si>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</si>
  <si>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</si>
  <si>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</si>
  <si>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</si>
  <si>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</si>
  <si>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</si>
  <si>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</si>
  <si>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</si>
  <si>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</si>
  <si>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</si>
  <si>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</si>
  <si>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</si>
  <si>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</si>
  <si>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</si>
  <si>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</si>
  <si>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</si>
  <si>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</si>
  <si>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</si>
  <si>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</si>
  <si>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</si>
  <si>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</si>
  <si>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</si>
  <si>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</si>
  <si>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</si>
  <si>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</si>
  <si>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</si>
  <si>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</si>
  <si>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</si>
  <si>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</si>
  <si>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</si>
  <si>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</si>
  <si>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</si>
  <si>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</si>
  <si>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</si>
  <si>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</si>
  <si>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</si>
  <si>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</si>
  <si>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</si>
  <si>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</si>
  <si>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</si>
  <si>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</si>
  <si>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</si>
  <si>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</si>
  <si>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</si>
  <si>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</si>
  <si>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</si>
  <si>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</si>
  <si>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</si>
  <si>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</si>
  <si>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</si>
  <si>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</si>
  <si>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</si>
  <si>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</si>
  <si>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</si>
  <si>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</si>
  <si>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</si>
  <si>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</si>
  <si>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</si>
  <si>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</si>
  <si>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</si>
  <si>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</si>
  <si>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</si>
  <si>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</si>
  <si>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</si>
  <si>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</si>
  <si>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</si>
  <si>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</si>
  <si>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</si>
  <si>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</si>
  <si>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</si>
  <si>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</si>
  <si>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</si>
  <si>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</si>
  <si>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</si>
  <si>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</si>
  <si>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</si>
  <si>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</si>
  <si>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</si>
  <si>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</si>
  <si>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</si>
  <si>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</si>
  <si>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</si>
  <si>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</si>
  <si>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</si>
  <si>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</si>
  <si>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</si>
  <si>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</si>
  <si>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</si>
  <si>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</si>
  <si>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</si>
  <si>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</si>
  <si>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</si>
  <si>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</si>
  <si>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</si>
  <si>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</si>
  <si>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</si>
  <si>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</si>
  <si>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</si>
  <si>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</si>
  <si>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</si>
  <si>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</si>
  <si>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</si>
  <si>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</si>
  <si>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</si>
  <si>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</si>
  <si>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</si>
  <si>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</si>
  <si>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</si>
  <si>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</si>
  <si>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</si>
  <si>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</si>
  <si>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</si>
  <si>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</si>
  <si>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</si>
  <si>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</si>
  <si>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</si>
  <si>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</si>
  <si>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</si>
  <si>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</si>
  <si>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</si>
  <si>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</si>
  <si>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</si>
  <si>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</si>
  <si>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</si>
  <si>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</si>
  <si>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</si>
  <si>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</si>
  <si>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</si>
  <si>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</si>
  <si>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</si>
  <si>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</si>
  <si>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</si>
  <si>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</si>
  <si>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</si>
  <si>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</si>
  <si>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</si>
  <si>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</si>
  <si>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</si>
  <si>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</si>
  <si>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</si>
  <si>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</si>
  <si>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</si>
  <si>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</si>
  <si>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</si>
  <si>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</si>
  <si>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</si>
  <si>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</si>
  <si>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</si>
  <si>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</si>
  <si>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</si>
  <si>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</si>
  <si>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</si>
  <si>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</si>
  <si>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</si>
  <si>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</si>
  <si>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</si>
  <si>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</si>
  <si>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</si>
  <si>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</si>
  <si>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</si>
  <si>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</si>
  <si>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</si>
  <si>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</si>
  <si>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</si>
  <si>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</si>
  <si>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</si>
  <si>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</si>
  <si>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</si>
  <si>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</si>
  <si>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</si>
  <si>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</si>
  <si>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</si>
  <si>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</si>
  <si>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</si>
  <si>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</si>
  <si>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</si>
  <si>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</si>
  <si>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</si>
  <si>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</si>
  <si>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</si>
  <si>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</si>
  <si>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</si>
  <si>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</si>
  <si>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</si>
  <si>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</si>
  <si>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</si>
  <si>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</si>
  <si>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</si>
  <si>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</si>
  <si>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</si>
  <si>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</si>
  <si>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</si>
  <si>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</si>
  <si>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</si>
  <si>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</si>
  <si>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</si>
  <si>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</si>
  <si>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</si>
  <si>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</si>
  <si>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</si>
  <si>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</si>
  <si>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</si>
  <si>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</si>
  <si>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</si>
  <si>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</si>
  <si>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</si>
  <si>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</si>
  <si>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</si>
  <si>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</si>
  <si>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</si>
  <si>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</si>
  <si>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</si>
  <si>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</si>
  <si>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</si>
  <si>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</si>
  <si>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</si>
  <si>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</si>
  <si>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</si>
  <si>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</si>
  <si>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</si>
  <si>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</si>
  <si>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</si>
  <si>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</si>
  <si>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</si>
  <si>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</si>
  <si>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</si>
  <si>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</si>
  <si>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</si>
  <si>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</si>
  <si>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</si>
  <si>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</si>
  <si>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</si>
  <si>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</si>
  <si>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</si>
  <si>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</si>
  <si>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</si>
  <si>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</si>
  <si>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</si>
  <si>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</si>
  <si>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</si>
  <si>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</si>
  <si>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</si>
  <si>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</si>
  <si>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</si>
  <si>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</si>
  <si>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</si>
  <si>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</si>
  <si>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</si>
  <si>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</si>
  <si>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</si>
  <si>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</si>
  <si>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</si>
  <si>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</si>
  <si>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</si>
  <si>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</si>
  <si>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</si>
  <si>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</si>
  <si>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</si>
  <si>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</si>
  <si>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</si>
  <si>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</si>
  <si>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</si>
  <si>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</si>
  <si>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</si>
  <si>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</si>
  <si>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</si>
  <si>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</si>
  <si>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</si>
  <si>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</si>
  <si>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</si>
  <si>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</si>
  <si>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</si>
  <si>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</si>
  <si>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</si>
  <si>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</si>
  <si>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</si>
  <si>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</si>
  <si>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</si>
  <si>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</si>
  <si>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</si>
  <si>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</si>
  <si>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</si>
  <si>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</si>
  <si>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</si>
  <si>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</si>
  <si>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</si>
  <si>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</si>
  <si>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</si>
  <si>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</si>
  <si>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</si>
  <si>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</si>
  <si>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</si>
  <si>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</si>
  <si>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</si>
  <si>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</si>
  <si>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</si>
  <si>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</si>
  <si>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</si>
  <si>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</si>
  <si>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</si>
  <si>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</si>
  <si>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</si>
  <si>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</si>
  <si>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</si>
  <si>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</si>
  <si>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</si>
  <si>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</si>
  <si>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</si>
  <si>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</si>
  <si>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</si>
  <si>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</si>
  <si>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</si>
  <si>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</si>
  <si>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</si>
  <si>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</si>
  <si>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</si>
  <si>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</si>
  <si>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</si>
  <si>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</si>
  <si>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</si>
  <si>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</si>
  <si>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</si>
  <si>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</si>
  <si>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</si>
  <si>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</si>
  <si>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</si>
  <si>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</si>
  <si>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</si>
  <si>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</si>
  <si>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</si>
  <si>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</si>
  <si>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</si>
  <si>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</si>
  <si>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</si>
  <si>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</si>
  <si>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</si>
  <si>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</si>
  <si>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</si>
  <si>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</si>
  <si>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</si>
  <si>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</si>
  <si>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</si>
  <si>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</si>
  <si>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</si>
  <si>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</si>
  <si>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</si>
  <si>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</si>
  <si>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</si>
  <si>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</si>
  <si>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</si>
  <si>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</si>
  <si>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</si>
  <si>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</si>
  <si>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</si>
  <si>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</si>
  <si>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</si>
  <si>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</si>
  <si>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</si>
  <si>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</si>
  <si>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</si>
  <si>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</si>
  <si>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</si>
  <si>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</si>
  <si>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</si>
  <si>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</si>
  <si>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</si>
  <si>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</si>
  <si>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</si>
  <si>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</si>
  <si>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</si>
  <si>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</si>
  <si>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</si>
  <si>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</si>
  <si>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</si>
  <si>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</si>
  <si>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</si>
  <si>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</si>
  <si>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</si>
  <si>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</si>
  <si>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</si>
  <si>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</si>
  <si>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</si>
  <si>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</si>
  <si>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</si>
  <si>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</si>
  <si>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</si>
  <si>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</si>
  <si>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</si>
  <si>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</si>
  <si>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</si>
  <si>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</si>
  <si>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</si>
  <si>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</si>
  <si>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</si>
  <si>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</si>
  <si>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</si>
  <si>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</si>
  <si>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</si>
  <si>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</si>
  <si>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</si>
  <si>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</si>
  <si>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</si>
  <si>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</si>
  <si>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</si>
  <si>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</si>
  <si>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</si>
  <si>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</si>
  <si>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</si>
  <si>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</si>
  <si>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</si>
  <si>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</si>
  <si>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</si>
  <si>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</si>
  <si>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</si>
  <si>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</si>
  <si>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</si>
  <si>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</si>
  <si>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</si>
  <si>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</si>
  <si>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</si>
  <si>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</si>
  <si>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</si>
  <si>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</si>
  <si>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</si>
  <si>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</si>
  <si>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</si>
  <si>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</si>
  <si>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</si>
  <si>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</si>
  <si>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</si>
  <si>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</si>
  <si>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</si>
  <si>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</si>
  <si>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</si>
  <si>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</si>
  <si>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</si>
  <si>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</si>
  <si>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</si>
  <si>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</si>
  <si>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</si>
  <si>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</si>
  <si>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</si>
  <si>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</si>
  <si>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</si>
  <si>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</si>
  <si>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</si>
  <si>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</si>
  <si>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</si>
  <si>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</si>
  <si>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</si>
  <si>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</si>
  <si>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</si>
  <si>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</si>
  <si>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</si>
  <si>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</si>
  <si>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</si>
  <si>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</si>
  <si>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</si>
  <si>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</si>
  <si>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</si>
  <si>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</si>
  <si>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</si>
  <si>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</si>
  <si>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</si>
  <si>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</si>
  <si>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</si>
  <si>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</si>
  <si>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</si>
  <si>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</si>
  <si>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</si>
  <si>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</si>
  <si>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</si>
  <si>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</si>
  <si>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</si>
  <si>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</si>
  <si>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</si>
  <si>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</si>
  <si>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</si>
  <si>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</si>
  <si>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</si>
  <si>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</si>
  <si>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</si>
  <si>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</si>
  <si>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</si>
  <si>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</si>
  <si>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</si>
  <si>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</si>
  <si>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</si>
  <si>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</si>
  <si>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</si>
  <si>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</si>
  <si>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</si>
  <si>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</si>
  <si>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</si>
  <si>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</si>
  <si>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</si>
  <si>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</si>
  <si>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</si>
  <si>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</si>
  <si>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</si>
  <si>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</si>
  <si>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</si>
  <si>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</si>
  <si>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</si>
  <si>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</si>
  <si>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</si>
  <si>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</si>
  <si>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</si>
  <si>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</si>
  <si>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</si>
  <si>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</si>
  <si>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</si>
  <si>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</si>
  <si>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</si>
  <si>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</si>
  <si>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</si>
  <si>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</si>
  <si>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</si>
  <si>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</si>
  <si>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</si>
  <si>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</si>
  <si>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</si>
  <si>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</si>
  <si>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</si>
  <si>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</si>
  <si>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</si>
  <si>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</si>
  <si>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</si>
  <si>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</si>
  <si>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</si>
  <si>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</si>
  <si>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</si>
  <si>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</si>
  <si>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</si>
  <si>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</si>
  <si>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</si>
  <si>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</si>
  <si>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</si>
  <si>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</si>
  <si>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</si>
  <si>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</si>
  <si>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</si>
  <si>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</si>
  <si>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</si>
  <si>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</si>
  <si>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</si>
  <si>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</si>
  <si>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</si>
  <si>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</si>
  <si>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</si>
  <si>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</si>
  <si>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</si>
  <si>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</si>
  <si>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</si>
  <si>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</si>
  <si>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</si>
  <si>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</si>
  <si>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</si>
  <si>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</si>
  <si>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</si>
  <si>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</si>
  <si>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</si>
  <si>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</si>
  <si>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</si>
  <si>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</si>
  <si>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</si>
  <si>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</si>
  <si>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</si>
  <si>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</si>
  <si>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</si>
  <si>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</si>
  <si>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</si>
  <si>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</si>
  <si>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</si>
  <si>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</si>
  <si>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</si>
  <si>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</si>
  <si>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</si>
  <si>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</si>
  <si>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</si>
  <si>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</si>
  <si>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</si>
  <si>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</si>
  <si>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</si>
  <si>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</si>
  <si>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</si>
  <si>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</si>
  <si>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</si>
  <si>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</si>
  <si>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</si>
  <si>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</si>
  <si>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</si>
  <si>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</si>
  <si>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</si>
  <si>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</si>
  <si>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</si>
  <si>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</si>
  <si>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</si>
  <si>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</si>
  <si>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</si>
  <si>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</si>
  <si>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</si>
  <si>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</si>
  <si>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</si>
  <si>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</si>
  <si>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</si>
  <si>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</si>
  <si>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</si>
  <si>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</si>
  <si>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</si>
  <si>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</si>
  <si>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</si>
  <si>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</si>
  <si>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</si>
  <si>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</si>
  <si>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</si>
  <si>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</si>
  <si>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</si>
  <si>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</si>
  <si>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</si>
  <si>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</si>
  <si>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</si>
  <si>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</si>
  <si>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</si>
  <si>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</si>
  <si>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</si>
  <si>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</si>
  <si>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</si>
  <si>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</si>
  <si>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</si>
  <si>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</si>
  <si>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</si>
  <si>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</si>
  <si>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</si>
  <si>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</si>
  <si>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</si>
  <si>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</si>
  <si>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</si>
  <si>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</si>
  <si>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</si>
  <si>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</si>
  <si>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</si>
  <si>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</si>
  <si>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</si>
  <si>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</si>
  <si>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</si>
  <si>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</si>
  <si>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</si>
  <si>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</si>
  <si>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</si>
  <si>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</si>
  <si>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</si>
  <si>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</si>
  <si>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</si>
  <si>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</si>
  <si>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</si>
  <si>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</si>
  <si>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</si>
  <si>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</si>
  <si>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</si>
  <si>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</si>
  <si>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</si>
  <si>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</si>
  <si>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</si>
  <si>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</si>
  <si>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</si>
  <si>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</si>
  <si>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</si>
  <si>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</si>
  <si>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</si>
  <si>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</si>
  <si>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</si>
  <si>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</si>
  <si>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</si>
  <si>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</si>
  <si>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</si>
  <si>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</si>
  <si>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</si>
  <si>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</si>
  <si>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</si>
  <si>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</si>
  <si>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</si>
  <si>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</si>
  <si>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</si>
  <si>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</si>
  <si>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</si>
  <si>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</si>
  <si>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</si>
  <si>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</si>
  <si>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</si>
  <si>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</si>
  <si>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</si>
  <si>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</si>
  <si>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</si>
  <si>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</si>
  <si>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</si>
  <si>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</si>
  <si>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</si>
  <si>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</si>
  <si>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</si>
  <si>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</si>
  <si>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</si>
  <si>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</si>
  <si>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</si>
  <si>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</si>
  <si>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</si>
  <si>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</si>
  <si>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</si>
  <si>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</si>
  <si>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</si>
  <si>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</si>
  <si>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</si>
  <si>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</si>
  <si>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</si>
  <si>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</si>
  <si>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</si>
  <si>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</si>
  <si>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</si>
  <si>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</si>
  <si>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</si>
  <si>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</si>
  <si>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</si>
  <si>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</si>
  <si>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</si>
  <si>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</si>
  <si>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</si>
  <si>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</si>
  <si>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</si>
  <si>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</si>
  <si>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</si>
  <si>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</si>
  <si>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</si>
  <si>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</si>
  <si>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</si>
  <si>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</si>
  <si>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</si>
  <si>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</si>
  <si>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</si>
  <si>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</si>
  <si>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</si>
  <si>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</si>
  <si>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</si>
  <si>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</si>
  <si>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</si>
  <si>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</si>
  <si>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</si>
  <si>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</si>
  <si>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</si>
  <si>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</si>
  <si>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</si>
  <si>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</si>
  <si>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</si>
  <si>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</si>
  <si>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</si>
  <si>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</si>
  <si>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</si>
  <si>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</si>
  <si>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</si>
  <si>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</si>
  <si>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</si>
  <si>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</si>
  <si>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</si>
  <si>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</si>
  <si>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</si>
  <si>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</si>
  <si>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</si>
  <si>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</si>
  <si>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</si>
  <si>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</si>
  <si>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</si>
  <si>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</si>
  <si>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</si>
  <si>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</si>
  <si>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</si>
  <si>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</si>
  <si>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</si>
  <si>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</si>
  <si>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</si>
  <si>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</si>
  <si>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</si>
  <si>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</si>
  <si>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</si>
  <si>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</si>
  <si>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</si>
  <si>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</si>
  <si>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</si>
  <si>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</si>
  <si>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</si>
  <si>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</si>
  <si>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</si>
  <si>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</si>
  <si>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</si>
  <si>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</si>
  <si>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</si>
  <si>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</si>
  <si>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</si>
  <si>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</si>
  <si>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</si>
  <si>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</si>
  <si>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</si>
  <si>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</si>
  <si>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</si>
  <si>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</si>
  <si>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</si>
  <si>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</si>
  <si>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</si>
  <si>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</si>
  <si>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</si>
  <si>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</si>
  <si>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</si>
  <si>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</si>
  <si>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</si>
  <si>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</si>
  <si>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</si>
  <si>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</si>
  <si>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</si>
  <si>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</si>
  <si>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</si>
  <si>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</si>
  <si>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</si>
  <si>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</si>
  <si>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</si>
  <si>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</si>
  <si>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</si>
  <si>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</si>
  <si>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</si>
  <si>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</si>
  <si>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</si>
  <si>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</si>
  <si>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</si>
  <si>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</si>
  <si>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</si>
  <si>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</si>
  <si>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</si>
  <si>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</si>
  <si>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</si>
  <si>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</si>
  <si>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</si>
  <si>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</si>
  <si>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</si>
  <si>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</si>
  <si>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</si>
  <si>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</si>
  <si>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</si>
  <si>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</si>
  <si>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</si>
  <si>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</si>
  <si>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</si>
  <si>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</si>
  <si>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</si>
  <si>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</si>
  <si>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</si>
  <si>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</si>
  <si>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</si>
  <si>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</si>
  <si>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</si>
  <si>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</si>
  <si>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</si>
  <si>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</si>
  <si>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</si>
  <si>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</si>
  <si>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</si>
  <si>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</si>
  <si>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</si>
  <si>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</si>
  <si>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</si>
  <si>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</si>
  <si>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</si>
  <si>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</si>
  <si>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</si>
  <si>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</si>
  <si>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</si>
  <si>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</si>
  <si>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</si>
  <si>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</si>
  <si>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</si>
  <si>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</si>
  <si>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</si>
  <si>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</si>
  <si>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</si>
  <si>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</si>
  <si>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</si>
  <si>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</si>
  <si>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</si>
  <si>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</si>
  <si>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</si>
  <si>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</si>
  <si>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</si>
  <si>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</si>
  <si>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</si>
  <si>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</si>
  <si>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</si>
  <si>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</si>
  <si>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</si>
  <si>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</si>
  <si>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</si>
  <si>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</si>
  <si>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</si>
  <si>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</si>
  <si>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</si>
  <si>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</si>
  <si>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</si>
  <si>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</si>
  <si>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</si>
  <si>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</si>
  <si>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</si>
  <si>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</si>
  <si>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</si>
  <si>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</si>
  <si>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</si>
  <si>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</si>
  <si>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</si>
  <si>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</si>
  <si>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</si>
  <si>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</si>
  <si>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</si>
  <si>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</si>
  <si>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</si>
  <si>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</si>
  <si>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</si>
  <si>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</si>
  <si>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</si>
  <si>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</si>
  <si>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</si>
  <si>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</si>
  <si>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</si>
  <si>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</si>
  <si>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</si>
  <si>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</si>
  <si>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</si>
  <si>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</si>
  <si>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</si>
  <si>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</si>
  <si>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</si>
  <si>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</si>
  <si>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</si>
  <si>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</si>
  <si>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</si>
  <si>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</si>
  <si>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</si>
  <si>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</si>
  <si>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</si>
  <si>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</si>
  <si>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</si>
  <si>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</si>
  <si>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</si>
  <si>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</si>
  <si>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</si>
  <si>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</si>
  <si>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</si>
  <si>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</si>
  <si>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</si>
  <si>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</si>
  <si>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</si>
  <si>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</si>
  <si>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</si>
  <si>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</si>
  <si>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</si>
  <si>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</si>
  <si>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</si>
  <si>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</si>
  <si>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</si>
  <si>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</si>
  <si>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</si>
  <si>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</si>
  <si>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</si>
  <si>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</si>
  <si>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</si>
  <si>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</si>
  <si>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</si>
  <si>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</si>
  <si>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</si>
  <si>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</si>
  <si>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</si>
  <si>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</si>
  <si>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</si>
  <si>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</si>
  <si>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</si>
  <si>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</si>
  <si>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</si>
  <si>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</si>
  <si>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</si>
  <si>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</si>
  <si>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</si>
  <si>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</si>
  <si>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</si>
  <si>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</si>
  <si>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</si>
  <si>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</si>
  <si>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</si>
  <si>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</si>
  <si>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</si>
  <si>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</si>
  <si>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</si>
  <si>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</si>
  <si>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</si>
  <si>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</si>
  <si>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</si>
  <si>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</si>
  <si>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</si>
  <si>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</si>
  <si>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</si>
  <si>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</si>
  <si>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</si>
  <si>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</si>
  <si>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</si>
  <si>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</si>
  <si>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</si>
  <si>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</si>
  <si>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</si>
  <si>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</si>
  <si>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</si>
  <si>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</si>
  <si>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</si>
  <si>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</si>
  <si>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</si>
  <si>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</si>
  <si>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</si>
  <si>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</si>
  <si>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</si>
  <si>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</si>
  <si>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</si>
  <si>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</si>
  <si>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</si>
  <si>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</si>
  <si>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</si>
  <si>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</si>
  <si>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</si>
  <si>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</si>
  <si>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</si>
  <si>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</si>
  <si>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</si>
  <si>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</si>
  <si>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</si>
  <si>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</si>
  <si>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</si>
  <si>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</si>
  <si>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</si>
  <si>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</si>
  <si>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</si>
  <si>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</si>
  <si>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</si>
  <si>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</si>
  <si>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</si>
  <si>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</si>
  <si>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</si>
  <si>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</si>
  <si>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</si>
  <si>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</si>
  <si>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</si>
  <si>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</si>
  <si>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</si>
  <si>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</si>
  <si>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</si>
  <si>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</si>
  <si>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</si>
  <si>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</si>
  <si>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</si>
  <si>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</si>
  <si>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</si>
  <si>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</si>
  <si>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</si>
  <si>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</si>
  <si>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</si>
  <si>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</si>
  <si>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</si>
  <si>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</si>
  <si>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</si>
  <si>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</si>
  <si>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</si>
  <si>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</si>
  <si>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</si>
  <si>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</si>
  <si>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</si>
  <si>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</si>
  <si>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</si>
  <si>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</si>
  <si>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</si>
  <si>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</si>
  <si>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</si>
  <si>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</si>
  <si>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</si>
  <si>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</si>
  <si>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</si>
  <si>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</si>
  <si>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</si>
  <si>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</si>
  <si>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</si>
  <si>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</si>
  <si>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</si>
  <si>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</si>
  <si>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</si>
  <si>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</si>
  <si>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</si>
  <si>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</si>
  <si>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</si>
  <si>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</si>
  <si>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</si>
  <si>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</si>
  <si>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</si>
  <si>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</si>
  <si>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</si>
  <si>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</si>
  <si>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</si>
  <si>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</si>
  <si>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</si>
  <si>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</si>
  <si>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</si>
  <si>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</si>
  <si>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</si>
  <si>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</si>
  <si>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</si>
  <si>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</si>
  <si>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</si>
  <si>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</si>
  <si>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</si>
  <si>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</si>
  <si>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</si>
  <si>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</si>
  <si>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</si>
  <si>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</si>
  <si>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</si>
  <si>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</si>
  <si>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</si>
  <si>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</si>
  <si>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</si>
  <si>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</si>
  <si>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</si>
  <si>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</si>
  <si>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</si>
  <si>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</si>
  <si>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</si>
  <si>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</si>
  <si>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</si>
  <si>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</si>
  <si>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</si>
  <si>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</si>
  <si>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</si>
  <si>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</si>
  <si>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</si>
  <si>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</si>
  <si>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</si>
  <si>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</si>
  <si>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</si>
  <si>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</si>
  <si>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</si>
  <si>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</si>
  <si>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</si>
  <si>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</si>
  <si>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</si>
  <si>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</si>
  <si>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</si>
  <si>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</si>
  <si>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</si>
  <si>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</si>
  <si>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</si>
  <si>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</si>
  <si>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</si>
  <si>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</si>
  <si>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</si>
  <si>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</si>
  <si>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</si>
  <si>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</si>
  <si>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</si>
  <si>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</si>
  <si>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</si>
  <si>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</si>
  <si>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</si>
  <si>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</si>
  <si>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</si>
  <si>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</si>
  <si>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</si>
  <si>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</si>
  <si>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</si>
  <si>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</si>
  <si>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</si>
  <si>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</si>
  <si>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</si>
  <si>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</si>
  <si>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</si>
  <si>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</si>
  <si>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</si>
  <si>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</si>
  <si>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</si>
  <si>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</si>
  <si>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</si>
  <si>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</si>
  <si>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</si>
  <si>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</si>
  <si>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</si>
  <si>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</si>
  <si>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</si>
  <si>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</si>
  <si>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</si>
  <si>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</si>
  <si>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</si>
  <si>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</si>
  <si>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</si>
  <si>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</si>
  <si>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</si>
  <si>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</si>
  <si>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</si>
  <si>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</si>
  <si>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</si>
  <si>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</si>
  <si>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</si>
  <si>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</si>
  <si>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</si>
  <si>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</si>
  <si>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</si>
  <si>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</si>
  <si>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</si>
  <si>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</si>
  <si>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</si>
  <si>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</si>
  <si>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</si>
  <si>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</si>
  <si>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</si>
  <si>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</si>
  <si>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</si>
  <si>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</si>
  <si>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</si>
  <si>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</si>
  <si>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</si>
  <si>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</si>
  <si>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</si>
  <si>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</si>
  <si>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</si>
  <si>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</si>
  <si>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</si>
  <si>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</si>
  <si>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</si>
  <si>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</si>
  <si>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</si>
  <si>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</si>
  <si>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</si>
  <si>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</si>
  <si>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</si>
  <si>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</si>
  <si>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</si>
  <si>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</si>
  <si>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</si>
  <si>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</si>
  <si>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</si>
  <si>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</si>
  <si>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</si>
  <si>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</si>
  <si>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</si>
  <si>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</si>
  <si>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</si>
  <si>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</si>
  <si>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</si>
  <si>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</si>
  <si>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</si>
  <si>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</si>
  <si>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</si>
  <si>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</si>
  <si>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</si>
  <si>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</si>
  <si>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</si>
  <si>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</si>
  <si>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</si>
  <si>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</si>
  <si>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</si>
  <si>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</si>
  <si>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</si>
  <si>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</si>
  <si>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</si>
  <si>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</si>
  <si>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</si>
  <si>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</si>
  <si>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</si>
  <si>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</si>
  <si>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</si>
  <si>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</si>
  <si>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</si>
  <si>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</si>
  <si>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</si>
  <si>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</si>
  <si>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</si>
  <si>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</si>
  <si>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</si>
  <si>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</si>
  <si>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</si>
  <si>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</si>
  <si>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</si>
  <si>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</si>
  <si>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</si>
  <si>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</si>
  <si>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</si>
  <si>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</si>
  <si>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</si>
  <si>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</si>
  <si>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</si>
  <si>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</si>
  <si>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</si>
  <si>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</si>
  <si>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</si>
  <si>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</si>
  <si>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</si>
  <si>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</si>
  <si>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</si>
  <si>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</si>
  <si>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</si>
  <si>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</si>
  <si>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</si>
  <si>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</si>
  <si>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</si>
  <si>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</si>
  <si>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</si>
  <si>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</si>
  <si>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</si>
  <si>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</si>
  <si>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</si>
  <si>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</si>
  <si>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</si>
  <si>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</si>
  <si>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</si>
  <si>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</si>
  <si>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</si>
  <si>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</si>
  <si>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</si>
  <si>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</si>
  <si>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</si>
  <si>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</si>
  <si>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</si>
  <si>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</si>
  <si>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</si>
  <si>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</si>
  <si>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</si>
  <si>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</si>
  <si>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</si>
  <si>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</si>
  <si>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</si>
  <si>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</si>
  <si>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</si>
  <si>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</si>
  <si>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</si>
  <si>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</si>
  <si>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</si>
  <si>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</si>
  <si>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</si>
  <si>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</si>
  <si>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</si>
  <si>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</si>
  <si>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</si>
  <si>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</si>
  <si>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</si>
  <si>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</si>
  <si>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</si>
  <si>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</si>
  <si>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</si>
  <si>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</si>
  <si>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</si>
  <si>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</si>
  <si>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</si>
  <si>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</si>
  <si>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</si>
  <si>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</si>
  <si>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</si>
  <si>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</si>
  <si>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</si>
  <si>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</si>
  <si>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</si>
  <si>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</si>
  <si>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</si>
  <si>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</si>
  <si>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</si>
  <si>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</si>
  <si>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</si>
  <si>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</si>
  <si>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</si>
  <si>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</si>
  <si>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</si>
  <si>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</si>
  <si>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</si>
  <si>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</si>
  <si>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</si>
  <si>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</si>
  <si>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</si>
  <si>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</si>
  <si>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</si>
  <si>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</si>
  <si>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</si>
  <si>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</si>
  <si>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</si>
  <si>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</si>
  <si>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</si>
  <si>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</si>
  <si>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</si>
  <si>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</si>
  <si>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</si>
  <si>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</si>
  <si>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</si>
  <si>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</si>
  <si>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</si>
  <si>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</si>
  <si>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</si>
  <si>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</si>
  <si>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</si>
  <si>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</si>
  <si>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</si>
  <si>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</si>
  <si>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</si>
  <si>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</si>
  <si>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</si>
  <si>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</si>
  <si>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</si>
  <si>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</si>
  <si>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</si>
  <si>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</si>
  <si>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</si>
  <si>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</si>
  <si>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</si>
  <si>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</si>
  <si>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</si>
  <si>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</si>
  <si>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</si>
  <si>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</si>
  <si>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</si>
  <si>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</si>
  <si>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</si>
  <si>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</si>
  <si>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</si>
  <si>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</si>
  <si>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</si>
  <si>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</si>
  <si>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</si>
  <si>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</si>
  <si>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</si>
  <si>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</si>
  <si>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</si>
  <si>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</si>
  <si>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</si>
  <si>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</si>
  <si>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</si>
  <si>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</si>
  <si>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</si>
  <si>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</si>
  <si>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</si>
  <si>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</si>
  <si>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</si>
  <si>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</si>
  <si>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</si>
  <si>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</si>
  <si>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</si>
  <si>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</si>
  <si>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</si>
  <si>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</si>
  <si>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</si>
  <si>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</si>
  <si>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</si>
  <si>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</si>
  <si>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</si>
  <si>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</si>
  <si>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</si>
  <si>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</si>
  <si>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</si>
  <si>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</si>
  <si>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</si>
  <si>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</si>
  <si>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</si>
  <si>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</si>
  <si>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</si>
  <si>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</si>
  <si>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</si>
  <si>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</si>
  <si>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</si>
  <si>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</si>
  <si>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</si>
  <si>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</si>
  <si>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</si>
  <si>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</si>
  <si>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</si>
  <si>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</si>
  <si>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</si>
  <si>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</si>
  <si>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</si>
  <si>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</si>
  <si>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</si>
  <si>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</si>
  <si>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</si>
  <si>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</si>
  <si>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</si>
  <si>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</si>
  <si>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</si>
  <si>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</si>
  <si>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</si>
  <si>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</si>
  <si>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</si>
  <si>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</si>
  <si>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</si>
  <si>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</si>
  <si>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</si>
  <si>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</si>
  <si>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</si>
  <si>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</si>
  <si>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</si>
  <si>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</si>
  <si>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</si>
  <si>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</si>
  <si>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</si>
  <si>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</si>
  <si>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</si>
  <si>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</si>
  <si>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</si>
  <si>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</si>
  <si>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</si>
  <si>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</si>
  <si>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</si>
  <si>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</si>
  <si>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</si>
  <si>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</si>
  <si>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</si>
  <si>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</si>
  <si>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</si>
  <si>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</si>
  <si>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</si>
  <si>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</si>
  <si>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</si>
  <si>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</si>
  <si>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</si>
  <si>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</si>
  <si>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</si>
  <si>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</si>
  <si>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</si>
  <si>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</si>
  <si>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</si>
  <si>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</si>
  <si>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</si>
  <si>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</si>
  <si>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</si>
  <si>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</si>
  <si>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</si>
  <si>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</si>
  <si>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</si>
  <si>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</si>
  <si>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</si>
  <si>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</si>
  <si>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</si>
  <si>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</si>
  <si>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</si>
  <si>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</si>
  <si>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</si>
  <si>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</si>
  <si>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</si>
  <si>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</si>
  <si>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</si>
  <si>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</si>
  <si>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</si>
  <si>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</si>
  <si>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</si>
  <si>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</si>
  <si>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</si>
  <si>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</si>
  <si>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</si>
  <si>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</si>
  <si>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</si>
  <si>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</si>
  <si>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</si>
  <si>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</si>
  <si>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</si>
  <si>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</si>
  <si>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</si>
  <si>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</si>
  <si>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</si>
  <si>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</si>
  <si>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</si>
  <si>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</si>
  <si>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</si>
  <si>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</si>
  <si>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</si>
  <si>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</si>
  <si>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</si>
  <si>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</si>
  <si>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</si>
  <si>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</si>
  <si>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</si>
  <si>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</si>
  <si>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</si>
  <si>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</si>
  <si>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</si>
  <si>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</si>
  <si>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</si>
  <si>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</si>
  <si>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</si>
  <si>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</si>
  <si>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</si>
  <si>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</si>
  <si>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</si>
  <si>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</si>
  <si>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</si>
  <si>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</si>
  <si>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</si>
  <si>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</si>
  <si>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</si>
  <si>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</si>
  <si>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</si>
  <si>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</si>
  <si>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</si>
  <si>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</si>
  <si>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</si>
  <si>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</si>
  <si>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</si>
  <si>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</si>
  <si>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</si>
  <si>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</si>
  <si>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</si>
  <si>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</si>
  <si>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</si>
  <si>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</si>
  <si>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</si>
  <si>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</si>
  <si>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</si>
  <si>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</si>
  <si>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</si>
  <si>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</si>
  <si>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</si>
  <si>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</si>
  <si>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</si>
  <si>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</si>
  <si>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</si>
  <si>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</si>
  <si>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</si>
  <si>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</si>
  <si>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</si>
  <si>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</si>
  <si>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</si>
  <si>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</si>
  <si>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</si>
  <si>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</si>
  <si>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</si>
  <si>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</si>
  <si>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</si>
  <si>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</si>
  <si>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</si>
  <si>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</si>
  <si>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</si>
  <si>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</si>
  <si>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</si>
  <si>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</si>
  <si>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</si>
  <si>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</si>
  <si>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</si>
  <si>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</si>
  <si>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</si>
  <si>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</si>
  <si>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</si>
  <si>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</si>
  <si>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</si>
  <si>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</si>
  <si>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</si>
  <si>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</si>
  <si>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</si>
  <si>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</si>
  <si>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</si>
  <si>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</si>
  <si>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</si>
  <si>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</si>
  <si>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</si>
  <si>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</si>
  <si>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</si>
  <si>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</si>
  <si>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</si>
  <si>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</si>
  <si>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</si>
  <si>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</si>
  <si>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</si>
  <si>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</si>
  <si>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</si>
  <si>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</si>
  <si>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</si>
  <si>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</si>
  <si>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</si>
  <si>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</si>
  <si>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</si>
  <si>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</si>
  <si>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</si>
  <si>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</si>
  <si>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</si>
  <si>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</si>
  <si>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</si>
  <si>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</si>
  <si>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</si>
  <si>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</si>
  <si>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</si>
  <si>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</si>
  <si>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</si>
  <si>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</si>
  <si>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</si>
  <si>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</si>
  <si>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</si>
  <si>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</si>
  <si>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</si>
  <si>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</si>
  <si>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</si>
  <si>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</si>
  <si>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</si>
  <si>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</si>
  <si>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</si>
  <si>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</si>
  <si>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</si>
  <si>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</si>
  <si>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</si>
  <si>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</si>
  <si>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</si>
  <si>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</si>
  <si>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</si>
  <si>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</si>
  <si>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</si>
  <si>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</si>
  <si>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</si>
  <si>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</si>
  <si>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</si>
  <si>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</si>
  <si>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</si>
  <si>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</si>
  <si>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</si>
  <si>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</si>
  <si>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</si>
  <si>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</si>
  <si>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</si>
  <si>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</si>
  <si>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</si>
  <si>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</si>
  <si>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</si>
  <si>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</si>
  <si>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</si>
  <si>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</si>
  <si>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</si>
  <si>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</si>
  <si>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</si>
  <si>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</si>
  <si>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</si>
  <si>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</si>
  <si>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</si>
  <si>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</si>
  <si>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</si>
  <si>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</si>
  <si>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</si>
  <si>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</si>
  <si>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</si>
  <si>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</si>
  <si>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</si>
  <si>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</si>
  <si>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</si>
  <si>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</si>
  <si>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</si>
  <si>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</si>
  <si>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</si>
  <si>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</si>
  <si>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</si>
  <si>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</si>
  <si>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</si>
  <si>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</si>
  <si>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</si>
  <si>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</si>
  <si>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</si>
  <si>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</si>
  <si>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</si>
  <si>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</si>
  <si>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</si>
  <si>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</si>
  <si>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</si>
  <si>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</si>
  <si>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</si>
  <si>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</si>
  <si>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</si>
  <si>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</si>
  <si>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</si>
  <si>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</si>
  <si>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</si>
  <si>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</si>
  <si>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</si>
  <si>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</si>
  <si>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</si>
  <si>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</si>
  <si>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</si>
  <si>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</si>
  <si>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</si>
  <si>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</si>
  <si>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</si>
  <si>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</si>
  <si>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</si>
  <si>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</si>
  <si>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</si>
  <si>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</si>
  <si>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</si>
  <si>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</si>
  <si>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</si>
  <si>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</si>
  <si>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</si>
  <si>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</si>
  <si>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</si>
  <si>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</si>
  <si>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</si>
  <si>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</si>
  <si>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</si>
  <si>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</si>
  <si>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</si>
  <si>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</si>
  <si>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</si>
  <si>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</si>
  <si>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</si>
  <si>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</si>
  <si>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</si>
  <si>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</si>
  <si>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</si>
  <si>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</si>
  <si>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</si>
  <si>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</si>
  <si>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</si>
  <si>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</si>
  <si>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</si>
  <si>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</si>
  <si>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</si>
  <si>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</si>
  <si>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</si>
  <si>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</si>
  <si>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</si>
  <si>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</si>
  <si>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</si>
  <si>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</si>
  <si>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</si>
  <si>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</si>
  <si>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</si>
  <si>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</si>
  <si>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</si>
  <si>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</si>
  <si>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</si>
  <si>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</si>
  <si>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</si>
  <si>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</si>
  <si>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</si>
  <si>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</si>
  <si>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</si>
  <si>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</si>
  <si>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</si>
  <si>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</si>
  <si>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</si>
  <si>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</si>
  <si>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</si>
  <si>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</si>
  <si>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</si>
  <si>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</si>
  <si>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</si>
  <si>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</si>
  <si>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</si>
  <si>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</si>
  <si>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</si>
  <si>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</si>
  <si>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</si>
  <si>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</si>
  <si>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</si>
  <si>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</si>
  <si>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</si>
  <si>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</si>
  <si>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</si>
  <si>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</si>
  <si>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</si>
  <si>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</si>
  <si>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</si>
  <si>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</si>
  <si>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</si>
  <si>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</si>
  <si>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</si>
  <si>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</si>
  <si>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</si>
  <si>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</si>
  <si>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</si>
  <si>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</si>
  <si>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</si>
  <si>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</si>
  <si>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</si>
  <si>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</si>
  <si>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</si>
  <si>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</si>
  <si>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</si>
  <si>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</si>
  <si>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</si>
  <si>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</si>
  <si>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</si>
  <si>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</si>
  <si>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</si>
  <si>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</si>
  <si>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</si>
  <si>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</si>
  <si>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</si>
  <si>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</si>
  <si>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</si>
  <si>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</si>
  <si>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</si>
  <si>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</si>
  <si>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</si>
  <si>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</si>
  <si>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</si>
  <si>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</si>
  <si>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</si>
  <si>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</si>
  <si>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</si>
  <si>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</si>
  <si>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</si>
  <si>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</si>
  <si>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</si>
  <si>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</si>
  <si>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</si>
  <si>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</si>
  <si>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</si>
  <si>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</si>
  <si>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</si>
  <si>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</si>
  <si>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</si>
  <si>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</si>
  <si>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</si>
  <si>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</si>
  <si>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</si>
  <si>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</si>
  <si>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</si>
  <si>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</si>
  <si>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</si>
  <si>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</si>
  <si>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</si>
  <si>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</si>
  <si>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</si>
  <si>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</si>
  <si>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</si>
  <si>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</si>
  <si>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</si>
  <si>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</si>
  <si>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</si>
  <si>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</si>
  <si>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</si>
  <si>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</si>
  <si>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</si>
  <si>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</si>
  <si>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</si>
  <si>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</si>
  <si>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</si>
  <si>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</si>
  <si>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</si>
  <si>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</si>
  <si>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</si>
  <si>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</si>
  <si>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</si>
  <si>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</si>
  <si>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</si>
  <si>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</si>
  <si>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</si>
  <si>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</si>
  <si>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</si>
  <si>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</si>
  <si>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</si>
  <si>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</si>
  <si>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</si>
  <si>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</si>
  <si>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</si>
  <si>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</si>
  <si>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</si>
  <si>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</si>
  <si>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</si>
  <si>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</si>
  <si>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</si>
  <si>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</si>
  <si>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</si>
  <si>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</si>
  <si>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</si>
  <si>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</si>
  <si>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</si>
  <si>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</si>
  <si>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</si>
  <si>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</si>
  <si>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</si>
  <si>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</si>
  <si>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</si>
  <si>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</si>
  <si>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</si>
  <si>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</si>
  <si>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</si>
  <si>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</si>
  <si>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</si>
  <si>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</si>
  <si>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</si>
  <si>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</si>
  <si>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</si>
  <si>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</si>
  <si>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</si>
  <si>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</si>
  <si>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</si>
  <si>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</si>
  <si>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</si>
  <si>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</si>
  <si>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</si>
  <si>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</si>
  <si>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</si>
  <si>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</si>
  <si>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</si>
  <si>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</si>
  <si>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</si>
  <si>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</si>
  <si>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</si>
  <si>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</si>
  <si>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</si>
  <si>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</si>
  <si>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</si>
  <si>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</si>
  <si>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</si>
  <si>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</si>
  <si>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</si>
  <si>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</si>
  <si>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</si>
  <si>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</si>
  <si>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</si>
  <si>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</si>
  <si>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</si>
  <si>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</si>
  <si>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</si>
  <si>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</si>
  <si>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</si>
  <si>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</si>
  <si>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</si>
  <si>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</si>
  <si>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</si>
  <si>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</si>
  <si>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</si>
  <si>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</si>
  <si>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</si>
  <si>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</si>
  <si>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</si>
  <si>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</si>
  <si>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</si>
  <si>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</si>
  <si>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</si>
  <si>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</si>
  <si>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</si>
  <si>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</si>
  <si>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</si>
  <si>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</si>
  <si>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</si>
  <si>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</si>
  <si>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</si>
  <si>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</si>
  <si>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</si>
  <si>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</si>
  <si>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</si>
  <si>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</si>
  <si>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</si>
  <si>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</si>
  <si>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</si>
  <si>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</si>
  <si>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</si>
  <si>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</si>
  <si>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</si>
  <si>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</si>
  <si>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</si>
  <si>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</si>
  <si>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</si>
  <si>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</si>
  <si>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</si>
  <si>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</si>
  <si>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</si>
  <si>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</si>
  <si>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</si>
  <si>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</si>
  <si>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</si>
  <si>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</si>
  <si>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</si>
  <si>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</si>
  <si>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</si>
  <si>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</si>
  <si>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</si>
  <si>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</si>
  <si>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</si>
  <si>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</si>
  <si>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</si>
  <si>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</si>
  <si>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</si>
  <si>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</si>
  <si>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</si>
  <si>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</si>
  <si>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</si>
  <si>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</si>
  <si>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</si>
  <si>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</si>
  <si>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</si>
  <si>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</si>
  <si>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</si>
  <si>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</si>
  <si>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</si>
  <si>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</si>
  <si>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</si>
  <si>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</si>
  <si>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</si>
  <si>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</si>
  <si>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</si>
  <si>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</si>
  <si>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</si>
  <si>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</si>
  <si>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</si>
  <si>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</si>
  <si>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</si>
  <si>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</si>
  <si>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</si>
  <si>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</si>
  <si>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</si>
  <si>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</si>
  <si>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</si>
  <si>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</si>
  <si>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</si>
  <si>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</si>
  <si>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</si>
  <si>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</si>
  <si>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</si>
  <si>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</si>
  <si>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</si>
  <si>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</si>
  <si>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</si>
  <si>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</si>
  <si>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</si>
  <si>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</si>
  <si>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</si>
  <si>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</si>
  <si>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</si>
  <si>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</si>
  <si>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</si>
  <si>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</si>
  <si>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</si>
  <si>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</si>
  <si>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</si>
  <si>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</si>
  <si>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</si>
  <si>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</si>
  <si>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</si>
  <si>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</si>
  <si>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</si>
  <si>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</si>
  <si>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</si>
  <si>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</si>
  <si>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</si>
  <si>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</si>
  <si>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</si>
  <si>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</si>
  <si>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</si>
  <si>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</si>
  <si>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</si>
  <si>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</si>
  <si>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</si>
  <si>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</si>
  <si>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</si>
  <si>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</si>
  <si>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</si>
  <si>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</si>
  <si>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</si>
  <si>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</si>
  <si>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</si>
  <si>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</si>
  <si>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</si>
  <si>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</si>
  <si>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</si>
  <si>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</si>
  <si>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</si>
  <si>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</si>
  <si>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</si>
  <si>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</si>
  <si>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</si>
  <si>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</si>
  <si>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</si>
  <si>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</si>
  <si>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</si>
  <si>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</si>
  <si>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</si>
  <si>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</si>
  <si>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</si>
  <si>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</si>
  <si>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</si>
  <si>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</si>
  <si>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</si>
  <si>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</si>
  <si>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</si>
  <si>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</si>
  <si>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</si>
  <si>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</si>
  <si>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</si>
  <si>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</si>
  <si>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</si>
  <si>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</si>
  <si>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</si>
  <si>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</si>
  <si>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</si>
  <si>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</si>
  <si>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</si>
  <si>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</si>
  <si>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</si>
  <si>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</si>
  <si>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</si>
  <si>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</si>
  <si>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</si>
  <si>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</si>
  <si>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</si>
  <si>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</si>
  <si>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</si>
  <si>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</si>
  <si>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</si>
  <si>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</si>
  <si>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</si>
  <si>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</si>
  <si>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</si>
  <si>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</si>
  <si>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</si>
  <si>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</si>
  <si>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</si>
  <si>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</si>
  <si>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</si>
  <si>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</si>
  <si>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</si>
  <si>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</si>
  <si>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</si>
  <si>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</si>
  <si>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</si>
  <si>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</si>
  <si>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</si>
  <si>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</si>
  <si>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</si>
  <si>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</si>
  <si>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</si>
  <si>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</si>
  <si>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</si>
  <si>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</si>
  <si>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</si>
  <si>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</si>
  <si>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</si>
  <si>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</si>
  <si>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</si>
  <si>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</si>
  <si>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</si>
  <si>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</si>
  <si>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</si>
  <si>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</si>
  <si>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</si>
  <si>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</si>
  <si>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</si>
  <si>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</si>
  <si>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</si>
  <si>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</si>
  <si>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</si>
  <si>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</si>
  <si>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</si>
  <si>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</si>
  <si>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</si>
  <si>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</si>
  <si>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</si>
  <si>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</si>
  <si>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</si>
  <si>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</si>
  <si>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</si>
  <si>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</si>
  <si>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</si>
  <si>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</si>
  <si>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</si>
  <si>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</si>
  <si>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</si>
  <si>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</si>
  <si>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</si>
  <si>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</si>
  <si>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</si>
  <si>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</si>
  <si>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</si>
  <si>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</si>
  <si>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</si>
  <si>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</si>
  <si>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</si>
  <si>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</si>
  <si>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</si>
  <si>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</si>
  <si>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</si>
  <si>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</si>
  <si>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</si>
  <si>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</si>
  <si>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</si>
  <si>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</si>
  <si>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</si>
  <si>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</si>
  <si>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</si>
  <si>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</si>
  <si>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</si>
  <si>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</si>
  <si>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</si>
  <si>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</si>
  <si>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</si>
  <si>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</si>
  <si>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</si>
  <si>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</si>
  <si>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</si>
  <si>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</si>
  <si>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</si>
  <si>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</si>
  <si>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</si>
  <si>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</si>
  <si>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</si>
  <si>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</si>
  <si>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</si>
  <si>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</si>
  <si>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</si>
  <si>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</si>
  <si>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</si>
  <si>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</si>
  <si>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</si>
  <si>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</si>
  <si>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</si>
  <si>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</si>
  <si>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</si>
  <si>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</si>
  <si>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</si>
  <si>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</si>
  <si>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</si>
  <si>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</si>
  <si>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</si>
  <si>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</si>
  <si>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</si>
  <si>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</si>
  <si>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</si>
  <si>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</si>
  <si>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</si>
  <si>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</si>
  <si>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</si>
  <si>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</si>
  <si>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</si>
  <si>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</si>
  <si>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</si>
  <si>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</si>
  <si>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</si>
  <si>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</si>
  <si>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</si>
  <si>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</si>
  <si>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</si>
  <si>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</si>
  <si>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</si>
  <si>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</si>
  <si>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</si>
  <si>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</si>
  <si>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</si>
  <si>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</si>
  <si>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</si>
  <si>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</si>
  <si>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</si>
  <si>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</si>
  <si>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</si>
  <si>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</si>
  <si>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</si>
  <si>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</si>
  <si>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</si>
  <si>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</si>
  <si>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</si>
  <si>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</si>
  <si>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</si>
  <si>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</si>
  <si>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</si>
  <si>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</si>
  <si>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</si>
  <si>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</si>
  <si>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</si>
  <si>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</si>
  <si>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</si>
  <si>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</si>
  <si>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</si>
  <si>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</si>
  <si>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</si>
  <si>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</si>
  <si>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</si>
  <si>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</si>
  <si>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</si>
  <si>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</si>
  <si>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</si>
  <si>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</si>
  <si>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</si>
  <si>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</si>
  <si>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</si>
  <si>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</si>
  <si>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</si>
  <si>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</si>
  <si>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</si>
  <si>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</si>
  <si>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</si>
  <si>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</si>
  <si>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</si>
  <si>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</si>
  <si>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</si>
  <si>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</si>
  <si>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</si>
  <si>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</si>
  <si>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</si>
  <si>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</si>
  <si>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</si>
  <si>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</si>
  <si>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</si>
  <si>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</si>
  <si>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</si>
  <si>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</si>
  <si>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</si>
  <si>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</si>
  <si>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</si>
  <si>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</si>
  <si>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</si>
  <si>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</si>
  <si>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</si>
  <si>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</si>
  <si>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</si>
  <si>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</si>
  <si>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</si>
  <si>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</si>
  <si>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</si>
  <si>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</si>
  <si>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</si>
  <si>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</si>
  <si>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</si>
  <si>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</si>
  <si>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</si>
  <si>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</si>
  <si>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</si>
  <si>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</si>
  <si>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</si>
  <si>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</si>
  <si>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</si>
  <si>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</si>
  <si>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</si>
  <si>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</si>
  <si>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</si>
  <si>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</si>
  <si>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</si>
  <si>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</si>
  <si>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</si>
  <si>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</si>
  <si>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</si>
  <si>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</si>
  <si>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</si>
  <si>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</si>
  <si>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</si>
  <si>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</si>
  <si>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</si>
  <si>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</si>
  <si>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</si>
  <si>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</si>
  <si>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</si>
  <si>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</si>
  <si>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</si>
  <si>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</si>
  <si>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</si>
  <si>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</si>
  <si>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</si>
  <si>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</si>
  <si>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</si>
  <si>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</si>
  <si>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</si>
  <si>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</si>
  <si>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</si>
  <si>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</si>
  <si>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</si>
  <si>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</si>
  <si>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</si>
  <si>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</si>
  <si>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</si>
  <si>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</si>
  <si>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</si>
  <si>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</si>
  <si>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</si>
  <si>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</si>
  <si>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</si>
  <si>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</si>
  <si>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</si>
  <si>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</si>
  <si>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</si>
  <si>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</si>
  <si>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</si>
  <si>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</si>
  <si>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</si>
  <si>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</si>
  <si>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</si>
  <si>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</si>
  <si>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</si>
  <si>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</si>
  <si>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</si>
  <si>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</si>
  <si>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</si>
  <si>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</si>
  <si>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</si>
  <si>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</si>
  <si>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</si>
  <si>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</si>
  <si>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</si>
  <si>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</si>
  <si>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</si>
  <si>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</si>
  <si>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</si>
  <si>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</si>
  <si>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</si>
  <si>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</si>
  <si>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</si>
  <si>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</si>
  <si>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</si>
  <si>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</si>
  <si>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</si>
  <si>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</si>
  <si>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</si>
  <si>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</si>
  <si>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</si>
  <si>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</si>
  <si>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</si>
  <si>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</si>
  <si>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</si>
  <si>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</si>
  <si>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</si>
  <si>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</si>
  <si>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</si>
  <si>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</si>
  <si>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</si>
  <si>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</si>
  <si>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</si>
  <si>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</si>
  <si>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</si>
  <si>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</si>
  <si>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</si>
  <si>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</si>
  <si>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</si>
  <si>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</si>
  <si>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</si>
  <si>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</si>
  <si>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</si>
  <si>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</si>
  <si>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</si>
  <si>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</si>
  <si>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</si>
  <si>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</si>
  <si>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</si>
  <si>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</si>
  <si>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</si>
  <si>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</si>
  <si>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</si>
  <si>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</si>
  <si>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</si>
  <si>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</si>
  <si>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</si>
  <si>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</si>
  <si>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</si>
  <si>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</si>
  <si>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</si>
  <si>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</si>
  <si>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</si>
  <si>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</si>
  <si>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</si>
  <si>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</si>
  <si>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</si>
  <si>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</si>
  <si>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</si>
  <si>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</si>
  <si>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</si>
  <si>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</si>
  <si>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</si>
  <si>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</si>
  <si>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</si>
  <si>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</si>
  <si>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</si>
  <si>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</si>
  <si>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</si>
  <si>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</si>
  <si>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</si>
  <si>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</si>
  <si>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</si>
  <si>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</si>
  <si>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</si>
  <si>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</si>
  <si>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</si>
  <si>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</si>
  <si>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</si>
  <si>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</si>
  <si>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</si>
  <si>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</si>
  <si>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</si>
  <si>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</si>
  <si>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</si>
  <si>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</si>
  <si>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</si>
  <si>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</si>
  <si>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</si>
  <si>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</si>
  <si>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</si>
  <si>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</si>
  <si>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</si>
  <si>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</si>
  <si>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</si>
  <si>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</si>
  <si>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</si>
  <si>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</si>
  <si>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</si>
  <si>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</si>
  <si>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</si>
  <si>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</si>
  <si>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</si>
  <si>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</si>
  <si>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</si>
  <si>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</si>
  <si>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</si>
  <si>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</si>
  <si>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</si>
  <si>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</si>
  <si>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</si>
  <si>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</si>
  <si>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</si>
  <si>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</si>
  <si>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</si>
  <si>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</si>
  <si>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</si>
  <si>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</si>
  <si>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</si>
  <si>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</si>
  <si>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</si>
  <si>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</si>
  <si>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</si>
  <si>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</si>
  <si>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</si>
  <si>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</si>
  <si>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</si>
  <si>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</si>
  <si>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</si>
  <si>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</si>
  <si>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</si>
  <si>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</si>
  <si>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</si>
  <si>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</si>
  <si>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</si>
  <si>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</si>
  <si>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</si>
  <si>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</si>
  <si>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</si>
  <si>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</si>
  <si>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</si>
  <si>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</si>
  <si>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</si>
  <si>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</si>
  <si>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</si>
  <si>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</si>
  <si>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</si>
  <si>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</si>
  <si>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</si>
  <si>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</si>
  <si>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</si>
  <si>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</si>
  <si>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</si>
  <si>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</si>
  <si>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</si>
  <si>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</si>
  <si>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</si>
  <si>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</si>
  <si>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</si>
  <si>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</si>
  <si>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</si>
  <si>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</si>
  <si>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</si>
  <si>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</si>
  <si>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</si>
  <si>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</si>
  <si>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</si>
  <si>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</si>
  <si>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</si>
  <si>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</si>
  <si>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</si>
  <si>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</si>
  <si>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</si>
  <si>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</si>
  <si>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</si>
  <si>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</si>
  <si>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</si>
  <si>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</si>
  <si>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</si>
  <si>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</si>
  <si>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</si>
  <si>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</si>
  <si>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</si>
  <si>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</si>
  <si>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</si>
  <si>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</si>
  <si>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</si>
  <si>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</si>
  <si>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</si>
  <si>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</si>
  <si>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</si>
  <si>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</si>
  <si>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</si>
  <si>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</si>
  <si>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</si>
  <si>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</si>
  <si>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</si>
  <si>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</si>
  <si>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</si>
  <si>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</si>
  <si>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</si>
  <si>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</si>
  <si>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</si>
  <si>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</si>
  <si>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</si>
  <si>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</si>
  <si>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</si>
  <si>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</si>
  <si>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</si>
  <si>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</si>
  <si>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</si>
  <si>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</si>
  <si>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</si>
  <si>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</si>
  <si>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</si>
  <si>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</si>
  <si>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</si>
  <si>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</si>
  <si>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</si>
  <si>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</si>
  <si>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</si>
  <si>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</si>
  <si>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</si>
  <si>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</si>
  <si>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</si>
  <si>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</si>
  <si>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</si>
  <si>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</si>
  <si>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</si>
  <si>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</si>
  <si>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</si>
  <si>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</si>
  <si>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</si>
  <si>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</si>
  <si>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</si>
  <si>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</si>
  <si>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</si>
  <si>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</si>
  <si>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</si>
  <si>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</si>
  <si>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</si>
  <si>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</si>
  <si>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</si>
  <si>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</si>
  <si>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</si>
  <si>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</si>
  <si>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</si>
  <si>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</si>
  <si>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</si>
  <si>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</si>
  <si>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</si>
  <si>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</si>
  <si>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</si>
  <si>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</si>
  <si>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</si>
  <si>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</si>
  <si>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</si>
  <si>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</si>
  <si>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</si>
  <si>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</si>
  <si>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</si>
  <si>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</si>
  <si>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</si>
  <si>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</si>
  <si>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</si>
  <si>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</si>
  <si>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</si>
  <si>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</si>
  <si>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</si>
  <si>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</si>
  <si>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</si>
  <si>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</si>
  <si>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</si>
  <si>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</si>
  <si>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</si>
  <si>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</si>
  <si>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</si>
  <si>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</si>
  <si>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</si>
  <si>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</si>
  <si>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</si>
  <si>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</si>
  <si>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</si>
  <si>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</si>
  <si>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</si>
  <si>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</si>
  <si>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</si>
  <si>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</si>
  <si>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</si>
  <si>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</si>
  <si>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</si>
  <si>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</si>
  <si>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</si>
  <si>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</si>
  <si>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</si>
  <si>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</si>
  <si>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</si>
  <si>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</si>
  <si>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</si>
  <si>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</si>
  <si>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</si>
  <si>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</si>
  <si>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</si>
  <si>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</si>
  <si>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</si>
  <si>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</si>
  <si>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</si>
  <si>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</si>
  <si>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</si>
  <si>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</si>
  <si>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</si>
  <si>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</si>
  <si>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</si>
  <si>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</si>
  <si>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</si>
  <si>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</si>
  <si>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</si>
  <si>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</si>
  <si>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</si>
  <si>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</si>
  <si>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</si>
  <si>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</si>
  <si>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</si>
  <si>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</si>
  <si>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</si>
  <si>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</si>
  <si>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</si>
  <si>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</si>
  <si>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</si>
  <si>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</si>
  <si>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</si>
  <si>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</si>
  <si>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</si>
  <si>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</si>
  <si>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</si>
  <si>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</si>
  <si>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</si>
  <si>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</si>
  <si>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</si>
  <si>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</si>
  <si>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</si>
  <si>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</si>
  <si>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</si>
  <si>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</si>
  <si>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</si>
  <si>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</si>
  <si>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</si>
  <si>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</si>
  <si>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</si>
  <si>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</si>
  <si>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</si>
  <si>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</si>
  <si>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</si>
  <si>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</si>
  <si>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</si>
  <si>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</si>
  <si>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</si>
  <si>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</si>
  <si>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</si>
  <si>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</si>
  <si>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</si>
  <si>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</si>
  <si>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</si>
  <si>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</si>
  <si>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</si>
  <si>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</si>
  <si>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</si>
  <si>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</si>
  <si>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</si>
  <si>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</si>
  <si>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</si>
  <si>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</si>
  <si>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</si>
  <si>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</si>
  <si>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</si>
  <si>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</si>
  <si>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</si>
  <si>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</si>
  <si>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</si>
  <si>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</si>
  <si>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</si>
  <si>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</si>
  <si>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</si>
  <si>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</si>
  <si>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</si>
  <si>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</si>
  <si>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</si>
  <si>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</si>
  <si>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</si>
  <si>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</si>
  <si>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</si>
  <si>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</si>
  <si>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</si>
  <si>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</si>
  <si>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</si>
  <si>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</si>
  <si>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</si>
  <si>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</si>
  <si>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</si>
  <si>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</si>
  <si>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</si>
  <si>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</si>
  <si>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</si>
  <si>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</si>
  <si>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</si>
  <si>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</si>
  <si>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</si>
  <si>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</si>
  <si>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</si>
  <si>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</si>
  <si>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</si>
  <si>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</si>
  <si>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</si>
  <si>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</si>
  <si>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</si>
  <si>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</si>
  <si>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</si>
  <si>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</si>
  <si>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</si>
  <si>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</si>
  <si>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</si>
  <si>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</si>
  <si>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</si>
  <si>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</si>
  <si>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</si>
  <si>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</si>
  <si>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</si>
  <si>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</si>
  <si>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</si>
  <si>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</si>
  <si>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</si>
  <si>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</si>
  <si>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</si>
  <si>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</si>
  <si>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</si>
  <si>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</si>
  <si>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</si>
  <si>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</si>
  <si>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</si>
  <si>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</si>
  <si>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</si>
  <si>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</si>
  <si>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</si>
  <si>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</si>
  <si>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</si>
  <si>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</si>
  <si>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</si>
  <si>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</si>
  <si>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</si>
  <si>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</si>
  <si>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</si>
  <si>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</si>
  <si>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</si>
  <si>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</si>
  <si>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</si>
  <si>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</si>
  <si>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</si>
  <si>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</si>
  <si>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</si>
  <si>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</si>
  <si>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</si>
  <si>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</si>
  <si>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</si>
  <si>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</si>
  <si>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</si>
  <si>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</si>
  <si>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</si>
  <si>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</si>
  <si>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</si>
  <si>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</si>
  <si>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</si>
  <si>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</si>
  <si>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</si>
  <si>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</si>
  <si>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</si>
  <si>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</si>
  <si>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</si>
  <si>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</si>
  <si>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</si>
  <si>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</si>
  <si>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</si>
  <si>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</si>
  <si>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</si>
  <si>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</si>
  <si>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</si>
  <si>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</si>
  <si>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</si>
  <si>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</si>
  <si>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</si>
  <si>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</si>
  <si>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</si>
  <si>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</si>
  <si>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</si>
  <si>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</si>
  <si>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</si>
  <si>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</si>
  <si>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</si>
  <si>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</si>
  <si>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</si>
  <si>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</si>
  <si>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</si>
  <si>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</si>
  <si>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</si>
  <si>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</si>
  <si>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</si>
  <si>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</si>
  <si>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</si>
  <si>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</si>
  <si>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</si>
  <si>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</si>
  <si>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</si>
  <si>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</si>
  <si>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</si>
  <si>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</si>
  <si>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</si>
  <si>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</si>
  <si>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</si>
  <si>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</si>
  <si>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</si>
  <si>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</si>
  <si>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</si>
  <si>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</si>
  <si>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</si>
  <si>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</si>
  <si>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</si>
  <si>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</si>
  <si>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</si>
  <si>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</si>
  <si>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</si>
  <si>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</si>
  <si>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</si>
  <si>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</si>
  <si>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</si>
  <si>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</si>
  <si>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</si>
  <si>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</si>
  <si>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</si>
  <si>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</si>
  <si>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</si>
  <si>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</si>
  <si>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</si>
  <si>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</si>
  <si>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</si>
  <si>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</si>
  <si>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</si>
  <si>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</si>
  <si>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</si>
  <si>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</si>
  <si>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</si>
  <si>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</si>
  <si>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</si>
  <si>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</si>
  <si>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</si>
  <si>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</si>
  <si>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</si>
  <si>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</si>
  <si>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</si>
  <si>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</si>
  <si>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</si>
  <si>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</si>
  <si>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</si>
  <si>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</si>
  <si>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</si>
  <si>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</si>
  <si>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</si>
  <si>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</si>
  <si>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</si>
  <si>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</si>
  <si>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</si>
  <si>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</si>
  <si>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</si>
  <si>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</si>
  <si>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</si>
  <si>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</si>
  <si>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</si>
  <si>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</si>
  <si>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</si>
  <si>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</si>
  <si>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</si>
  <si>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</si>
  <si>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</si>
  <si>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</si>
  <si>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</si>
  <si>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</si>
  <si>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</si>
  <si>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</si>
  <si>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</si>
  <si>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</si>
  <si>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</si>
  <si>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</si>
  <si>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</si>
  <si>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</si>
  <si>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</si>
  <si>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</si>
  <si>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</si>
  <si>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</si>
  <si>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</si>
  <si>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</si>
  <si>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</si>
  <si>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</si>
  <si>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</si>
  <si>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</si>
  <si>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</si>
  <si>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</si>
  <si>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</si>
  <si>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</si>
  <si>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</si>
  <si>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</si>
  <si>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</si>
  <si>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</si>
  <si>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</si>
  <si>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</si>
  <si>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</si>
  <si>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</si>
  <si>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</si>
  <si>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</si>
  <si>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</si>
  <si>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</si>
  <si>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</si>
  <si>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</si>
  <si>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</si>
  <si>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</si>
  <si>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</si>
  <si>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</si>
  <si>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</si>
  <si>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</si>
  <si>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</si>
  <si>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</si>
  <si>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</si>
  <si>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</si>
  <si>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</si>
  <si>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</si>
  <si>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</si>
  <si>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</si>
  <si>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</si>
  <si>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</si>
  <si>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</si>
  <si>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</si>
  <si>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</si>
  <si>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</si>
  <si>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</si>
  <si>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</si>
  <si>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</si>
  <si>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</si>
  <si>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</si>
  <si>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</si>
  <si>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</si>
  <si>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</si>
  <si>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</si>
  <si>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</si>
  <si>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</si>
  <si>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</si>
  <si>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</si>
  <si>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</si>
  <si>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</si>
  <si>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</si>
  <si>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</si>
  <si>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</si>
  <si>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</si>
  <si>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</si>
  <si>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</si>
  <si>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</si>
  <si>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</si>
  <si>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</si>
  <si>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</si>
  <si>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</si>
  <si>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</si>
  <si>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</si>
  <si>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</si>
  <si>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</si>
  <si>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</si>
  <si>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</si>
  <si>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</si>
  <si>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</si>
  <si>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</si>
  <si>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</si>
  <si>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</si>
  <si>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</si>
  <si>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</si>
  <si>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</si>
  <si>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</si>
  <si>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</si>
  <si>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</si>
  <si>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</si>
  <si>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</si>
  <si>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</si>
  <si>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</si>
  <si>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</si>
  <si>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</si>
  <si>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</si>
  <si>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</si>
  <si>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</si>
  <si>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</si>
  <si>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</si>
  <si>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</si>
  <si>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</si>
  <si>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</si>
  <si>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</si>
  <si>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</si>
  <si>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</si>
  <si>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</si>
  <si>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</si>
  <si>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</si>
  <si>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</si>
  <si>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</si>
  <si>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</si>
  <si>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</si>
  <si>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</si>
  <si>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</si>
  <si>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</si>
  <si>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</si>
  <si>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</si>
  <si>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</si>
  <si>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</si>
  <si>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</si>
  <si>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</si>
  <si>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</si>
  <si>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</si>
  <si>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</si>
  <si>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</si>
  <si>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</si>
  <si>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</si>
  <si>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</si>
  <si>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</si>
  <si>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</si>
  <si>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</si>
  <si>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</si>
  <si>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</si>
  <si>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</si>
  <si>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</si>
  <si>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</si>
  <si>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</si>
  <si>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</si>
  <si>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</si>
  <si>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</si>
  <si>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</si>
  <si>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</si>
  <si>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</si>
  <si>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</si>
  <si>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</si>
  <si>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</si>
  <si>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</si>
  <si>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</si>
  <si>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</si>
  <si>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</si>
  <si>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</si>
  <si>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</si>
  <si>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</si>
  <si>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</si>
  <si>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</si>
  <si>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</si>
  <si>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</si>
  <si>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</si>
  <si>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</si>
  <si>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</si>
  <si>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</si>
  <si>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</si>
  <si>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</si>
  <si>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</si>
  <si>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</si>
  <si>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</si>
  <si>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</si>
  <si>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</si>
  <si>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</si>
  <si>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</si>
  <si>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</si>
  <si>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</si>
  <si>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</si>
  <si>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</si>
  <si>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</si>
  <si>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</si>
  <si>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</si>
  <si>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</si>
  <si>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</si>
  <si>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</si>
  <si>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</si>
  <si>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</si>
  <si>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</si>
  <si>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</si>
  <si>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</si>
  <si>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</si>
  <si>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</si>
  <si>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</si>
  <si>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</si>
  <si>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</si>
  <si>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</si>
  <si>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</si>
  <si>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</si>
  <si>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</si>
  <si>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</si>
  <si>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</si>
  <si>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</si>
  <si>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</si>
  <si>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</si>
  <si>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</si>
  <si>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</si>
  <si>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</si>
  <si>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</si>
  <si>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</si>
  <si>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</si>
  <si>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</si>
  <si>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</si>
  <si>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</si>
  <si>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</si>
  <si>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</si>
  <si>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</si>
  <si>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</si>
  <si>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</si>
  <si>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</si>
  <si>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</si>
  <si>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</si>
  <si>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</si>
  <si>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</si>
  <si>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</si>
  <si>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</si>
  <si>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</si>
  <si>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</si>
  <si>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</si>
  <si>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</si>
  <si>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</si>
  <si>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</si>
  <si>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</si>
  <si>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</si>
  <si>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</si>
  <si>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</si>
  <si>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</si>
  <si>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</si>
  <si>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</si>
  <si>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</si>
  <si>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</si>
  <si>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</si>
  <si>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</si>
  <si>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</si>
  <si>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</si>
  <si>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</si>
  <si>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</si>
  <si>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</si>
  <si>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</si>
  <si>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</si>
  <si>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</si>
  <si>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</si>
  <si>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</si>
  <si>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</si>
  <si>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</si>
  <si>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</si>
  <si>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</si>
  <si>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</si>
  <si>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</si>
  <si>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</si>
  <si>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</si>
  <si>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</si>
  <si>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</si>
  <si>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</si>
  <si>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</si>
  <si>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</si>
  <si>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</si>
  <si>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</si>
  <si>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</si>
  <si>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</si>
  <si>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</si>
  <si>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</si>
  <si>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</si>
  <si>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</si>
  <si>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</si>
  <si>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</si>
  <si>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</si>
  <si>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</si>
  <si>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</si>
  <si>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</si>
  <si>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</si>
  <si>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</si>
  <si>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</si>
  <si>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</si>
  <si>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</si>
  <si>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</si>
  <si>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</si>
  <si>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</si>
  <si>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</si>
  <si>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</si>
  <si>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</si>
  <si>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</si>
  <si>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</si>
  <si>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</si>
  <si>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</si>
  <si>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</si>
  <si>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</si>
  <si>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</si>
  <si>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</si>
  <si>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</si>
  <si>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</si>
  <si>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</si>
  <si>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</si>
  <si>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</si>
  <si>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</si>
  <si>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</si>
  <si>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</si>
  <si>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</si>
  <si>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</si>
  <si>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</si>
  <si>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</si>
  <si>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</si>
  <si>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</si>
  <si>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</si>
  <si>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</si>
  <si>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</si>
  <si>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</si>
  <si>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</si>
  <si>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</si>
  <si>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</si>
  <si>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</si>
  <si>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</si>
  <si>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</si>
  <si>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</si>
  <si>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</si>
  <si>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</si>
  <si>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</si>
  <si>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</si>
  <si>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</si>
  <si>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</si>
  <si>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</si>
  <si>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</si>
  <si>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</si>
  <si>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</si>
  <si>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</si>
  <si>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</si>
  <si>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</si>
  <si>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</si>
  <si>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</si>
  <si>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</si>
  <si>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</si>
  <si>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</si>
  <si>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</si>
  <si>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</si>
  <si>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</si>
  <si>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</si>
  <si>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</si>
  <si>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</si>
  <si>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</si>
  <si>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</si>
  <si>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</si>
  <si>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</si>
  <si>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</si>
  <si>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</si>
  <si>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</si>
  <si>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</si>
  <si>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</si>
  <si>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</si>
  <si>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</si>
  <si>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</si>
  <si>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</si>
  <si>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</si>
  <si>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</si>
  <si>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</si>
  <si>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</si>
  <si>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</si>
  <si>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</si>
  <si>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</si>
  <si>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</si>
  <si>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</si>
  <si>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</si>
  <si>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</si>
  <si>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</si>
  <si>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</si>
  <si>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</si>
  <si>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</si>
  <si>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</si>
  <si>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</si>
  <si>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</si>
  <si>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</si>
  <si>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</si>
  <si>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</si>
  <si>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</si>
  <si>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</si>
  <si>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</si>
  <si>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</si>
  <si>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</si>
  <si>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</si>
  <si>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</si>
  <si>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</si>
  <si>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</si>
  <si>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</si>
  <si>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</si>
  <si>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</si>
  <si>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</si>
  <si>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</si>
  <si>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</si>
  <si>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</si>
  <si>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</si>
  <si>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</si>
  <si>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</si>
  <si>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</si>
  <si>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</si>
  <si>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</si>
  <si>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</si>
  <si>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</si>
  <si>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</si>
  <si>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</si>
  <si>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</si>
  <si>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</si>
  <si>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</si>
  <si>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</si>
  <si>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</si>
  <si>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</si>
  <si>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</si>
  <si>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</si>
  <si>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</si>
  <si>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</si>
  <si>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</si>
  <si>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</si>
  <si>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</si>
  <si>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</si>
  <si>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</si>
  <si>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</si>
  <si>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</si>
  <si>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</si>
  <si>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</si>
  <si>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</si>
  <si>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</si>
  <si>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</si>
  <si>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</si>
  <si>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</si>
  <si>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</si>
  <si>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</si>
  <si>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</si>
  <si>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</si>
  <si>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</si>
  <si>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</si>
  <si>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</si>
  <si>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</si>
  <si>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</si>
  <si>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</si>
  <si>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</si>
  <si>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</si>
  <si>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</si>
  <si>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</si>
  <si>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</si>
  <si>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</si>
  <si>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</si>
  <si>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</si>
  <si>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</si>
  <si>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</si>
  <si>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</si>
  <si>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</si>
  <si>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</si>
  <si>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</si>
  <si>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</si>
  <si>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</si>
  <si>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</si>
  <si>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</si>
  <si>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</si>
  <si>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</si>
  <si>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</si>
  <si>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</si>
  <si>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</si>
  <si>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</si>
  <si>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</si>
  <si>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</si>
  <si>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</si>
  <si>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</si>
  <si>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</si>
  <si>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</si>
  <si>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</si>
  <si>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</si>
  <si>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</si>
  <si>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</si>
  <si>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</si>
  <si>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</si>
  <si>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</si>
  <si>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</si>
  <si>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</si>
  <si>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</si>
  <si>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</si>
  <si>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</si>
  <si>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</si>
  <si>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</si>
  <si>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</si>
  <si>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</si>
  <si>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</si>
  <si>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</si>
  <si>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</si>
  <si>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</si>
  <si>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</si>
  <si>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</si>
  <si>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</si>
  <si>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</si>
  <si>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</si>
  <si>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</si>
  <si>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</si>
  <si>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</si>
  <si>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</si>
  <si>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</si>
  <si>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</si>
  <si>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</si>
  <si>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</si>
  <si>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</si>
  <si>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</si>
  <si>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</si>
  <si>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</si>
  <si>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</si>
  <si>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</si>
  <si>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</si>
  <si>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</si>
  <si>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</si>
  <si>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</si>
  <si>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</si>
  <si>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</si>
  <si>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</si>
  <si>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</si>
  <si>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</si>
  <si>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</si>
  <si>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</si>
  <si>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</si>
  <si>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</si>
  <si>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</si>
  <si>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</si>
  <si>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</si>
  <si>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</si>
  <si>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</si>
  <si>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</si>
  <si>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</si>
  <si>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</si>
  <si>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</si>
  <si>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</si>
  <si>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</si>
  <si>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</si>
  <si>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</si>
  <si>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</si>
  <si>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</si>
  <si>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</si>
  <si>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</si>
  <si>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</si>
  <si>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</si>
  <si>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</si>
  <si>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</si>
  <si>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</si>
  <si>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</si>
  <si>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</si>
  <si>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</si>
  <si>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</si>
  <si>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</si>
  <si>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</si>
  <si>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</si>
  <si>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</si>
  <si>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</si>
  <si>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</si>
  <si>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</si>
  <si>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</si>
  <si>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</si>
  <si>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</si>
  <si>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</si>
  <si>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</si>
  <si>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</si>
  <si>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</si>
  <si>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</si>
  <si>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</si>
  <si>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</si>
  <si>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</si>
  <si>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</si>
  <si>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</si>
  <si>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</si>
  <si>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</si>
  <si>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</si>
  <si>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</si>
  <si>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</si>
  <si>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</si>
  <si>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</si>
  <si>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</si>
  <si>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</si>
  <si>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</si>
  <si>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</si>
  <si>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</si>
  <si>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</si>
  <si>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</si>
  <si>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</si>
  <si>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</si>
  <si>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</si>
  <si>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</si>
  <si>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</si>
  <si>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</si>
  <si>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</si>
  <si>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</si>
  <si>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</si>
  <si>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</si>
  <si>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</si>
  <si>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</si>
  <si>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</si>
  <si>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</si>
  <si>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</si>
  <si>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</si>
  <si>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</si>
  <si>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</si>
  <si>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</si>
  <si>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</si>
  <si>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</si>
  <si>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</si>
  <si>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</si>
  <si>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</si>
  <si>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</si>
  <si>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</si>
  <si>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</si>
  <si>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</si>
  <si>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</si>
  <si>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</si>
  <si>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</si>
  <si>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</si>
  <si>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</si>
  <si>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</si>
  <si>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</si>
  <si>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</si>
  <si>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</si>
  <si>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</si>
  <si>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</si>
  <si>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</si>
  <si>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</si>
  <si>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</si>
  <si>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</si>
  <si>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</si>
  <si>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</si>
  <si>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</si>
  <si>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</si>
  <si>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</si>
  <si>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</si>
  <si>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</si>
  <si>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</si>
  <si>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</si>
  <si>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</si>
  <si>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</si>
  <si>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</si>
  <si>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</si>
  <si>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</si>
  <si>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</si>
  <si>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</si>
  <si>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</si>
  <si>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</si>
  <si>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</si>
  <si>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</si>
  <si>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</si>
  <si>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</si>
  <si>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</si>
  <si>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</si>
  <si>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</si>
  <si>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</si>
  <si>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</si>
  <si>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</si>
  <si>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</si>
  <si>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</si>
  <si>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</si>
  <si>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</si>
  <si>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</si>
  <si>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</si>
  <si>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</si>
  <si>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</si>
  <si>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</si>
  <si>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</si>
  <si>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</si>
  <si>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</si>
  <si>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</si>
  <si>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</si>
  <si>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</si>
  <si>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</si>
  <si>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</si>
  <si>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</si>
  <si>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</si>
  <si>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</si>
  <si>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</si>
  <si>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</si>
  <si>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</si>
  <si>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</si>
  <si>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</si>
  <si>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</si>
  <si>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</si>
  <si>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</si>
  <si>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</si>
  <si>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</si>
  <si>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</si>
  <si>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</si>
  <si>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</si>
  <si>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</si>
  <si>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</si>
  <si>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</si>
  <si>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</si>
  <si>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</si>
  <si>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</si>
  <si>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</si>
  <si>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</si>
  <si>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</si>
  <si>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</si>
  <si>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</si>
  <si>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</si>
  <si>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</si>
  <si>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</si>
  <si>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</si>
  <si>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</si>
  <si>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</si>
  <si>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</si>
  <si>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</si>
  <si>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</si>
  <si>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</si>
  <si>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</si>
  <si>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</si>
  <si>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</si>
  <si>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</si>
  <si>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</si>
  <si>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</si>
  <si>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</si>
  <si>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</si>
  <si>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</si>
  <si>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</si>
  <si>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</si>
  <si>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</si>
  <si>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</si>
  <si>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</si>
  <si>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</si>
  <si>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</si>
  <si>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</si>
  <si>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</si>
  <si>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</si>
  <si>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</si>
  <si>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</si>
  <si>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</si>
  <si>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</si>
  <si>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</si>
  <si>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</si>
  <si>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</si>
  <si>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</si>
  <si>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</si>
  <si>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</si>
  <si>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</si>
  <si>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</si>
  <si>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</si>
  <si>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</si>
  <si>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</si>
  <si>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</si>
  <si>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</si>
  <si>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</si>
  <si>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</si>
  <si>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</si>
  <si>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</si>
  <si>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</si>
  <si>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</si>
  <si>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</si>
  <si>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</si>
  <si>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</si>
  <si>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</si>
  <si>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</si>
  <si>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</si>
  <si>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</si>
  <si>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</si>
  <si>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</si>
  <si>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</si>
  <si>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</si>
  <si>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</si>
  <si>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</si>
  <si>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</si>
  <si>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</si>
  <si>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</si>
  <si>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</si>
  <si>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</si>
  <si>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</si>
  <si>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</si>
  <si>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</si>
  <si>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</si>
  <si>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</si>
  <si>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</si>
  <si>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</si>
  <si>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</si>
  <si>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</si>
  <si>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</si>
  <si>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</si>
  <si>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</si>
  <si>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</si>
  <si>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</si>
  <si>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</si>
  <si>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</si>
  <si>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</si>
  <si>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</si>
  <si>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</si>
  <si>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</si>
  <si>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</si>
  <si>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</si>
  <si>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</si>
  <si>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</si>
  <si>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</si>
  <si>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</si>
  <si>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</si>
  <si>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</si>
  <si>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</si>
  <si>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</si>
  <si>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</si>
  <si>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</si>
  <si>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</si>
  <si>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</si>
  <si>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</si>
  <si>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</si>
  <si>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</si>
  <si>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</si>
  <si>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</si>
  <si>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</si>
  <si>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</si>
  <si>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</si>
  <si>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</si>
  <si>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</si>
  <si>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</si>
  <si>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</si>
  <si>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</si>
  <si>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</si>
  <si>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</si>
  <si>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</si>
  <si>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</si>
  <si>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</si>
  <si>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</si>
  <si>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</si>
  <si>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</si>
  <si>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</si>
  <si>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</si>
  <si>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</si>
  <si>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</si>
  <si>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</si>
  <si>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</si>
  <si>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</si>
  <si>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</si>
  <si>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</si>
  <si>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</si>
  <si>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</si>
  <si>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</si>
  <si>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</si>
  <si>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</si>
  <si>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</si>
  <si>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</si>
  <si>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</si>
  <si>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</si>
  <si>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</si>
  <si>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</si>
  <si>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</si>
  <si>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</si>
  <si>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</si>
  <si>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</si>
  <si>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</si>
  <si>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</si>
  <si>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</si>
  <si>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</si>
  <si>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</si>
  <si>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</si>
  <si>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</si>
  <si>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</si>
  <si>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</si>
  <si>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</si>
  <si>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</si>
  <si>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</si>
  <si>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</si>
  <si>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</si>
  <si>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</si>
  <si>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</si>
  <si>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</si>
  <si>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</si>
  <si>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</si>
  <si>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</si>
  <si>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</si>
  <si>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</si>
  <si>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</si>
  <si>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</si>
  <si>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</si>
  <si>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</si>
  <si>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</si>
  <si>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</si>
  <si>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</si>
  <si>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</si>
  <si>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</si>
  <si>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</si>
  <si>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</si>
  <si>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</si>
  <si>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</si>
  <si>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</si>
  <si>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</si>
  <si>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</si>
  <si>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</si>
  <si>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</si>
  <si>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</si>
  <si>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</si>
  <si>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</si>
  <si>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</si>
  <si>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</si>
  <si>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</si>
  <si>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</si>
  <si>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</si>
  <si>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</si>
  <si>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</si>
  <si>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</si>
  <si>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</si>
  <si>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</si>
  <si>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</si>
  <si>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</si>
  <si>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</si>
  <si>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</si>
  <si>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</si>
  <si>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</si>
  <si>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</si>
  <si>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</si>
  <si>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</si>
  <si>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</si>
  <si>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</si>
  <si>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</si>
  <si>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</si>
  <si>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</si>
  <si>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</si>
  <si>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</si>
  <si>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</si>
  <si>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</si>
  <si>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</si>
  <si>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</si>
  <si>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</si>
  <si>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</si>
  <si>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</si>
  <si>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</si>
  <si>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</si>
  <si>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</si>
  <si>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</si>
  <si>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</si>
  <si>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</si>
  <si>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</si>
  <si>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</si>
  <si>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</si>
  <si>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</si>
  <si>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</si>
  <si>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</si>
  <si>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</si>
  <si>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</si>
  <si>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</si>
  <si>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</si>
  <si>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</si>
  <si>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</si>
  <si>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</si>
  <si>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</si>
  <si>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</si>
  <si>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</si>
  <si>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</si>
  <si>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</si>
  <si>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</si>
  <si>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</si>
  <si>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</si>
  <si>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</si>
  <si>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</si>
  <si>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</si>
  <si>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</si>
  <si>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</si>
  <si>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</si>
  <si>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</si>
  <si>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</si>
  <si>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</si>
  <si>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</si>
  <si>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</si>
  <si>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</si>
  <si>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</si>
  <si>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</si>
  <si>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</si>
  <si>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</si>
  <si>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</si>
  <si>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</si>
  <si>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</si>
  <si>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</si>
  <si>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</si>
  <si>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</si>
  <si>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</si>
  <si>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</si>
  <si>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</si>
  <si>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</si>
  <si>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</si>
  <si>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</si>
  <si>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</si>
  <si>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</si>
  <si>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</si>
  <si>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</si>
  <si>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</si>
  <si>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</si>
  <si>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</si>
  <si>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</si>
  <si>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</si>
  <si>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</si>
  <si>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</si>
  <si>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</si>
  <si>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</si>
  <si>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</si>
  <si>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</si>
  <si>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</si>
  <si>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</si>
  <si>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</si>
  <si>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</si>
  <si>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</si>
  <si>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</si>
  <si>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</si>
  <si>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</si>
  <si>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</si>
  <si>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</si>
  <si>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</si>
  <si>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</si>
  <si>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</si>
  <si>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</si>
  <si>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</si>
  <si>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</si>
  <si>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</si>
  <si>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</si>
  <si>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</si>
  <si>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</si>
  <si>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</si>
  <si>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</si>
  <si>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</si>
  <si>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</si>
  <si>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</si>
  <si>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</si>
  <si>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</si>
  <si>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</si>
  <si>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</si>
  <si>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</si>
  <si>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</si>
  <si>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</si>
  <si>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</si>
  <si>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</si>
  <si>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</si>
  <si>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</si>
  <si>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</si>
  <si>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</si>
  <si>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</si>
  <si>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</si>
  <si>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</si>
  <si>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</si>
  <si>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</si>
  <si>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</si>
  <si>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</si>
  <si>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</si>
  <si>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</si>
  <si>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</si>
  <si>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</si>
  <si>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</si>
  <si>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</si>
  <si>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</si>
  <si>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</si>
  <si>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</si>
  <si>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</si>
  <si>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</si>
  <si>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</si>
  <si>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</si>
  <si>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</si>
  <si>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</si>
  <si>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</si>
  <si>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</si>
  <si>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</si>
  <si>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</si>
  <si>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</si>
  <si>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</si>
  <si>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</si>
  <si>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</si>
  <si>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</si>
  <si>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</si>
  <si>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</si>
  <si>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</si>
  <si>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</si>
  <si>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</si>
  <si>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</si>
  <si>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</si>
  <si>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</si>
  <si>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</si>
  <si>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</si>
  <si>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</si>
  <si>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</si>
  <si>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</si>
  <si>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</si>
  <si>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</si>
  <si>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</si>
  <si>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</si>
  <si>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</si>
  <si>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</si>
  <si>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</si>
  <si>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</si>
  <si>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</si>
  <si>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</si>
  <si>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</si>
  <si>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</si>
  <si>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</si>
  <si>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</si>
  <si>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</si>
  <si>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</si>
  <si>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</si>
  <si>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</si>
  <si>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</si>
  <si>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</si>
  <si>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</si>
  <si>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</si>
  <si>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</si>
  <si>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</si>
  <si>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</si>
  <si>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</si>
  <si>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</si>
  <si>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</si>
  <si>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</si>
  <si>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</si>
  <si>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</si>
  <si>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</si>
  <si>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</si>
  <si>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</si>
  <si>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</si>
  <si>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</si>
  <si>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</si>
  <si>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</si>
  <si>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</si>
  <si>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</si>
  <si>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</si>
  <si>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</si>
  <si>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</si>
  <si>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</si>
  <si>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</si>
  <si>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</si>
  <si>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</si>
  <si>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</si>
  <si>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</si>
  <si>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</si>
  <si>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</si>
  <si>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</si>
  <si>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</si>
  <si>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</si>
  <si>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</si>
  <si>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</si>
  <si>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</si>
  <si>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</si>
  <si>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</si>
  <si>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</si>
  <si>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</si>
  <si>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</si>
  <si>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</si>
  <si>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</si>
  <si>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</si>
  <si>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</si>
  <si>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</si>
  <si>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</si>
  <si>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</si>
  <si>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</si>
  <si>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</si>
  <si>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</si>
  <si>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</si>
  <si>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</si>
  <si>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</si>
  <si>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</si>
  <si>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</si>
  <si>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</si>
  <si>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</si>
  <si>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</si>
  <si>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</si>
  <si>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</si>
  <si>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</si>
  <si>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</si>
  <si>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</si>
  <si>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</si>
  <si>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</si>
  <si>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</si>
  <si>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</si>
  <si>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</si>
  <si>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</si>
  <si>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</si>
  <si>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</si>
  <si>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</si>
  <si>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</si>
  <si>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</si>
  <si>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</si>
  <si>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</si>
  <si>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</si>
  <si>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</si>
  <si>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</si>
  <si>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</si>
  <si>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</si>
  <si>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</si>
  <si>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</si>
  <si>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</si>
  <si>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</si>
  <si>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</si>
  <si>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</si>
  <si>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</si>
  <si>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</si>
  <si>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</si>
  <si>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</si>
  <si>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</si>
  <si>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</si>
  <si>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</si>
  <si>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</si>
  <si>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</si>
  <si>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</si>
  <si>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</si>
  <si>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</si>
  <si>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</si>
  <si>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</si>
  <si>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</si>
  <si>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</si>
  <si>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</si>
  <si>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</si>
  <si>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</si>
  <si>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</si>
  <si>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</si>
  <si>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</si>
  <si>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</si>
  <si>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</si>
  <si>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</si>
  <si>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</si>
  <si>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</si>
  <si>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</si>
  <si>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</si>
  <si>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</si>
  <si>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</si>
  <si>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</si>
  <si>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</si>
  <si>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</si>
  <si>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</si>
  <si>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</si>
  <si>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</si>
  <si>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</si>
  <si>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</si>
  <si>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</si>
  <si>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</si>
  <si>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</si>
  <si>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</si>
  <si>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</si>
  <si>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</si>
  <si>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</si>
  <si>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</si>
  <si>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</si>
  <si>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</si>
  <si>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</si>
  <si>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</si>
  <si>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</si>
  <si>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</si>
  <si>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</si>
  <si>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</si>
  <si>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</si>
  <si>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</si>
  <si>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</si>
  <si>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</si>
  <si>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</si>
  <si>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</si>
  <si>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</si>
  <si>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</si>
  <si>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</si>
  <si>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</si>
  <si>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</si>
  <si>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</si>
  <si>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</si>
  <si>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</si>
  <si>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</si>
  <si>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</si>
  <si>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</si>
  <si>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</si>
  <si>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</si>
  <si>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</si>
  <si>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</si>
  <si>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</si>
  <si>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</si>
  <si>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</si>
  <si>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</si>
  <si>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</si>
  <si>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</si>
  <si>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</si>
  <si>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</si>
  <si>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</si>
  <si>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</si>
  <si>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</si>
  <si>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</si>
  <si>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</si>
  <si>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</si>
  <si>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</si>
  <si>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</si>
  <si>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</si>
  <si>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</si>
  <si>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</si>
  <si>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</si>
  <si>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</si>
  <si>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</si>
  <si>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</si>
  <si>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</si>
  <si>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</si>
  <si>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</si>
  <si>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</si>
  <si>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</si>
  <si>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</si>
  <si>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</si>
  <si>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</si>
  <si>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</si>
  <si>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</si>
  <si>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</si>
  <si>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</si>
  <si>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</si>
  <si>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</si>
  <si>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</si>
  <si>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</si>
  <si>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</si>
  <si>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</si>
  <si>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</si>
  <si>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</si>
  <si>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</si>
  <si>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</si>
  <si>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</si>
  <si>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</si>
  <si>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</si>
  <si>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</si>
  <si>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</si>
  <si>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</si>
  <si>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</si>
  <si>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</si>
  <si>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</si>
  <si>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</si>
  <si>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</si>
  <si>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</si>
  <si>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</si>
  <si>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</si>
  <si>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</si>
  <si>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</si>
  <si>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</si>
  <si>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</si>
  <si>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</si>
  <si>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</si>
  <si>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</si>
  <si>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</si>
  <si>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</si>
  <si>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</si>
  <si>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</si>
  <si>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</si>
  <si>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</si>
  <si>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</si>
  <si>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</si>
  <si>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</si>
  <si>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</si>
  <si>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</si>
  <si>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</si>
  <si>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</si>
  <si>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</si>
  <si>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</si>
  <si>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</si>
  <si>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</si>
  <si>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</si>
  <si>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</si>
  <si>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</si>
  <si>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</si>
  <si>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</si>
  <si>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</si>
  <si>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</si>
  <si>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</si>
  <si>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</si>
  <si>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</si>
  <si>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</si>
  <si>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</si>
  <si>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</si>
  <si>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</si>
  <si>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</si>
  <si>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</si>
  <si>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</si>
  <si>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</si>
  <si>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</si>
  <si>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</si>
  <si>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</si>
  <si>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</si>
  <si>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</si>
  <si>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</si>
  <si>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</si>
  <si>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</si>
  <si>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</si>
  <si>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</si>
  <si>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</si>
  <si>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</si>
  <si>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</si>
  <si>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</si>
  <si>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</si>
  <si>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</si>
  <si>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</si>
  <si>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</si>
  <si>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</si>
  <si>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</si>
  <si>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</si>
  <si>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</si>
  <si>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</si>
  <si>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</si>
  <si>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</si>
  <si>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</si>
  <si>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</si>
  <si>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</si>
  <si>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</si>
  <si>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</si>
  <si>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</si>
  <si>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</si>
  <si>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</si>
  <si>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</si>
  <si>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</si>
  <si>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</si>
  <si>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</si>
  <si>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</si>
  <si>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</si>
  <si>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</si>
  <si>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</si>
  <si>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</si>
  <si>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</si>
  <si>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</si>
  <si>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</si>
  <si>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</si>
  <si>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</si>
  <si>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</si>
  <si>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</si>
  <si>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</si>
  <si>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</si>
  <si>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</si>
  <si>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</si>
  <si>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</si>
  <si>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</si>
  <si>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</si>
  <si>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</si>
  <si>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</si>
  <si>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</si>
  <si>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</si>
  <si>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</si>
  <si>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</si>
  <si>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</si>
  <si>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</si>
  <si>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</si>
  <si>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</si>
  <si>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</si>
  <si>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</si>
  <si>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</si>
  <si>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</si>
  <si>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</si>
  <si>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</si>
  <si>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</si>
  <si>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</si>
  <si>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</si>
  <si>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</si>
  <si>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</si>
  <si>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</si>
  <si>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</si>
  <si>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</si>
  <si>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</si>
  <si>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</si>
  <si>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</si>
  <si>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</si>
  <si>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</si>
  <si>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</si>
  <si>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</si>
  <si>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</si>
  <si>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</si>
  <si>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</si>
  <si>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</si>
  <si>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</si>
  <si>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</si>
  <si>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</si>
  <si>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</si>
  <si>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</si>
  <si>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</si>
  <si>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</si>
  <si>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</si>
  <si>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</si>
  <si>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</si>
  <si>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</si>
  <si>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</si>
  <si>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</si>
  <si>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</si>
  <si>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</si>
  <si>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</si>
  <si>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</si>
  <si>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</si>
  <si>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</si>
  <si>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</si>
  <si>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</si>
  <si>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</si>
  <si>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</si>
  <si>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</si>
  <si>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</si>
  <si>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</si>
  <si>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</si>
  <si>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</si>
  <si>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</si>
  <si>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</si>
  <si>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</si>
  <si>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</si>
  <si>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</si>
  <si>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</si>
  <si>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</si>
  <si>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</si>
  <si>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</si>
  <si>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</si>
  <si>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</si>
  <si>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</si>
  <si>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</si>
  <si>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</si>
  <si>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</si>
  <si>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</si>
  <si>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</si>
  <si>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</si>
  <si>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</si>
  <si>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</si>
  <si>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</si>
  <si>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</si>
  <si>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</si>
  <si>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</si>
  <si>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</si>
  <si>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</si>
  <si>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</si>
  <si>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</si>
  <si>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</si>
  <si>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</si>
  <si>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</si>
  <si>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</si>
  <si>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</si>
  <si>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</si>
  <si>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</si>
  <si>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</si>
  <si>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</si>
  <si>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</si>
  <si>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</si>
  <si>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</si>
  <si>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</si>
  <si>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</si>
  <si>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</si>
  <si>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</si>
  <si>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</si>
  <si>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</si>
  <si>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</si>
  <si>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</si>
  <si>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</si>
  <si>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</si>
  <si>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</si>
  <si>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</si>
  <si>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</si>
  <si>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</si>
  <si>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</si>
  <si>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</si>
  <si>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</si>
  <si>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</si>
  <si>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</si>
  <si>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</si>
  <si>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</si>
  <si>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</si>
  <si>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</si>
  <si>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</si>
  <si>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</si>
  <si>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</si>
  <si>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</si>
  <si>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</si>
  <si>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</si>
  <si>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</si>
  <si>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</si>
  <si>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</si>
  <si>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</si>
  <si>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</si>
  <si>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</si>
  <si>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</si>
  <si>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</si>
  <si>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</si>
  <si>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</si>
  <si>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</si>
  <si>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</si>
  <si>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</si>
  <si>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</si>
  <si>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</si>
  <si>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</si>
  <si>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</si>
  <si>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</si>
  <si>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</si>
  <si>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</si>
  <si>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</si>
  <si>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</si>
  <si>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</si>
  <si>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</si>
  <si>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</si>
  <si>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</si>
  <si>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</si>
  <si>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</si>
  <si>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</si>
  <si>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</si>
  <si>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</si>
  <si>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</si>
  <si>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</si>
  <si>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</si>
  <si>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</si>
  <si>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</si>
  <si>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</si>
  <si>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</si>
  <si>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</si>
  <si>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</si>
  <si>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</si>
  <si>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</si>
  <si>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</si>
  <si>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</si>
  <si>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</si>
  <si>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</si>
  <si>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</si>
  <si>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</si>
  <si>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</si>
  <si>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</si>
  <si>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</si>
  <si>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</si>
  <si>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</si>
  <si>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</si>
  <si>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</si>
  <si>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</si>
  <si>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</si>
  <si>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</si>
  <si>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</si>
  <si>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</si>
  <si>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</si>
  <si>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</si>
  <si>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</si>
  <si>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</si>
  <si>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</si>
  <si>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</si>
  <si>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</si>
  <si>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</si>
  <si>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</si>
  <si>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</si>
  <si>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</si>
  <si>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</si>
  <si>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</si>
  <si>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</si>
  <si>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</si>
  <si>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</si>
  <si>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</si>
  <si>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</si>
  <si>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</si>
  <si>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</si>
  <si>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</si>
  <si>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</si>
  <si>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</si>
  <si>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</si>
  <si>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</si>
  <si>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</si>
  <si>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</si>
  <si>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</si>
  <si>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</si>
  <si>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</si>
  <si>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</si>
  <si>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</si>
  <si>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</si>
  <si>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</si>
  <si>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</si>
  <si>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</si>
  <si>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</si>
  <si>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</si>
  <si>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</si>
  <si>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</si>
  <si>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</si>
  <si>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</si>
  <si>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</si>
  <si>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</si>
  <si>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</si>
  <si>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</si>
  <si>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</si>
  <si>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</si>
  <si>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</si>
  <si>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</si>
  <si>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</si>
  <si>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</si>
  <si>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</si>
  <si>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</si>
  <si>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</si>
  <si>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</si>
  <si>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</si>
  <si>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</si>
  <si>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</si>
  <si>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</si>
  <si>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</si>
  <si>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</si>
  <si>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</si>
  <si>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</si>
  <si>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</si>
  <si>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</si>
  <si>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</si>
  <si>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</si>
  <si>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</si>
  <si>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</si>
  <si>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</si>
  <si>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</si>
  <si>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</si>
  <si>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</si>
  <si>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</si>
  <si>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</si>
  <si>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</si>
  <si>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</si>
  <si>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</si>
  <si>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</si>
  <si>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</si>
  <si>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</si>
  <si>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</si>
  <si>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</si>
  <si>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</si>
  <si>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</si>
  <si>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</si>
  <si>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</si>
  <si>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</si>
  <si>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</si>
  <si>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</si>
  <si>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</si>
  <si>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</si>
  <si>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</si>
  <si>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</si>
  <si>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</si>
  <si>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</si>
  <si>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</si>
  <si>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</si>
  <si>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</si>
  <si>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</si>
  <si>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</si>
  <si>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</si>
  <si>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</si>
  <si>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</si>
  <si>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</si>
  <si>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</si>
  <si>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</si>
  <si>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</si>
  <si>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</si>
  <si>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</si>
  <si>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</si>
  <si>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</si>
  <si>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</si>
  <si>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</si>
  <si>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</si>
  <si>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</si>
  <si>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</si>
  <si>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</si>
  <si>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</si>
  <si>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</si>
  <si>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</si>
  <si>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</si>
  <si>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</si>
  <si>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</si>
  <si>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</si>
  <si>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</si>
  <si>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</si>
  <si>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</si>
  <si>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</si>
  <si>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</si>
  <si>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</si>
  <si>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</si>
  <si>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</si>
  <si>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</si>
  <si>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</si>
  <si>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</si>
  <si>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</si>
  <si>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</si>
  <si>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</si>
  <si>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</si>
  <si>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</si>
  <si>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</si>
  <si>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</si>
  <si>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</si>
  <si>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</si>
  <si>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</si>
  <si>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</si>
  <si>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</si>
  <si>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</si>
  <si>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</si>
  <si>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</si>
  <si>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</si>
  <si>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</si>
  <si>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</si>
  <si>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</si>
  <si>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</si>
  <si>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</si>
  <si>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</si>
  <si>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</si>
  <si>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</si>
  <si>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</si>
  <si>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</si>
  <si>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</si>
  <si>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</si>
  <si>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</si>
  <si>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</si>
  <si>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</si>
  <si>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</si>
  <si>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</si>
  <si>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</si>
  <si>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</si>
  <si>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</si>
  <si>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</si>
  <si>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</si>
  <si>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</si>
  <si>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</si>
  <si>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</si>
  <si>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</si>
  <si>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</si>
  <si>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</si>
  <si>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</si>
  <si>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</si>
  <si>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</si>
  <si>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</si>
  <si>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</si>
  <si>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</si>
  <si>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</si>
  <si>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</si>
  <si>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</si>
  <si>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</si>
  <si>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</si>
  <si>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</si>
  <si>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</si>
  <si>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</si>
  <si>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</si>
  <si>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</si>
  <si>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</si>
  <si>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</si>
  <si>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</si>
  <si>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</si>
  <si>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</si>
  <si>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</si>
  <si>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</si>
  <si>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</si>
  <si>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</si>
  <si>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</si>
  <si>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</si>
  <si>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</si>
  <si>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</si>
  <si>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</si>
  <si>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</si>
  <si>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</si>
  <si>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</si>
  <si>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</si>
  <si>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</si>
  <si>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</si>
  <si>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</si>
  <si>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</si>
  <si>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</si>
  <si>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</si>
  <si>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</si>
  <si>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</si>
  <si>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</si>
  <si>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</si>
  <si>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</si>
  <si>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</si>
  <si>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</si>
  <si>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</si>
  <si>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</si>
  <si>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</si>
  <si>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</si>
  <si>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</si>
  <si>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</si>
  <si>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</si>
  <si>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</si>
  <si>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</si>
  <si>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</si>
  <si>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</si>
  <si>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</si>
  <si>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</si>
  <si>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</si>
  <si>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</si>
  <si>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</si>
  <si>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</si>
  <si>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</si>
  <si>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</si>
  <si>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</si>
  <si>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</si>
  <si>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</si>
  <si>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</si>
  <si>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</si>
  <si>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</si>
  <si>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</si>
  <si>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</si>
  <si>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</si>
  <si>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</si>
  <si>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</si>
  <si>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</si>
  <si>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</si>
  <si>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</si>
  <si>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</si>
  <si>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</si>
  <si>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</si>
  <si>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</si>
  <si>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</si>
  <si>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</si>
  <si>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</si>
  <si>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</si>
  <si>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</si>
  <si>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</si>
  <si>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</si>
  <si>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</si>
  <si>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</si>
  <si>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</si>
  <si>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</si>
  <si>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</si>
  <si>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</si>
  <si>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</si>
  <si>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</si>
  <si>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</si>
  <si>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</si>
  <si>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</si>
  <si>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</si>
  <si>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</si>
  <si>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</si>
  <si>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</si>
  <si>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</si>
  <si>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</si>
  <si>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</si>
  <si>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</si>
  <si>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</si>
  <si>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</si>
  <si>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</si>
  <si>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</si>
  <si>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</si>
  <si>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</si>
  <si>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</si>
  <si>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</si>
  <si>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</si>
  <si>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</si>
  <si>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</si>
  <si>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</si>
  <si>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</si>
  <si>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</si>
  <si>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</si>
  <si>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</si>
  <si>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</si>
  <si>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</si>
  <si>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</si>
  <si>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</si>
  <si>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</si>
  <si>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</si>
  <si>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</si>
  <si>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</si>
  <si>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</si>
  <si>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</si>
  <si>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</si>
  <si>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</si>
  <si>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</si>
  <si>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</si>
  <si>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</si>
  <si>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</si>
  <si>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</si>
  <si>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</si>
  <si>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</si>
  <si>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</si>
  <si>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</si>
  <si>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</si>
  <si>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</si>
  <si>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</si>
  <si>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</si>
  <si>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</si>
  <si>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</si>
  <si>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</si>
  <si>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</si>
  <si>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</si>
  <si>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</si>
  <si>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</si>
  <si>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</si>
  <si>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</si>
  <si>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</si>
  <si>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</si>
  <si>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</si>
  <si>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</si>
  <si>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</si>
  <si>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</si>
  <si>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</si>
  <si>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</si>
  <si>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</si>
  <si>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</si>
  <si>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</si>
  <si>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</si>
  <si>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</si>
  <si>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</si>
  <si>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</si>
  <si>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</si>
  <si>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</si>
  <si>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</si>
  <si>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</si>
  <si>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</si>
  <si>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</si>
  <si>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</si>
  <si>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</si>
  <si>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</si>
  <si>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</si>
  <si>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</si>
  <si>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</si>
  <si>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</si>
  <si>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</si>
  <si>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</si>
  <si>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</si>
  <si>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</si>
  <si>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</si>
  <si>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</si>
  <si>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</si>
  <si>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</si>
  <si>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</si>
  <si>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</si>
  <si>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</si>
  <si>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</si>
  <si>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</si>
  <si>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</si>
  <si>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</si>
  <si>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</si>
  <si>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</si>
  <si>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</si>
  <si>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</si>
  <si>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</si>
  <si>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</si>
  <si>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</si>
  <si>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</si>
  <si>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</si>
  <si>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</si>
  <si>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</si>
  <si>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</si>
  <si>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</si>
  <si>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</si>
  <si>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</si>
  <si>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</si>
  <si>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</si>
  <si>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</si>
  <si>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</si>
  <si>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</si>
  <si>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</si>
  <si>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</si>
  <si>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</si>
  <si>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</si>
  <si>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</si>
  <si>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</si>
  <si>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</si>
  <si>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</si>
  <si>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</si>
  <si>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</si>
  <si>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</si>
  <si>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</si>
  <si>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</si>
  <si>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</si>
  <si>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</si>
  <si>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</si>
  <si>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</si>
  <si>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</si>
  <si>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</si>
  <si>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</si>
  <si>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</si>
  <si>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</si>
  <si>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</si>
  <si>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</si>
  <si>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</si>
  <si>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</si>
  <si>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</si>
  <si>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</si>
  <si>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</si>
  <si>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</si>
  <si>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</si>
  <si>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</si>
  <si>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</si>
  <si>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</si>
  <si>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</si>
  <si>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</si>
  <si>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</si>
  <si>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</si>
  <si>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</si>
  <si>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</si>
  <si>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</si>
  <si>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</si>
  <si>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</si>
  <si>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</si>
  <si>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</si>
  <si>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</si>
  <si>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</si>
  <si>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</si>
  <si>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</si>
  <si>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</si>
  <si>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</si>
  <si>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</si>
  <si>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</si>
  <si>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</si>
  <si>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</si>
  <si>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</si>
  <si>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</si>
  <si>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</si>
  <si>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</si>
  <si>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</si>
  <si>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</si>
  <si>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</si>
  <si>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</si>
  <si>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</si>
  <si>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</si>
  <si>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</si>
  <si>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</si>
  <si>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</si>
  <si>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</si>
  <si>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</si>
  <si>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</si>
  <si>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</si>
  <si>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</si>
  <si>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</si>
  <si>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</si>
  <si>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</si>
  <si>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</si>
  <si>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</si>
  <si>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</si>
  <si>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</si>
  <si>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</si>
  <si>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</si>
  <si>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</si>
  <si>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</si>
  <si>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</si>
  <si>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</si>
  <si>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</si>
  <si>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</si>
  <si>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</si>
  <si>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</si>
  <si>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</si>
  <si>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</si>
  <si>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</si>
  <si>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</si>
  <si>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</si>
  <si>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</si>
  <si>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</si>
  <si>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</si>
  <si>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</si>
  <si>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</si>
  <si>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</si>
  <si>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</si>
  <si>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</si>
  <si>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</si>
  <si>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</si>
  <si>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</si>
  <si>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</si>
  <si>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</si>
  <si>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</si>
  <si>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</si>
  <si>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</si>
  <si>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</si>
  <si>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</si>
  <si>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</si>
  <si>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</si>
  <si>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</si>
  <si>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</si>
  <si>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</si>
  <si>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</si>
  <si>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</si>
  <si>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</si>
  <si>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</si>
  <si>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</si>
  <si>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</si>
  <si>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</si>
  <si>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</si>
  <si>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</si>
  <si>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</si>
  <si>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</si>
  <si>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</si>
  <si>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</si>
  <si>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</si>
  <si>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</si>
  <si>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</si>
  <si>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</si>
  <si>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</si>
  <si>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</si>
  <si>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</si>
  <si>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</si>
  <si>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</si>
  <si>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</si>
  <si>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</si>
  <si>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</si>
  <si>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</si>
  <si>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</si>
  <si>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</si>
  <si>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</si>
  <si>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</si>
  <si>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</si>
  <si>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</si>
  <si>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</si>
  <si>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</si>
  <si>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</si>
  <si>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</si>
  <si>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</si>
  <si>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</si>
  <si>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</si>
  <si>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</si>
  <si>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</si>
  <si>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</si>
  <si>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</si>
  <si>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</si>
  <si>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</si>
  <si>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</si>
  <si>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</si>
  <si>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</si>
  <si>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</si>
  <si>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</si>
  <si>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</si>
  <si>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</si>
  <si>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</si>
  <si>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</si>
  <si>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</si>
  <si>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</si>
  <si>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</si>
  <si>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</si>
  <si>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</si>
  <si>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</si>
  <si>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</si>
  <si>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</si>
  <si>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</si>
  <si>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</si>
  <si>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</si>
  <si>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</si>
  <si>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</si>
  <si>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</si>
  <si>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</si>
  <si>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</si>
  <si>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</si>
  <si>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</si>
  <si>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</si>
  <si>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</si>
  <si>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</si>
  <si>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</si>
  <si>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</si>
  <si>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</si>
  <si>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</si>
  <si>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</si>
  <si>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</si>
  <si>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</si>
  <si>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</si>
  <si>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</si>
  <si>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</si>
  <si>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</si>
  <si>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</si>
  <si>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</si>
  <si>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</si>
  <si>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</si>
  <si>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</si>
  <si>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</si>
  <si>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</si>
  <si>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</si>
  <si>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</si>
  <si>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</si>
  <si>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</si>
  <si>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</si>
  <si>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</si>
  <si>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</si>
  <si>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</si>
  <si>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</si>
  <si>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</si>
  <si>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</si>
  <si>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</si>
  <si>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</si>
  <si>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</si>
  <si>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</si>
  <si>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</si>
  <si>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</si>
  <si>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</si>
  <si>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</si>
  <si>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</si>
  <si>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</si>
  <si>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</si>
  <si>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</si>
  <si>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</si>
  <si>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</si>
  <si>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</si>
  <si>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</si>
  <si>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</si>
  <si>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</si>
  <si>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</si>
  <si>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</si>
  <si>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</si>
  <si>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</si>
  <si>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</si>
  <si>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</si>
  <si>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</si>
  <si>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</si>
  <si>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</si>
  <si>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</si>
  <si>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</si>
  <si>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</si>
  <si>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</si>
  <si>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</si>
  <si>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</si>
  <si>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</si>
  <si>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</si>
  <si>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</si>
  <si>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</si>
  <si>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</si>
  <si>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</si>
  <si>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</si>
  <si>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</si>
  <si>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</si>
  <si>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</si>
  <si>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</si>
  <si>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</si>
  <si>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</si>
  <si>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</si>
  <si>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</si>
  <si>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</si>
  <si>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</si>
  <si>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</si>
  <si>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</si>
  <si>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</si>
  <si>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</si>
  <si>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</si>
  <si>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</si>
  <si>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</si>
  <si>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</si>
  <si>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</si>
  <si>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</si>
  <si>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</si>
  <si>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</si>
  <si>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</si>
  <si>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</si>
  <si>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</si>
  <si>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</si>
  <si>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</si>
  <si>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</si>
  <si>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</si>
  <si>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</si>
  <si>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</si>
  <si>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</si>
  <si>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</si>
  <si>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</si>
  <si>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</si>
  <si>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</si>
  <si>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</si>
  <si>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</si>
  <si>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</si>
  <si>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</si>
  <si>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</si>
  <si>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</si>
  <si>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</si>
  <si>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</si>
  <si>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</si>
  <si>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</si>
  <si>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</si>
  <si>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</si>
  <si>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</si>
  <si>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</si>
  <si>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</si>
  <si>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</si>
  <si>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</si>
  <si>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</si>
  <si>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</si>
  <si>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</si>
  <si>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</si>
  <si>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</si>
  <si>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</si>
  <si>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</si>
  <si>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</si>
  <si>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</si>
  <si>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</si>
  <si>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</si>
  <si>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</si>
  <si>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</si>
  <si>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</si>
  <si>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</si>
  <si>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</si>
  <si>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</si>
  <si>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</si>
  <si>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</si>
  <si>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</si>
  <si>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</si>
  <si>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</si>
  <si>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</si>
  <si>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</si>
  <si>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</si>
  <si>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</si>
  <si>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</si>
  <si>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</si>
  <si>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</si>
  <si>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</si>
  <si>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</si>
  <si>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</si>
  <si>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</si>
  <si>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</si>
  <si>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</si>
  <si>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</si>
  <si>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</si>
  <si>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</si>
  <si>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</si>
  <si>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</si>
  <si>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</si>
  <si>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</si>
  <si>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</si>
  <si>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</si>
  <si>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</si>
  <si>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</si>
  <si>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</si>
  <si>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</si>
  <si>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</si>
  <si>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</si>
  <si>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</si>
  <si>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</si>
  <si>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</si>
  <si>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</si>
  <si>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</si>
  <si>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</si>
  <si>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</si>
  <si>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</si>
  <si>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</si>
  <si>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</si>
  <si>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</si>
  <si>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</si>
  <si>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</si>
  <si>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</si>
  <si>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</si>
  <si>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</si>
  <si>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</si>
  <si>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</si>
  <si>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</si>
  <si>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</si>
  <si>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</si>
  <si>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</si>
  <si>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</si>
  <si>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</si>
  <si>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</si>
  <si>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</si>
  <si>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</si>
  <si>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</si>
  <si>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</si>
  <si>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</si>
  <si>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</si>
  <si>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</si>
  <si>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</si>
  <si>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</si>
  <si>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</si>
  <si>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</si>
  <si>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</si>
  <si>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</si>
  <si>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</si>
  <si>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</si>
  <si>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</si>
  <si>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</si>
  <si>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</si>
  <si>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</si>
  <si>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</si>
  <si>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</si>
  <si>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</si>
  <si>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</si>
  <si>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</si>
  <si>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</si>
  <si>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</si>
  <si>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</si>
  <si>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</si>
  <si>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</si>
  <si>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</si>
  <si>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</si>
  <si>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</si>
  <si>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</si>
  <si>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</si>
  <si>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</si>
  <si>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</si>
  <si>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</si>
  <si>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</si>
  <si>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</si>
  <si>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</si>
  <si>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</si>
  <si>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</si>
  <si>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</si>
  <si>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</si>
  <si>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</si>
  <si>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</si>
  <si>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</si>
  <si>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</si>
  <si>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</si>
  <si>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</si>
  <si>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</si>
  <si>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</si>
  <si>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</si>
  <si>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</si>
  <si>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</si>
  <si>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</si>
  <si>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</si>
  <si>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</si>
  <si>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</si>
  <si>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</si>
  <si>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</si>
  <si>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</si>
  <si>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</si>
  <si>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</si>
  <si>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</si>
  <si>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</si>
  <si>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</si>
  <si>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</si>
  <si>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</si>
  <si>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</si>
  <si>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</si>
  <si>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</si>
  <si>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</si>
  <si>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</si>
  <si>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</si>
  <si>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</si>
  <si>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</si>
  <si>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</si>
  <si>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</si>
  <si>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</si>
  <si>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</si>
  <si>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</si>
  <si>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</si>
  <si>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</si>
  <si>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</si>
  <si>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</si>
  <si>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</si>
  <si>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</si>
  <si>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</si>
  <si>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</si>
  <si>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</si>
  <si>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</si>
  <si>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</si>
  <si>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</si>
  <si>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</si>
  <si>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</si>
  <si>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</si>
  <si>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</si>
  <si>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</si>
  <si>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</si>
  <si>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</si>
  <si>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</si>
  <si>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</si>
  <si>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</si>
  <si>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</si>
  <si>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</si>
  <si>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</si>
  <si>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</si>
  <si>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</si>
  <si>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</si>
  <si>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</si>
  <si>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</si>
  <si>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</si>
  <si>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</si>
  <si>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</si>
  <si>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</si>
  <si>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</si>
  <si>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</si>
  <si>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</si>
  <si>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</si>
  <si>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</si>
  <si>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</si>
  <si>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</si>
  <si>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</si>
  <si>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</si>
  <si>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</si>
  <si>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</si>
  <si>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</si>
  <si>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</si>
  <si>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</si>
  <si>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</si>
  <si>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</si>
  <si>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</si>
  <si>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</si>
  <si>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</si>
  <si>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</si>
  <si>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</si>
  <si>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</si>
  <si>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</si>
  <si>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</si>
  <si>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</si>
  <si>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</si>
  <si>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</si>
  <si>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</si>
  <si>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</si>
  <si>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</si>
  <si>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</si>
  <si>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</si>
  <si>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</si>
  <si>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</si>
  <si>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</si>
  <si>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</si>
  <si>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</si>
  <si>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</si>
  <si>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</si>
  <si>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</si>
  <si>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</si>
  <si>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</si>
  <si>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</si>
  <si>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</si>
  <si>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</si>
  <si>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</si>
  <si>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</si>
  <si>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</si>
  <si>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</si>
  <si>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</si>
  <si>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</si>
  <si>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</si>
  <si>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</si>
  <si>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</si>
  <si>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</si>
  <si>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</si>
  <si>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</si>
  <si>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</si>
  <si>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</si>
  <si>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</si>
  <si>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</si>
  <si>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</si>
  <si>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</si>
  <si>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</si>
  <si>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</si>
  <si>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</si>
  <si>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</si>
  <si>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</si>
  <si>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</si>
  <si>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</si>
  <si>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</si>
  <si>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</si>
  <si>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</si>
  <si>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</si>
  <si>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</si>
  <si>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</si>
  <si>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</si>
  <si>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</si>
  <si>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</si>
  <si>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</si>
  <si>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</si>
  <si>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</si>
  <si>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</si>
  <si>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</si>
  <si>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</si>
  <si>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</si>
  <si>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</si>
  <si>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</si>
  <si>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</si>
  <si>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</si>
  <si>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</si>
  <si>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</si>
  <si>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</si>
  <si>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</si>
  <si>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</si>
  <si>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</si>
  <si>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</si>
  <si>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</si>
  <si>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</si>
  <si>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</si>
  <si>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</si>
  <si>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</si>
  <si>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</si>
  <si>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</si>
  <si>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</si>
  <si>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</si>
  <si>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</si>
  <si>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</si>
  <si>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</si>
  <si>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</si>
  <si>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</si>
  <si>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</si>
  <si>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</si>
  <si>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</si>
  <si>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</si>
  <si>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</si>
  <si>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</si>
  <si>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</si>
  <si>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</si>
  <si>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</si>
  <si>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</si>
  <si>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</si>
  <si>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</si>
  <si>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</si>
  <si>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</si>
  <si>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</si>
  <si>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</si>
  <si>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</si>
  <si>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</si>
  <si>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</si>
  <si>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</si>
  <si>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</si>
  <si>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</si>
  <si>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</si>
  <si>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</si>
  <si>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</si>
  <si>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</si>
  <si>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</si>
  <si>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</si>
  <si>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</si>
  <si>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</si>
  <si>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</si>
  <si>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</si>
  <si>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</si>
  <si>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</si>
  <si>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</si>
  <si>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</si>
  <si>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</si>
  <si>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</si>
  <si>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</si>
  <si>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</si>
  <si>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</si>
  <si>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</si>
  <si>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</si>
  <si>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</si>
  <si>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</si>
  <si>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</si>
  <si>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</si>
  <si>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</si>
  <si>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</si>
  <si>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</si>
  <si>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</si>
  <si>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</si>
  <si>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</si>
  <si>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</si>
  <si>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</si>
  <si>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</si>
  <si>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</si>
  <si>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</si>
  <si>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</si>
  <si>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</si>
  <si>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</si>
  <si>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</si>
  <si>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</si>
  <si>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</si>
  <si>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</si>
  <si>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</si>
  <si>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</si>
  <si>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</si>
  <si>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</si>
  <si>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</si>
  <si>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</si>
  <si>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</si>
  <si>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</si>
  <si>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</si>
  <si>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</si>
  <si>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</si>
  <si>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</si>
  <si>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</si>
  <si>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</si>
  <si>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</si>
  <si>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</si>
  <si>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</si>
  <si>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</si>
  <si>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</si>
  <si>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</si>
  <si>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</si>
  <si>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</si>
  <si>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</si>
  <si>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</si>
  <si>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</si>
  <si>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</si>
  <si>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</si>
  <si>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</si>
  <si>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</si>
  <si>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</si>
  <si>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</si>
  <si>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</si>
  <si>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</si>
  <si>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</si>
  <si>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</si>
  <si>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</si>
  <si>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</si>
  <si>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</si>
  <si>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</si>
  <si>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</si>
  <si>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</si>
  <si>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</si>
  <si>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</si>
  <si>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</si>
  <si>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</si>
  <si>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</si>
  <si>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</si>
  <si>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</si>
  <si>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</si>
  <si>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</si>
  <si>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</si>
  <si>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</si>
  <si>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</si>
  <si>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</si>
  <si>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</si>
  <si>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</si>
  <si>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</si>
  <si>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</si>
  <si>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</si>
  <si>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</si>
  <si>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</si>
  <si>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</si>
  <si>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</si>
  <si>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</si>
  <si>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</si>
  <si>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</si>
  <si>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</si>
  <si>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</si>
  <si>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</si>
  <si>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</si>
  <si>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</si>
  <si>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</si>
  <si>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</si>
  <si>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</si>
  <si>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</si>
  <si>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</si>
  <si>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</si>
  <si>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</si>
  <si>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</si>
  <si>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</si>
  <si>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</si>
  <si>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</si>
  <si>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</si>
  <si>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</si>
  <si>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</si>
  <si>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</si>
  <si>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</si>
  <si>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</si>
  <si>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</si>
  <si>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</si>
  <si>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</si>
  <si>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</si>
  <si>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</si>
  <si>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</si>
  <si>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</si>
  <si>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</si>
  <si>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</si>
  <si>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</si>
  <si>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</si>
  <si>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</si>
  <si>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</si>
  <si>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</si>
  <si>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</si>
  <si>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</si>
  <si>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</si>
  <si>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</si>
  <si>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</si>
  <si>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</si>
  <si>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</si>
  <si>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</si>
  <si>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</si>
  <si>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</si>
  <si>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</si>
  <si>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</si>
  <si>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</si>
  <si>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</si>
  <si>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</si>
  <si>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</si>
  <si>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</si>
  <si>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</si>
  <si>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</si>
  <si>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</si>
  <si>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</si>
  <si>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</si>
  <si>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</si>
  <si>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</si>
  <si>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</si>
  <si>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</si>
  <si>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</si>
  <si>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</si>
  <si>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</si>
  <si>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</si>
  <si>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</si>
  <si>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</si>
  <si>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</si>
  <si>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</si>
  <si>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</si>
  <si>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</si>
  <si>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</si>
  <si>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</si>
  <si>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</si>
  <si>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</si>
  <si>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</si>
  <si>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</si>
  <si>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</si>
  <si>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</si>
  <si>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</si>
  <si>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</si>
  <si>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</si>
  <si>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</si>
  <si>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</si>
  <si>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</si>
  <si>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</si>
  <si>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</si>
  <si>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</si>
  <si>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</si>
  <si>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</si>
  <si>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</si>
  <si>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</si>
  <si>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</si>
  <si>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</si>
  <si>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</si>
  <si>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</si>
  <si>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</si>
  <si>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</si>
  <si>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</si>
  <si>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</si>
  <si>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</si>
  <si>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</si>
  <si>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</si>
  <si>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</si>
  <si>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</si>
  <si>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</si>
  <si>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</si>
  <si>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</si>
  <si>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</si>
  <si>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</si>
  <si>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</si>
  <si>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</si>
  <si>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</si>
  <si>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</si>
  <si>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</si>
  <si>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</si>
  <si>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</si>
  <si>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</si>
  <si>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</si>
  <si>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</si>
  <si>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</si>
  <si>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</si>
  <si>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</si>
  <si>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</si>
  <si>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</si>
  <si>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</si>
  <si>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</si>
  <si>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</si>
  <si>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</si>
  <si>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</si>
  <si>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</si>
  <si>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</si>
  <si>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</si>
  <si>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</si>
  <si>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</si>
  <si>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</si>
  <si>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</si>
  <si>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</si>
  <si>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</si>
  <si>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</si>
  <si>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</si>
  <si>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</si>
  <si>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</si>
  <si>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</si>
  <si>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</si>
  <si>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</si>
  <si>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</si>
  <si>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</si>
  <si>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</si>
  <si>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</si>
  <si>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</si>
  <si>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</si>
  <si>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</si>
  <si>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</si>
  <si>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</si>
  <si>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</si>
  <si>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</si>
  <si>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</si>
  <si>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</si>
  <si>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</si>
  <si>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</si>
  <si>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</si>
  <si>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</si>
  <si>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</si>
  <si>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</si>
  <si>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</si>
  <si>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</si>
  <si>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</si>
  <si>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</si>
  <si>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</si>
  <si>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</si>
  <si>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</si>
  <si>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</si>
  <si>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</si>
  <si>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</si>
  <si>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</si>
  <si>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</si>
  <si>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</si>
  <si>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</si>
  <si>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</si>
  <si>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</si>
  <si>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</si>
  <si>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</si>
  <si>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</si>
  <si>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</si>
  <si>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</si>
  <si>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</si>
  <si>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</si>
  <si>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</si>
  <si>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</si>
  <si>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</si>
  <si>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</si>
  <si>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</si>
  <si>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</si>
  <si>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</si>
  <si>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</si>
  <si>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</si>
  <si>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</si>
  <si>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</si>
  <si>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</si>
  <si>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</si>
  <si>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</si>
  <si>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</si>
  <si>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</si>
  <si>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</si>
  <si>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</si>
  <si>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</si>
  <si>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</si>
  <si>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</si>
  <si>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</si>
  <si>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</si>
  <si>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</si>
  <si>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</si>
  <si>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</si>
  <si>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</si>
  <si>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</si>
  <si>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</si>
  <si>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</si>
  <si>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</si>
  <si>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</si>
  <si>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</si>
  <si>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</si>
  <si>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</si>
  <si>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</si>
  <si>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</si>
  <si>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</si>
  <si>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</si>
  <si>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</si>
  <si>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</si>
  <si>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</si>
  <si>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</si>
  <si>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</si>
  <si>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</si>
  <si>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</si>
  <si>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</si>
  <si>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</si>
  <si>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</si>
  <si>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</si>
  <si>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</si>
  <si>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</si>
  <si>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</si>
  <si>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</si>
  <si>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</si>
  <si>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</si>
  <si>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</si>
  <si>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</si>
  <si>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</si>
  <si>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</si>
  <si>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</si>
  <si>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</si>
  <si>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</si>
  <si>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</si>
  <si>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</si>
  <si>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</si>
  <si>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</si>
  <si>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</si>
  <si>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</si>
  <si>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</si>
  <si>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</si>
  <si>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</si>
  <si>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</si>
  <si>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</si>
  <si>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</si>
  <si>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</si>
  <si>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</si>
  <si>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</si>
  <si>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</si>
  <si>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</si>
  <si>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</si>
  <si>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</si>
  <si>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</si>
  <si>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</si>
  <si>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</si>
  <si>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</si>
  <si>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</si>
  <si>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</si>
  <si>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</si>
  <si>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</si>
  <si>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</si>
  <si>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</si>
  <si>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</si>
  <si>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</si>
  <si>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</si>
  <si>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</si>
  <si>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</si>
  <si>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</si>
  <si>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</si>
  <si>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</si>
  <si>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</si>
  <si>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</si>
  <si>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</si>
  <si>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</si>
  <si>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</si>
  <si>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</si>
  <si>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</si>
  <si>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</si>
  <si>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</si>
  <si>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</si>
  <si>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</si>
  <si>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</si>
  <si>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</si>
  <si>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</si>
  <si>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</si>
  <si>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</si>
  <si>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</si>
  <si>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</si>
  <si>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</si>
  <si>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</si>
  <si>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</si>
  <si>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</si>
  <si>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</si>
  <si>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</si>
  <si>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</si>
  <si>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</si>
  <si>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</si>
  <si>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</si>
  <si>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</si>
  <si>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</si>
  <si>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</si>
  <si>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</si>
  <si>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</si>
  <si>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</si>
  <si>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</si>
  <si>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</si>
  <si>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</si>
  <si>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</si>
  <si>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</si>
  <si>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</si>
  <si>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</si>
  <si>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</si>
  <si>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</si>
  <si>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</si>
  <si>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</si>
  <si>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</si>
  <si>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</si>
  <si>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</si>
  <si>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</si>
  <si>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</si>
  <si>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</si>
  <si>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</si>
  <si>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</si>
  <si>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</si>
  <si>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</si>
  <si>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</si>
  <si>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</si>
  <si>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</si>
  <si>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</si>
  <si>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</si>
  <si>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</si>
  <si>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</si>
  <si>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</si>
  <si>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</si>
  <si>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</si>
  <si>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</si>
  <si>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</si>
  <si>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</si>
  <si>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</si>
  <si>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</si>
  <si>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</si>
  <si>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</si>
  <si>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</si>
  <si>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</si>
  <si>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</si>
  <si>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</si>
  <si>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</si>
  <si>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</si>
  <si>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</si>
  <si>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</si>
  <si>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</si>
  <si>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</si>
  <si>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</si>
  <si>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</si>
  <si>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</si>
  <si>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</si>
  <si>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</si>
  <si>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</si>
  <si>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</si>
  <si>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</si>
  <si>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</si>
  <si>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</si>
  <si>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</si>
  <si>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</si>
  <si>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</si>
  <si>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</si>
  <si>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</si>
  <si>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</si>
  <si>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</si>
  <si>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</si>
  <si>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</si>
  <si>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</si>
  <si>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</si>
  <si>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</si>
  <si>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</si>
  <si>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</si>
  <si>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</si>
  <si>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</si>
  <si>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</si>
  <si>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</si>
  <si>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</si>
  <si>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</si>
  <si>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</si>
  <si>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</si>
  <si>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</si>
  <si>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</si>
  <si>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</si>
  <si>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</si>
  <si>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</si>
  <si>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</si>
  <si>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</si>
  <si>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</si>
  <si>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</si>
  <si>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</si>
  <si>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</si>
  <si>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</si>
  <si>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</si>
  <si>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</si>
  <si>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</si>
  <si>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</si>
  <si>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</si>
  <si>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</si>
  <si>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</si>
  <si>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</si>
  <si>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</si>
  <si>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</si>
  <si>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</si>
  <si>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</si>
  <si>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</si>
  <si>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</si>
  <si>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</si>
  <si>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</si>
  <si>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</si>
  <si>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</si>
  <si>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</si>
  <si>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</si>
  <si>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</si>
  <si>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</si>
  <si>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</si>
  <si>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</si>
  <si>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</si>
  <si>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</si>
  <si>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</si>
  <si>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</si>
  <si>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</si>
  <si>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</si>
  <si>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</si>
  <si>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</si>
  <si>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</si>
  <si>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</si>
  <si>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</si>
  <si>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</si>
  <si>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</si>
  <si>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</si>
  <si>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</si>
  <si>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</si>
  <si>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</si>
  <si>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</si>
  <si>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</si>
  <si>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</si>
  <si>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</si>
  <si>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</si>
  <si>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</si>
  <si>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</si>
  <si>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</si>
  <si>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</si>
  <si>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</si>
  <si>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</si>
  <si>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</si>
  <si>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</si>
  <si>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</si>
  <si>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</si>
  <si>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</si>
  <si>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</si>
  <si>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</si>
  <si>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</si>
  <si>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</si>
  <si>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</si>
  <si>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</si>
  <si>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</si>
  <si>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</si>
  <si>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</si>
  <si>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</si>
  <si>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</si>
  <si>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</si>
  <si>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</si>
  <si>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</si>
  <si>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</si>
  <si>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</si>
  <si>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</si>
  <si>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</si>
  <si>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</si>
  <si>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</si>
  <si>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</si>
  <si>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</si>
  <si>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</si>
  <si>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</si>
  <si>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</si>
  <si>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</si>
  <si>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</si>
  <si>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</si>
  <si>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</si>
  <si>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</si>
  <si>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</si>
  <si>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</si>
  <si>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</si>
  <si>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</si>
  <si>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</si>
  <si>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</si>
  <si>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</si>
  <si>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</si>
  <si>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</si>
  <si>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</si>
  <si>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</si>
  <si>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</si>
  <si>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</si>
  <si>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</si>
  <si>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</si>
  <si>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</si>
  <si>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</si>
  <si>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</si>
  <si>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</si>
  <si>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</si>
  <si>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</si>
  <si>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</si>
  <si>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</si>
  <si>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</si>
  <si>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</si>
  <si>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</si>
  <si>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</si>
  <si>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</si>
  <si>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</si>
  <si>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</si>
  <si>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</si>
  <si>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</si>
  <si>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</si>
  <si>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</si>
  <si>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</si>
  <si>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</si>
  <si>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</si>
  <si>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</si>
  <si>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</si>
  <si>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</si>
  <si>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</si>
  <si>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</si>
  <si>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</si>
  <si>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</si>
  <si>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</si>
  <si>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</si>
  <si>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</si>
  <si>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</si>
  <si>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</si>
  <si>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</si>
  <si>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</si>
  <si>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</si>
  <si>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</si>
  <si>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</si>
  <si>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</si>
  <si>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</si>
  <si>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</si>
  <si>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</si>
  <si>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</si>
  <si>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</si>
  <si>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</si>
  <si>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</si>
  <si>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</si>
  <si>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</si>
  <si>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</si>
  <si>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</si>
  <si>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</si>
  <si>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</si>
  <si>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</si>
  <si>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</si>
  <si>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</si>
  <si>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</si>
  <si>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</si>
  <si>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</si>
  <si>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</si>
  <si>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</si>
  <si>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</si>
  <si>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</si>
  <si>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</si>
  <si>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</si>
  <si>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</si>
  <si>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</si>
  <si>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</si>
  <si>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</si>
  <si>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</si>
  <si>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</si>
  <si>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</si>
  <si>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</si>
  <si>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</si>
  <si>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</si>
  <si>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</si>
  <si>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</si>
  <si>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</si>
  <si>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</si>
  <si>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</si>
  <si>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</si>
  <si>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</si>
  <si>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</si>
  <si>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</si>
  <si>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</si>
  <si>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</si>
  <si>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</si>
  <si>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</si>
  <si>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</si>
  <si>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</si>
  <si>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</si>
  <si>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</si>
  <si>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</si>
  <si>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</si>
  <si>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</si>
  <si>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</si>
  <si>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</si>
  <si>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</si>
  <si>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</si>
  <si>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</si>
  <si>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</si>
  <si>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</si>
  <si>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</si>
  <si>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</si>
  <si>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</si>
  <si>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</si>
  <si>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</si>
  <si>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</si>
  <si>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</si>
  <si>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</si>
  <si>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</si>
  <si>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</si>
  <si>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</si>
  <si>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</si>
  <si>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</si>
  <si>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</si>
  <si>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</si>
  <si>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</si>
  <si>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</si>
  <si>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</si>
  <si>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</si>
  <si>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</si>
  <si>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</si>
  <si>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</si>
  <si>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</si>
  <si>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</si>
  <si>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</si>
  <si>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</si>
  <si>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</si>
  <si>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</si>
  <si>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</si>
  <si>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</si>
  <si>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</si>
  <si>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</si>
  <si>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</si>
  <si>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</si>
  <si>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</si>
  <si>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</si>
  <si>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</si>
  <si>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</si>
  <si>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</si>
  <si>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</si>
  <si>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</si>
  <si>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</si>
  <si>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</si>
  <si>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</si>
  <si>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</si>
  <si>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</si>
  <si>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</si>
  <si>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</si>
  <si>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</si>
  <si>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</si>
  <si>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</si>
  <si>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</si>
  <si>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</si>
  <si>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</si>
  <si>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</si>
  <si>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</si>
  <si>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</si>
  <si>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</si>
  <si>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</si>
  <si>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</si>
  <si>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</si>
  <si>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</si>
  <si>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</si>
  <si>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</si>
  <si>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</si>
  <si>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</si>
  <si>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</si>
  <si>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</si>
  <si>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</si>
  <si>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</si>
  <si>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</si>
  <si>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</si>
  <si>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</si>
  <si>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</si>
  <si>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</si>
  <si>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</si>
  <si>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</si>
  <si>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</si>
  <si>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</si>
  <si>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</si>
  <si>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</si>
  <si>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</si>
  <si>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</si>
  <si>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</si>
  <si>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</si>
  <si>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</si>
  <si>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</si>
  <si>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</si>
  <si>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</si>
  <si>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</si>
  <si>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</si>
  <si>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</si>
  <si>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</si>
  <si>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</si>
  <si>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</si>
  <si>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</si>
  <si>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</si>
  <si>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</si>
  <si>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</si>
  <si>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</si>
  <si>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</si>
  <si>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</si>
  <si>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</si>
  <si>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</si>
  <si>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</si>
  <si>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</si>
  <si>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</si>
  <si>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</si>
  <si>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</si>
  <si>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</si>
  <si>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</si>
  <si>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</si>
  <si>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</si>
  <si>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</si>
  <si>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</si>
  <si>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</si>
  <si>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</si>
  <si>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</si>
  <si>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</si>
  <si>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</si>
  <si>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</si>
  <si>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</si>
  <si>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</si>
  <si>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</si>
  <si>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</si>
  <si>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</si>
  <si>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</si>
  <si>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</si>
  <si>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</si>
  <si>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</si>
  <si>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</si>
  <si>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</si>
  <si>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</si>
  <si>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</si>
  <si>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</si>
  <si>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</si>
  <si>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</si>
  <si>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</si>
  <si>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</si>
  <si>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</si>
  <si>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</si>
  <si>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</si>
  <si>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</si>
  <si>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</si>
  <si>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</si>
  <si>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</si>
  <si>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</si>
  <si>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</si>
  <si>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</si>
  <si>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</si>
  <si>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</si>
  <si>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</si>
  <si>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</si>
  <si>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</si>
  <si>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</si>
  <si>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</si>
  <si>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</si>
  <si>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</si>
  <si>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</si>
  <si>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</si>
  <si>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</si>
  <si>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</si>
  <si>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</si>
  <si>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</si>
  <si>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</si>
  <si>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</si>
  <si>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</si>
  <si>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</si>
  <si>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</si>
  <si>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</si>
  <si>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</si>
  <si>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</si>
  <si>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</si>
  <si>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</si>
  <si>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</si>
  <si>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</si>
  <si>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</si>
  <si>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</si>
  <si>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</si>
  <si>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</si>
  <si>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</si>
  <si>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</si>
  <si>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</si>
  <si>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</si>
  <si>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</si>
  <si>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</si>
  <si>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</si>
  <si>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</si>
  <si>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</si>
  <si>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</si>
  <si>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</si>
  <si>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</si>
  <si>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</si>
  <si>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</si>
  <si>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</si>
  <si>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</si>
  <si>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</si>
  <si>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</si>
  <si>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</si>
  <si>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</si>
  <si>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</si>
  <si>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</si>
  <si>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</si>
  <si>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</si>
  <si>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</si>
  <si>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</si>
  <si>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</si>
  <si>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</si>
  <si>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</si>
  <si>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</si>
  <si>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</si>
  <si>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</si>
  <si>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</si>
  <si>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</si>
  <si>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</si>
  <si>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</si>
  <si>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</si>
  <si>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</si>
  <si>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</si>
  <si>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</si>
  <si>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</si>
  <si>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</si>
  <si>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</si>
  <si>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</si>
  <si>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</si>
  <si>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</si>
  <si>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</si>
  <si>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</si>
  <si>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</si>
  <si>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</si>
  <si>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</si>
  <si>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</si>
  <si>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</si>
  <si>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</si>
  <si>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</si>
  <si>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</si>
  <si>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</si>
  <si>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</si>
  <si>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</si>
  <si>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</si>
  <si>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</si>
  <si>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</si>
  <si>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</si>
  <si>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</si>
  <si>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</si>
  <si>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</si>
  <si>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</si>
  <si>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</si>
  <si>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</si>
  <si>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</si>
  <si>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</si>
  <si>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</si>
  <si>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</si>
  <si>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</si>
  <si>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</si>
  <si>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</si>
  <si>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</si>
  <si>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</si>
  <si>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</si>
  <si>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</si>
  <si>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</si>
  <si>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</si>
  <si>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</si>
  <si>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</si>
  <si>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</si>
  <si>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</si>
  <si>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</si>
  <si>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</si>
  <si>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</si>
  <si>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</si>
  <si>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</si>
  <si>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</si>
  <si>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</si>
  <si>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</si>
  <si>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</si>
  <si>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</si>
  <si>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</si>
  <si>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</si>
  <si>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</si>
  <si>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</si>
  <si>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</si>
  <si>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</si>
  <si>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</si>
  <si>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</si>
  <si>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</si>
  <si>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</si>
  <si>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</si>
  <si>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</si>
  <si>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</si>
  <si>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</si>
  <si>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</si>
  <si>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</si>
  <si>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</si>
  <si>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</si>
  <si>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</si>
  <si>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</si>
  <si>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</si>
  <si>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</si>
  <si>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</si>
  <si>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</si>
  <si>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</si>
  <si>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</si>
  <si>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</si>
  <si>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</si>
  <si>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</si>
  <si>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</si>
  <si>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</si>
  <si>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</si>
  <si>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</si>
  <si>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</si>
  <si>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</si>
  <si>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</si>
  <si>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</si>
  <si>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</si>
  <si>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</si>
  <si>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</si>
  <si>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</si>
  <si>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</si>
  <si>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</si>
  <si>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</si>
  <si>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</si>
  <si>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</si>
  <si>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</si>
  <si>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</si>
  <si>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</si>
  <si>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</si>
  <si>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</si>
  <si>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</si>
  <si>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</si>
  <si>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</si>
  <si>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</si>
  <si>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</si>
  <si>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</si>
  <si>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</si>
  <si>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</si>
  <si>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</si>
  <si>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</si>
  <si>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</si>
  <si>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</si>
  <si>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</si>
  <si>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</si>
  <si>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</si>
  <si>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</si>
  <si>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</si>
  <si>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</si>
  <si>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</si>
  <si>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</si>
  <si>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</si>
  <si>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</si>
  <si>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</si>
  <si>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</si>
  <si>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</si>
  <si>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</si>
  <si>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</si>
  <si>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</si>
  <si>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</si>
  <si>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</si>
  <si>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</si>
  <si>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</si>
  <si>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</si>
  <si>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</si>
  <si>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</si>
  <si>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</si>
  <si>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</si>
  <si>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</si>
  <si>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</si>
  <si>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</si>
  <si>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</si>
  <si>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</si>
  <si>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</si>
  <si>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</si>
  <si>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</si>
  <si>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</si>
  <si>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</si>
  <si>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</si>
  <si>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</si>
  <si>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</si>
  <si>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</si>
  <si>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</si>
  <si>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</si>
  <si>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</si>
  <si>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</si>
  <si>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</si>
  <si>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</si>
  <si>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</si>
  <si>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</si>
  <si>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</si>
  <si>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</si>
  <si>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</si>
  <si>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</si>
  <si>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</si>
  <si>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</si>
  <si>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</si>
  <si>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</si>
  <si>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</si>
  <si>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</si>
  <si>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</si>
  <si>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</si>
  <si>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</si>
  <si>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</si>
  <si>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</si>
  <si>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</si>
  <si>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</si>
  <si>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</si>
  <si>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</si>
  <si>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</si>
  <si>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</si>
  <si>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</si>
  <si>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</si>
  <si>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</si>
  <si>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</si>
  <si>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</si>
  <si>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</si>
  <si>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</si>
  <si>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</si>
  <si>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</si>
  <si>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</si>
  <si>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</si>
  <si>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</si>
  <si>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</si>
  <si>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</si>
  <si>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</si>
  <si>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</si>
  <si>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</si>
  <si>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</si>
  <si>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</si>
  <si>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</si>
  <si>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</si>
  <si>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</si>
  <si>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</si>
  <si>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</si>
  <si>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</si>
  <si>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</si>
  <si>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</si>
  <si>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</si>
  <si>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</si>
  <si>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</si>
  <si>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</si>
  <si>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</si>
  <si>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</si>
  <si>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</si>
  <si>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</si>
  <si>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</si>
  <si>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</si>
  <si>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</si>
  <si>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</si>
  <si>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</si>
  <si>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</si>
  <si>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</si>
  <si>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</si>
  <si>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</si>
  <si>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</si>
  <si>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</si>
  <si>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</si>
  <si>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</si>
  <si>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</si>
  <si>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</si>
  <si>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</si>
  <si>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</si>
  <si>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</si>
  <si>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</si>
  <si>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</si>
  <si>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</si>
  <si>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</si>
  <si>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</si>
  <si>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</si>
  <si>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</si>
  <si>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</si>
  <si>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</si>
  <si>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</si>
  <si>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</si>
  <si>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</si>
  <si>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</si>
  <si>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</si>
  <si>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</si>
  <si>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</si>
  <si>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</si>
  <si>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</si>
  <si>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</si>
  <si>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</si>
  <si>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</si>
  <si>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</si>
  <si>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</si>
  <si>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</si>
  <si>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</si>
  <si>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</si>
  <si>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</si>
  <si>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</si>
  <si>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</si>
  <si>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</si>
  <si>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</si>
  <si>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</si>
  <si>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</si>
  <si>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</si>
  <si>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</si>
  <si>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</si>
  <si>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</si>
  <si>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</si>
  <si>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</si>
  <si>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</si>
  <si>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</si>
  <si>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</si>
  <si>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</si>
  <si>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</si>
  <si>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</si>
  <si>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</si>
  <si>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</si>
  <si>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</si>
  <si>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</si>
  <si>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</si>
  <si>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</si>
  <si>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</si>
  <si>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</si>
  <si>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</si>
  <si>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</si>
  <si>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</si>
  <si>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</si>
  <si>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</si>
  <si>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</si>
  <si>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</si>
  <si>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</si>
  <si>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</si>
  <si>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</si>
  <si>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</si>
  <si>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</si>
  <si>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</si>
  <si>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</si>
  <si>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</si>
  <si>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</si>
  <si>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</si>
  <si>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</si>
  <si>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</si>
  <si>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</si>
  <si>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</si>
  <si>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</si>
  <si>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</si>
  <si>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</si>
  <si>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</si>
  <si>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</si>
  <si>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</si>
  <si>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</si>
  <si>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</si>
  <si>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</si>
  <si>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</si>
  <si>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</si>
  <si>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</si>
  <si>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</si>
  <si>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</si>
  <si>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</si>
  <si>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</si>
  <si>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</si>
  <si>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</si>
  <si>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</si>
  <si>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</si>
  <si>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</si>
  <si>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</si>
  <si>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</si>
  <si>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</si>
  <si>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</si>
  <si>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</si>
  <si>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</si>
  <si>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</si>
  <si>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</si>
  <si>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</si>
  <si>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</si>
  <si>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</si>
  <si>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</si>
  <si>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</si>
  <si>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</si>
  <si>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</si>
  <si>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</si>
  <si>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</si>
  <si>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</si>
  <si>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</si>
  <si>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</si>
  <si>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</si>
  <si>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</si>
  <si>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</si>
  <si>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</si>
  <si>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</si>
  <si>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</si>
  <si>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</si>
  <si>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</si>
  <si>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</si>
  <si>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</si>
  <si>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</si>
  <si>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</si>
  <si>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</si>
  <si>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</si>
  <si>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</si>
  <si>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</si>
  <si>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</si>
  <si>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</si>
  <si>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</si>
  <si>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</si>
  <si>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</si>
  <si>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</si>
  <si>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</si>
  <si>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</si>
  <si>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</si>
  <si>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</si>
  <si>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</si>
  <si>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</si>
  <si>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</si>
  <si>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</si>
  <si>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</si>
  <si>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</si>
  <si>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</si>
  <si>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</si>
  <si>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</si>
  <si>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</si>
  <si>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</si>
  <si>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</si>
  <si>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</si>
  <si>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</si>
  <si>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</si>
  <si>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</si>
  <si>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</si>
  <si>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</si>
  <si>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</si>
  <si>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</si>
  <si>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</si>
  <si>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</si>
  <si>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</si>
  <si>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</si>
  <si>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</si>
  <si>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</si>
  <si>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</si>
  <si>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</si>
  <si>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</si>
  <si>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</si>
  <si>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</si>
  <si>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</si>
  <si>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</si>
  <si>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</si>
  <si>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</si>
  <si>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</si>
  <si>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</si>
  <si>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</si>
  <si>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</si>
  <si>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</si>
  <si>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</si>
  <si>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</si>
  <si>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</si>
  <si>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</si>
  <si>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</si>
  <si>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</si>
  <si>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</si>
  <si>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</si>
  <si>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</si>
  <si>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</si>
  <si>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</si>
  <si>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</si>
  <si>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</si>
  <si>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</si>
  <si>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</si>
  <si>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</si>
  <si>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</si>
  <si>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</si>
  <si>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</si>
  <si>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</si>
  <si>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</si>
  <si>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</si>
  <si>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</si>
  <si>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</si>
  <si>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</si>
  <si>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</si>
  <si>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</si>
  <si>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</si>
  <si>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</si>
  <si>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</si>
  <si>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</si>
  <si>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</si>
  <si>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</si>
  <si>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</si>
  <si>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</si>
  <si>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</si>
  <si>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</si>
  <si>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</si>
  <si>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</si>
  <si>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</si>
  <si>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</si>
  <si>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</si>
  <si>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</si>
  <si>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</si>
  <si>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</si>
  <si>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</si>
  <si>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</si>
  <si>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</si>
  <si>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</si>
  <si>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</si>
  <si>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</si>
  <si>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</si>
  <si>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</si>
  <si>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</si>
  <si>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</si>
  <si>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</si>
  <si>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</si>
  <si>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</si>
  <si>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</si>
  <si>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</si>
  <si>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</si>
  <si>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</si>
  <si>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</si>
  <si>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</si>
  <si>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</si>
  <si>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</si>
  <si>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</si>
  <si>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</si>
  <si>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</si>
  <si>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</si>
  <si>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</si>
  <si>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</si>
  <si>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</si>
  <si>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</si>
  <si>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</si>
  <si>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</si>
  <si>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</si>
  <si>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</si>
  <si>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</si>
  <si>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</si>
  <si>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</si>
  <si>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</si>
  <si>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</si>
  <si>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</si>
  <si>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</si>
  <si>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</si>
  <si>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</si>
  <si>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</si>
  <si>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</si>
  <si>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</si>
  <si>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</si>
  <si>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</si>
  <si>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</si>
  <si>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</si>
  <si>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</si>
  <si>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</si>
  <si>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</si>
  <si>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</si>
  <si>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</si>
  <si>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</si>
  <si>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</si>
  <si>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</si>
  <si>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</si>
  <si>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</si>
  <si>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</si>
  <si>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</si>
  <si>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</si>
  <si>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</si>
  <si>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</si>
  <si>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</si>
  <si>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</si>
  <si>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</si>
  <si>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</si>
  <si>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</si>
  <si>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</si>
  <si>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</si>
  <si>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</si>
  <si>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</si>
  <si>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</si>
  <si>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</si>
  <si>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</si>
  <si>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</si>
  <si>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</si>
  <si>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</si>
  <si>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</si>
  <si>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</si>
  <si>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</si>
  <si>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</si>
  <si>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</si>
  <si>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</si>
  <si>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</si>
  <si>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</si>
  <si>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</si>
  <si>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</si>
  <si>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</si>
  <si>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</si>
  <si>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</si>
  <si>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</si>
  <si>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</si>
  <si>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</si>
  <si>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</si>
  <si>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</si>
  <si>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</si>
  <si>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</si>
  <si>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</si>
  <si>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</si>
  <si>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</si>
  <si>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</si>
  <si>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</si>
  <si>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</si>
  <si>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</si>
  <si>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</si>
  <si>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</si>
  <si>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</si>
  <si>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</si>
  <si>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</si>
  <si>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</si>
  <si>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</si>
  <si>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</si>
  <si>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</si>
  <si>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</si>
  <si>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</si>
  <si>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</si>
  <si>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</si>
  <si>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</si>
  <si>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</si>
  <si>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</si>
  <si>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</si>
  <si>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</si>
  <si>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</si>
  <si>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</si>
  <si>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</si>
  <si>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</si>
  <si>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</si>
  <si>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</si>
  <si>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</si>
  <si>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</si>
  <si>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</si>
  <si>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</si>
  <si>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</si>
  <si>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</si>
  <si>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</si>
  <si>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</si>
  <si>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</si>
  <si>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</si>
  <si>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</si>
  <si>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</si>
  <si>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</si>
  <si>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</si>
  <si>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</si>
  <si>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</si>
  <si>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</si>
  <si>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</si>
  <si>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</si>
  <si>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</si>
  <si>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</si>
  <si>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</si>
  <si>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</si>
  <si>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</si>
  <si>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</si>
  <si>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</si>
  <si>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</si>
  <si>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</si>
  <si>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</si>
  <si>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</si>
  <si>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</si>
  <si>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</si>
  <si>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</si>
  <si>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</si>
  <si>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</si>
  <si>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</si>
  <si>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</si>
  <si>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</si>
  <si>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</si>
  <si>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</si>
  <si>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</si>
  <si>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</si>
  <si>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</si>
  <si>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</si>
  <si>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</si>
  <si>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</si>
  <si>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</si>
  <si>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</si>
  <si>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</si>
  <si>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</si>
  <si>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</si>
  <si>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</si>
  <si>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</si>
  <si>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</si>
  <si>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</si>
  <si>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</si>
  <si>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</si>
  <si>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</si>
  <si>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</si>
  <si>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</si>
  <si>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</si>
  <si>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</si>
  <si>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</si>
  <si>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</si>
  <si>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</si>
  <si>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</si>
  <si>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</si>
  <si>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</si>
  <si>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</si>
  <si>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</si>
  <si>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</si>
  <si>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</si>
  <si>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</si>
  <si>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</si>
  <si>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</si>
  <si>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</si>
  <si>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</si>
  <si>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</si>
  <si>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</si>
  <si>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</si>
  <si>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</si>
  <si>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</si>
  <si>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</si>
  <si>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</si>
  <si>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</si>
  <si>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</si>
  <si>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</si>
  <si>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</si>
  <si>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</si>
  <si>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</si>
  <si>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</si>
  <si>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</si>
  <si>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</si>
  <si>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</si>
  <si>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</si>
  <si>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</si>
  <si>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</si>
  <si>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</si>
  <si>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</si>
  <si>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</si>
  <si>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</si>
  <si>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</si>
  <si>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</si>
  <si>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</si>
  <si>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</si>
  <si>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</si>
  <si>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</si>
  <si>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</si>
  <si>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</si>
  <si>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</si>
  <si>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</si>
  <si>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</si>
  <si>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</si>
  <si>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</si>
  <si>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</si>
  <si>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</si>
  <si>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</si>
  <si>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</si>
  <si>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</si>
  <si>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</si>
  <si>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</si>
  <si>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</si>
  <si>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</si>
  <si>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</si>
  <si>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</si>
  <si>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</si>
  <si>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</si>
  <si>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</si>
  <si>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</si>
  <si>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</si>
  <si>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</si>
  <si>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</si>
  <si>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</si>
  <si>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</si>
  <si>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</si>
  <si>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</si>
  <si>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</si>
  <si>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</si>
  <si>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</si>
  <si>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</si>
  <si>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</si>
  <si>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</si>
  <si>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</si>
  <si>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</si>
  <si>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</si>
  <si>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</si>
  <si>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</si>
  <si>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</si>
  <si>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</si>
  <si>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</si>
  <si>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</si>
  <si>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</si>
  <si>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</si>
  <si>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</si>
  <si>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</si>
  <si>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</si>
  <si>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</si>
  <si>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</si>
  <si>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</si>
  <si>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</si>
  <si>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</si>
  <si>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</si>
  <si>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</si>
  <si>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</si>
  <si>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</si>
  <si>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</si>
  <si>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</si>
  <si>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</si>
  <si>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</si>
  <si>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</si>
  <si>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</si>
  <si>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</si>
  <si>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</si>
  <si>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</si>
  <si>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</si>
  <si>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</si>
  <si>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</si>
  <si>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</si>
  <si>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</si>
  <si>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</si>
  <si>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</si>
  <si>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</si>
  <si>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</si>
  <si>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</si>
  <si>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</si>
  <si>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</si>
  <si>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</si>
  <si>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</si>
  <si>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</si>
  <si>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</si>
  <si>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</si>
  <si>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</si>
  <si>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</si>
  <si>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</si>
  <si>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</si>
  <si>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</si>
  <si>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</si>
  <si>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</si>
  <si>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</si>
  <si>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</si>
  <si>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</si>
  <si>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</si>
  <si>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</si>
  <si>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</si>
  <si>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</si>
  <si>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</si>
  <si>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</si>
  <si>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</si>
  <si>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</si>
  <si>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</si>
  <si>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</si>
  <si>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</si>
  <si>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</si>
  <si>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</si>
  <si>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</si>
  <si>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</si>
  <si>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</si>
  <si>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</si>
  <si>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</si>
  <si>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</si>
  <si>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</si>
  <si>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</si>
  <si>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</si>
  <si>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</si>
  <si>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</si>
  <si>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</si>
  <si>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</si>
  <si>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</si>
  <si>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</si>
  <si>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</si>
  <si>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</si>
  <si>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</si>
  <si>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</si>
  <si>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</si>
  <si>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</si>
  <si>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</si>
  <si>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</si>
  <si>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</si>
  <si>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</si>
  <si>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</si>
  <si>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</si>
  <si>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</si>
  <si>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</si>
  <si>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</si>
  <si>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</si>
  <si>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</si>
  <si>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</si>
  <si>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</si>
  <si>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</si>
  <si>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</si>
  <si>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</si>
  <si>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</si>
  <si>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</si>
  <si>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</si>
  <si>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</si>
  <si>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</si>
  <si>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</si>
  <si>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</si>
  <si>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</si>
  <si>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</si>
  <si>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</si>
  <si>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</si>
  <si>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</si>
  <si>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</si>
  <si>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</si>
  <si>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</si>
  <si>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</si>
  <si>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</si>
  <si>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</si>
  <si>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</si>
  <si>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</si>
  <si>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</si>
  <si>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</si>
  <si>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</si>
  <si>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</si>
  <si>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</si>
  <si>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</si>
  <si>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</si>
  <si>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</si>
  <si>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</si>
  <si>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</si>
  <si>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</si>
  <si>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</si>
  <si>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</si>
  <si>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</si>
  <si>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</si>
  <si>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</si>
  <si>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</si>
  <si>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</si>
  <si>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</si>
  <si>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</si>
  <si>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</si>
  <si>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</si>
  <si>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</si>
  <si>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</si>
  <si>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</si>
  <si>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</si>
  <si>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</si>
  <si>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</si>
  <si>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</si>
  <si>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</si>
  <si>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</si>
  <si>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</si>
  <si>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</si>
  <si>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</si>
  <si>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</si>
  <si>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</si>
  <si>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</si>
  <si>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</si>
  <si>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</si>
  <si>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</si>
  <si>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</si>
  <si>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</si>
  <si>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</si>
  <si>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</si>
  <si>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</si>
  <si>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</si>
  <si>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</si>
  <si>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</si>
  <si>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</si>
  <si>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</si>
  <si>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</si>
  <si>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</si>
  <si>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</si>
  <si>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</si>
  <si>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</si>
  <si>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</si>
  <si>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</si>
  <si>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</si>
  <si>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</si>
  <si>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</si>
  <si>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</si>
  <si>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</si>
  <si>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</si>
  <si>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</si>
  <si>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</si>
  <si>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</si>
  <si>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</si>
  <si>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</si>
  <si>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</si>
  <si>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</si>
  <si>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</si>
  <si>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</si>
  <si>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</si>
  <si>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</si>
  <si>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</si>
  <si>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</si>
  <si>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</si>
  <si>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</si>
  <si>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</si>
  <si>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</si>
  <si>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</si>
  <si>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</si>
  <si>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</si>
  <si>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</si>
  <si>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</si>
  <si>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</si>
  <si>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</si>
  <si>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</si>
  <si>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</si>
  <si>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</si>
  <si>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</si>
  <si>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</si>
  <si>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</si>
  <si>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</si>
  <si>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</si>
  <si>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</si>
  <si>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</si>
  <si>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</si>
  <si>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</si>
  <si>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</si>
  <si>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</si>
  <si>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</si>
  <si>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</si>
  <si>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</si>
  <si>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</si>
  <si>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</si>
  <si>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</si>
  <si>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</si>
  <si>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</si>
  <si>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</si>
  <si>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</si>
  <si>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</si>
  <si>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</si>
  <si>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</si>
  <si>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</si>
  <si>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</si>
  <si>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</si>
  <si>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</si>
  <si>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</si>
  <si>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</si>
  <si>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</si>
  <si>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</si>
  <si>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</si>
  <si>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</si>
  <si>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</si>
  <si>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</si>
  <si>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</si>
  <si>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</si>
  <si>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</si>
  <si>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</si>
  <si>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</si>
  <si>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</si>
  <si>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</si>
  <si>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</si>
  <si>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</si>
  <si>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</si>
  <si>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</si>
  <si>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</si>
  <si>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</si>
  <si>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</si>
  <si>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</si>
  <si>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</si>
  <si>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</si>
  <si>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</si>
  <si>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</si>
  <si>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</si>
  <si>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</si>
  <si>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</si>
  <si>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</si>
  <si>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</si>
  <si>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</si>
  <si>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</si>
  <si>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</si>
  <si>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</si>
  <si>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</si>
  <si>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</si>
  <si>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</si>
  <si>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</si>
  <si>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</si>
  <si>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</si>
  <si>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</si>
  <si>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</si>
  <si>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</si>
  <si>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</si>
  <si>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</si>
  <si>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</si>
  <si>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</si>
  <si>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</si>
  <si>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</si>
  <si>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</si>
  <si>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</si>
  <si>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</si>
  <si>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</si>
  <si>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</si>
  <si>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</si>
  <si>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</si>
  <si>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</si>
  <si>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</si>
  <si>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</si>
  <si>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</si>
  <si>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</si>
  <si>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</si>
  <si>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</si>
  <si>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</si>
  <si>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</si>
  <si>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</si>
  <si>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</si>
  <si>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</si>
  <si>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</si>
  <si>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</si>
  <si>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</si>
  <si>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</si>
  <si>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</si>
  <si>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</si>
  <si>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</si>
  <si>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</si>
  <si>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</si>
  <si>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</si>
  <si>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</si>
  <si>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</si>
  <si>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</si>
  <si>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</si>
  <si>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</si>
  <si>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</si>
  <si>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</si>
  <si>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</si>
  <si>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</si>
  <si>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</si>
  <si>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</si>
  <si>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</si>
  <si>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</si>
  <si>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</si>
  <si>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</si>
  <si>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</si>
  <si>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</si>
  <si>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</si>
  <si>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</si>
  <si>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</si>
  <si>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</si>
  <si>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</si>
  <si>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</si>
  <si>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</si>
  <si>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</si>
  <si>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</si>
  <si>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</si>
  <si>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</si>
  <si>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</si>
  <si>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</si>
  <si>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</si>
  <si>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</si>
  <si>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</si>
  <si>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</si>
  <si>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</si>
  <si>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</si>
  <si>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</si>
  <si>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</si>
  <si>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</si>
  <si>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</si>
  <si>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</si>
  <si>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</si>
  <si>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</si>
  <si>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</si>
  <si>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</si>
  <si>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</si>
  <si>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</si>
  <si>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</si>
  <si>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</si>
  <si>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</si>
  <si>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</si>
  <si>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</si>
  <si>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</si>
  <si>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</si>
  <si>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</si>
  <si>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</si>
  <si>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</si>
  <si>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</si>
  <si>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</si>
  <si>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</si>
  <si>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</si>
  <si>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</si>
  <si>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</si>
  <si>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</si>
  <si>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</si>
  <si>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</si>
  <si>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</si>
  <si>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</si>
  <si>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</si>
  <si>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</si>
  <si>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</si>
  <si>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</si>
  <si>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</si>
  <si>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</si>
  <si>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</si>
  <si>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</si>
  <si>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</si>
  <si>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</si>
  <si>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</si>
  <si>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</si>
  <si>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</si>
  <si>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</si>
  <si>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</si>
  <si>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</si>
  <si>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</si>
  <si>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</si>
  <si>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</si>
  <si>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</si>
  <si>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</si>
  <si>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</si>
  <si>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</si>
  <si>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</si>
  <si>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</si>
  <si>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</si>
  <si>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</si>
  <si>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</si>
  <si>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</si>
  <si>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</si>
  <si>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</si>
  <si>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</si>
  <si>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</si>
  <si>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</si>
  <si>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</si>
  <si>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</si>
  <si>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</si>
  <si>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</si>
  <si>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</si>
  <si>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</si>
  <si>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</si>
  <si>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</si>
  <si>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</si>
  <si>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</si>
  <si>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</si>
  <si>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</si>
  <si>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</si>
  <si>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</si>
  <si>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</si>
  <si>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</si>
  <si>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</si>
  <si>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</si>
  <si>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</si>
  <si>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</si>
  <si>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</si>
  <si>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</si>
  <si>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</si>
  <si>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</si>
  <si>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</si>
  <si>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</si>
  <si>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</si>
  <si>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</si>
  <si>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</si>
  <si>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</si>
  <si>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</si>
  <si>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</si>
  <si>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</si>
  <si>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</si>
  <si>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</si>
  <si>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</si>
  <si>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</si>
  <si>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</si>
  <si>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</si>
  <si>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</si>
  <si>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</si>
  <si>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</si>
  <si>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</si>
  <si>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</si>
  <si>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</si>
  <si>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</si>
  <si>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</si>
  <si>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</si>
  <si>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</si>
  <si>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</si>
  <si>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</si>
  <si>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</si>
  <si>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</si>
  <si>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</si>
  <si>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</si>
  <si>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</si>
  <si>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</si>
  <si>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</si>
  <si>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</si>
  <si>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</si>
  <si>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</si>
  <si>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</si>
  <si>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</si>
  <si>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</si>
  <si>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</si>
  <si>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</si>
  <si>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</si>
  <si>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</si>
  <si>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</si>
  <si>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</si>
  <si>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</si>
  <si>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</si>
  <si>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</si>
  <si>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</si>
  <si>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</si>
  <si>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</si>
  <si>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</si>
  <si>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</si>
  <si>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</si>
  <si>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</si>
  <si>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</si>
  <si>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</si>
  <si>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</si>
  <si>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</si>
  <si>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</si>
  <si>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</si>
  <si>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</si>
  <si>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</si>
  <si>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</si>
  <si>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</si>
  <si>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</si>
  <si>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</si>
  <si>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</si>
  <si>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</si>
  <si>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</si>
  <si>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</si>
  <si>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</si>
  <si>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</si>
  <si>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</si>
  <si>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</si>
  <si>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</si>
  <si>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</si>
  <si>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</si>
  <si>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</si>
  <si>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</si>
  <si>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</si>
  <si>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</si>
  <si>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</si>
  <si>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</si>
  <si>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</si>
  <si>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</si>
  <si>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</si>
  <si>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</si>
  <si>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</si>
  <si>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</si>
  <si>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</si>
  <si>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</si>
  <si>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</si>
  <si>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</si>
  <si>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</si>
  <si>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</si>
  <si>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</si>
  <si>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</si>
  <si>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</si>
  <si>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</si>
  <si>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</si>
  <si>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</si>
  <si>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</si>
  <si>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</si>
  <si>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</si>
  <si>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</si>
  <si>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</si>
  <si>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</si>
  <si>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</si>
  <si>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</si>
  <si>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</si>
  <si>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</si>
  <si>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</si>
  <si>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</si>
  <si>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</si>
  <si>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</si>
  <si>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</si>
  <si>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</si>
  <si>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</si>
  <si>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</si>
  <si>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</si>
  <si>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</si>
  <si>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</si>
  <si>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</si>
  <si>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</si>
  <si>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</si>
  <si>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</si>
  <si>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</si>
  <si>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</si>
  <si>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</si>
  <si>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</si>
  <si>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</si>
  <si>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</si>
  <si>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</si>
  <si>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</si>
  <si>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</si>
  <si>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</si>
  <si>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</si>
  <si>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</si>
  <si>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</si>
  <si>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</si>
  <si>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</si>
  <si>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</si>
  <si>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</si>
  <si>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</si>
  <si>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</si>
  <si>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</si>
  <si>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</si>
  <si>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</si>
  <si>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</si>
  <si>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</si>
  <si>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</si>
  <si>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</si>
  <si>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</si>
  <si>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</si>
  <si>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</si>
  <si>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</si>
  <si>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</si>
  <si>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</si>
  <si>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</si>
  <si>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</si>
  <si>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</si>
  <si>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</si>
  <si>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</si>
  <si>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</si>
  <si>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</si>
  <si>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</si>
  <si>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</si>
  <si>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</si>
  <si>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</si>
  <si>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</si>
  <si>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</si>
  <si>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</si>
  <si>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</si>
  <si>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</si>
  <si>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</si>
  <si>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</si>
  <si>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</si>
  <si>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</si>
  <si>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</si>
  <si>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</si>
  <si>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</si>
  <si>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</si>
  <si>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</si>
  <si>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</si>
  <si>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</si>
  <si>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</si>
  <si>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</si>
  <si>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</si>
  <si>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</si>
  <si>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</si>
  <si>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</si>
  <si>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</si>
  <si>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</si>
  <si>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</si>
  <si>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</si>
  <si>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</si>
  <si>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</si>
  <si>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</si>
  <si>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</si>
  <si>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</si>
  <si>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</si>
  <si>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</si>
  <si>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</si>
  <si>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</si>
  <si>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</si>
  <si>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</si>
  <si>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</si>
  <si>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</si>
  <si>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</si>
  <si>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</si>
  <si>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</si>
  <si>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</si>
  <si>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</si>
  <si>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</si>
  <si>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</si>
  <si>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</si>
  <si>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</si>
  <si>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</si>
  <si>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</si>
  <si>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</si>
  <si>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</si>
  <si>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</si>
  <si>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</si>
  <si>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</si>
  <si>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</si>
  <si>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</si>
  <si>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</si>
  <si>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</si>
  <si>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</si>
  <si>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</si>
  <si>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</si>
  <si>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</si>
  <si>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</si>
  <si>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</si>
  <si>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</si>
  <si>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</si>
  <si>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</si>
  <si>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</si>
  <si>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</si>
  <si>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</si>
  <si>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</si>
  <si>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</si>
  <si>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</si>
  <si>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</si>
  <si>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</si>
  <si>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</si>
  <si>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</si>
  <si>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</si>
  <si>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</si>
  <si>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</si>
  <si>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</si>
  <si>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</si>
  <si>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</si>
  <si>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</si>
  <si>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</si>
  <si>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</si>
  <si>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</si>
  <si>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</si>
  <si>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</si>
  <si>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</si>
  <si>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</si>
  <si>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</si>
  <si>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</si>
  <si>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</si>
  <si>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</si>
  <si>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</si>
  <si>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</si>
  <si>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</si>
  <si>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</si>
  <si>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</si>
  <si>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</si>
  <si>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</si>
  <si>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</si>
  <si>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</si>
  <si>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</si>
  <si>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</si>
  <si>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</si>
  <si>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</si>
  <si>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</si>
  <si>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</si>
  <si>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</si>
  <si>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</si>
  <si>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</si>
  <si>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</si>
  <si>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</si>
  <si>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</si>
  <si>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</si>
  <si>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</si>
  <si>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</si>
  <si>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</si>
  <si>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</si>
  <si>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</si>
  <si>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</si>
  <si>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</si>
  <si>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</si>
  <si>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</si>
  <si>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</si>
  <si>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</si>
  <si>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</si>
  <si>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</si>
  <si>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</si>
  <si>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</si>
  <si>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</si>
  <si>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</si>
  <si>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</si>
  <si>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</si>
  <si>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</si>
  <si>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</si>
  <si>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</si>
  <si>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</si>
  <si>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</si>
  <si>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</si>
  <si>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</si>
  <si>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</si>
  <si>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</si>
  <si>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</si>
  <si>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</si>
  <si>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</si>
  <si>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</si>
  <si>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</si>
  <si>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</si>
  <si>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</si>
  <si>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</si>
  <si>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</si>
  <si>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</si>
  <si>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</si>
  <si>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</si>
  <si>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</si>
  <si>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</si>
  <si>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</si>
  <si>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</si>
  <si>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</si>
  <si>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</si>
  <si>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</si>
  <si>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</si>
  <si>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</si>
  <si>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</si>
  <si>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</si>
  <si>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</si>
  <si>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</si>
  <si>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</si>
  <si>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</si>
  <si>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</si>
  <si>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</si>
  <si>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</si>
  <si>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</si>
  <si>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</si>
  <si>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</si>
  <si>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</si>
  <si>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</si>
  <si>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</si>
  <si>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</si>
  <si>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</si>
  <si>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</si>
  <si>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</si>
  <si>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</si>
  <si>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</si>
  <si>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</si>
  <si>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</si>
  <si>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</si>
  <si>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</si>
  <si>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</si>
  <si>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</si>
  <si>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</si>
  <si>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</si>
  <si>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</si>
  <si>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</si>
  <si>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</si>
  <si>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</si>
  <si>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</si>
  <si>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</si>
  <si>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</si>
  <si>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</si>
  <si>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</si>
  <si>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</si>
  <si>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</si>
  <si>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</si>
  <si>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</si>
  <si>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</si>
  <si>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</si>
  <si>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</si>
  <si>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</si>
  <si>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</si>
  <si>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</si>
  <si>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</si>
  <si>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</si>
  <si>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</si>
  <si>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</si>
  <si>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</si>
  <si>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</si>
  <si>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</si>
  <si>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</si>
  <si>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</si>
  <si>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</si>
  <si>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</si>
  <si>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</si>
  <si>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</si>
  <si>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</si>
  <si>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</si>
  <si>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</si>
  <si>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</si>
  <si>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</si>
  <si>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</si>
  <si>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</si>
  <si>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</si>
  <si>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</si>
  <si>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</si>
  <si>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</si>
  <si>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</si>
  <si>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</si>
  <si>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</si>
  <si>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</si>
  <si>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</si>
  <si>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</si>
  <si>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</si>
  <si>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</si>
  <si>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</si>
  <si>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</si>
  <si>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</si>
  <si>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</si>
  <si>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</si>
  <si>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</si>
  <si>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</si>
  <si>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</si>
  <si>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</si>
  <si>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</si>
  <si>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</si>
  <si>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</si>
  <si>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</si>
  <si>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</si>
  <si>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</si>
  <si>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</si>
  <si>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</si>
  <si>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</si>
  <si>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</si>
  <si>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</si>
  <si>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</si>
  <si>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</si>
  <si>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</si>
  <si>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</si>
  <si>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</si>
  <si>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</si>
  <si>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</si>
  <si>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</si>
  <si>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</si>
  <si>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</si>
  <si>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</si>
  <si>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</si>
  <si>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</si>
  <si>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</si>
  <si>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</si>
  <si>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</si>
  <si>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</si>
  <si>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</si>
  <si>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</si>
  <si>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</si>
  <si>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</si>
  <si>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</si>
  <si>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</si>
  <si>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</si>
  <si>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</si>
  <si>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</si>
  <si>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</si>
  <si>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</si>
  <si>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</si>
  <si>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</si>
  <si>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</si>
  <si>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</si>
  <si>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</si>
  <si>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</si>
  <si>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</si>
  <si>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</si>
  <si>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</si>
  <si>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</si>
  <si>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</si>
  <si>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</si>
  <si>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</si>
  <si>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</si>
  <si>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</si>
  <si>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</si>
  <si>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</si>
  <si>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</si>
  <si>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</si>
  <si>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</si>
  <si>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</si>
  <si>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</si>
  <si>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</si>
  <si>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</si>
  <si>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</si>
  <si>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</si>
  <si>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</si>
  <si>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</si>
  <si>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</si>
  <si>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</si>
  <si>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</si>
  <si>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</si>
  <si>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</si>
  <si>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</si>
  <si>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</si>
  <si>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</si>
  <si>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</si>
  <si>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</si>
  <si>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</si>
  <si>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</si>
  <si>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</si>
  <si>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</si>
  <si>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</si>
  <si>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</si>
  <si>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</si>
  <si>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</si>
  <si>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</si>
  <si>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</si>
  <si>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</si>
  <si>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</si>
  <si>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</si>
  <si>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</si>
  <si>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</si>
  <si>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</si>
  <si>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</si>
  <si>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</si>
  <si>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</si>
  <si>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</si>
  <si>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</si>
  <si>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</si>
  <si>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</si>
  <si>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</si>
  <si>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</si>
  <si>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</si>
  <si>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</si>
  <si>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</si>
  <si>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</si>
  <si>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</si>
  <si>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</si>
  <si>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</si>
  <si>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</si>
  <si>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</si>
  <si>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</si>
  <si>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</si>
  <si>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</si>
  <si>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</si>
  <si>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</si>
  <si>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</si>
  <si>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</si>
  <si>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</si>
  <si>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</si>
  <si>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</si>
  <si>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</si>
  <si>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</si>
  <si>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</si>
  <si>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</si>
  <si>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</si>
  <si>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</si>
  <si>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</si>
  <si>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</si>
  <si>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</si>
  <si>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</si>
  <si>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</si>
  <si>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</si>
  <si>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</si>
  <si>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</si>
  <si>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</si>
  <si>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</si>
  <si>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</si>
  <si>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</si>
  <si>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</si>
  <si>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</si>
  <si>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</si>
  <si>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</si>
  <si>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</si>
  <si>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</si>
  <si>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</si>
  <si>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</si>
  <si>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</si>
  <si>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</si>
  <si>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</si>
  <si>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</si>
  <si>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</si>
  <si>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</si>
  <si>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</si>
  <si>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</si>
  <si>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</si>
  <si>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</si>
  <si>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</si>
  <si>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</si>
  <si>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</si>
  <si>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</si>
  <si>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</si>
  <si>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</si>
  <si>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</si>
  <si>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</si>
  <si>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</si>
  <si>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</si>
  <si>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</si>
  <si>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</si>
  <si>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</si>
  <si>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</si>
  <si>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</si>
  <si>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</si>
  <si>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</si>
  <si>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</si>
  <si>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</si>
  <si>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</si>
  <si>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</si>
  <si>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</si>
  <si>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</si>
  <si>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</si>
  <si>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</si>
  <si>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</si>
  <si>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</si>
  <si>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</si>
  <si>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</si>
  <si>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</si>
  <si>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</si>
  <si>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</si>
  <si>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</si>
  <si>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</si>
  <si>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</si>
  <si>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</si>
  <si>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</si>
  <si>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</si>
  <si>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</si>
  <si>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</si>
  <si>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</si>
  <si>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</si>
  <si>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</si>
  <si>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</si>
  <si>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</si>
  <si>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</si>
  <si>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</si>
  <si>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</si>
  <si>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</si>
  <si>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</si>
  <si>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</si>
  <si>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</si>
  <si>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</si>
  <si>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</si>
  <si>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</si>
  <si>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</si>
  <si>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</si>
  <si>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</si>
  <si>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</si>
  <si>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</si>
  <si>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</si>
  <si>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</si>
  <si>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</si>
  <si>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</si>
  <si>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</si>
  <si>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</si>
  <si>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</si>
  <si>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</si>
  <si>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</si>
  <si>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</si>
  <si>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</si>
  <si>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</si>
  <si>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</si>
  <si>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</si>
  <si>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</si>
  <si>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</si>
  <si>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</si>
  <si>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</si>
  <si>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</si>
  <si>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</si>
  <si>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</si>
  <si>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</si>
  <si>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</si>
  <si>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</si>
  <si>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</si>
  <si>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</si>
  <si>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</si>
  <si>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</si>
  <si>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</si>
  <si>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</si>
  <si>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</si>
  <si>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</si>
  <si>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</si>
  <si>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</si>
  <si>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</si>
  <si>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</si>
  <si>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</si>
  <si>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</si>
  <si>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</si>
  <si>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</si>
  <si>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</si>
  <si>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</si>
  <si>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</si>
  <si>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</si>
  <si>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</si>
  <si>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</si>
  <si>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</si>
  <si>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</si>
  <si>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</si>
  <si>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</si>
  <si>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</si>
  <si>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</si>
  <si>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</si>
  <si>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</si>
  <si>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</si>
  <si>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</si>
  <si>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</si>
  <si>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</si>
  <si>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</si>
  <si>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</si>
  <si>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</si>
  <si>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</si>
  <si>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</si>
  <si>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</si>
  <si>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</si>
  <si>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</si>
  <si>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</si>
  <si>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</si>
  <si>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</si>
  <si>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</si>
  <si>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</si>
  <si>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</si>
  <si>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</si>
  <si>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</si>
  <si>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</si>
  <si>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</si>
  <si>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</si>
  <si>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</si>
  <si>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</si>
  <si>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</si>
  <si>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</si>
  <si>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</si>
  <si>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</si>
  <si>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</si>
  <si>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</si>
  <si>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</si>
  <si>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</si>
  <si>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</si>
  <si>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</si>
  <si>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</si>
  <si>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</si>
  <si>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</si>
  <si>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</si>
  <si>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</si>
  <si>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</si>
  <si>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</si>
  <si>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</si>
  <si>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</si>
  <si>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</si>
  <si>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</si>
  <si>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</si>
  <si>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</si>
  <si>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</si>
  <si>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</si>
  <si>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</si>
  <si>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</si>
  <si>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</si>
  <si>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</si>
  <si>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</si>
  <si>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</si>
  <si>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</si>
  <si>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</si>
  <si>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</si>
  <si>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</si>
  <si>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</si>
  <si>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</si>
  <si>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</si>
  <si>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</si>
  <si>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</si>
  <si>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</si>
  <si>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</si>
  <si>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</si>
  <si>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</si>
  <si>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</si>
  <si>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</si>
  <si>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</si>
  <si>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</si>
  <si>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</si>
  <si>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</si>
  <si>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</si>
  <si>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</si>
  <si>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</si>
  <si>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</si>
  <si>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</si>
  <si>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</si>
  <si>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</si>
  <si>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</si>
  <si>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</si>
  <si>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</si>
  <si>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</si>
  <si>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</si>
  <si>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</si>
  <si>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</si>
  <si>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</si>
  <si>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</si>
  <si>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</si>
  <si>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</si>
  <si>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</si>
  <si>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</si>
  <si>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</si>
  <si>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</si>
  <si>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</si>
  <si>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</si>
  <si>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</si>
  <si>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</si>
  <si>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</si>
  <si>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</si>
  <si>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</si>
  <si>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</si>
  <si>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</si>
  <si>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</si>
  <si>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</si>
  <si>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</si>
  <si>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</si>
  <si>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</si>
  <si>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</si>
  <si>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</si>
  <si>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</si>
  <si>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</si>
  <si>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</si>
  <si>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</si>
  <si>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</si>
  <si>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</si>
  <si>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</si>
  <si>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</si>
  <si>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</si>
  <si>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</si>
  <si>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</si>
  <si>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</si>
  <si>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</si>
  <si>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</si>
  <si>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</si>
  <si>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</si>
  <si>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</si>
  <si>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</si>
  <si>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</si>
  <si>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</si>
  <si>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</si>
  <si>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</si>
  <si>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</si>
  <si>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</si>
  <si>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</si>
  <si>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</si>
  <si>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</si>
  <si>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</si>
  <si>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</si>
  <si>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</si>
  <si>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</si>
  <si>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</si>
  <si>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</si>
  <si>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</si>
  <si>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</si>
  <si>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</si>
  <si>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</si>
  <si>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</si>
  <si>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</si>
  <si>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</si>
  <si>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</si>
  <si>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</si>
  <si>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</si>
  <si>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</si>
  <si>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</si>
  <si>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</si>
  <si>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</si>
  <si>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</si>
  <si>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</si>
  <si>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</si>
  <si>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</si>
  <si>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</si>
  <si>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</si>
  <si>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</si>
  <si>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</si>
  <si>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</si>
  <si>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</si>
  <si>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</si>
  <si>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</si>
  <si>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</si>
  <si>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</si>
  <si>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</si>
  <si>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</si>
  <si>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</si>
  <si>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</si>
  <si>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</si>
  <si>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</si>
  <si>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</si>
  <si>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</si>
  <si>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</si>
  <si>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</si>
  <si>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</si>
  <si>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</si>
  <si>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</si>
  <si>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</si>
  <si>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</si>
  <si>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</si>
  <si>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</si>
  <si>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</si>
  <si>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</si>
  <si>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</si>
  <si>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</si>
  <si>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</si>
  <si>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</si>
  <si>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</si>
  <si>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</si>
  <si>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</si>
  <si>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</si>
  <si>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</si>
  <si>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</si>
  <si>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</si>
  <si>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</si>
  <si>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</si>
  <si>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</si>
  <si>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</si>
  <si>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</si>
  <si>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</si>
  <si>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</si>
  <si>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</si>
  <si>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</si>
  <si>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</si>
  <si>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</si>
  <si>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</si>
  <si>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</si>
  <si>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</si>
  <si>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</si>
  <si>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</si>
  <si>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</si>
  <si>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</si>
  <si>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</si>
  <si>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</si>
  <si>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</si>
  <si>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</si>
  <si>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</si>
  <si>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</si>
  <si>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</si>
  <si>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</si>
  <si>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</si>
  <si>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</si>
  <si>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</si>
  <si>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</si>
  <si>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</si>
  <si>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</si>
  <si>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</si>
  <si>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</si>
  <si>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</si>
  <si>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</si>
  <si>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</si>
  <si>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</si>
  <si>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</si>
  <si>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</si>
  <si>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</si>
  <si>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</si>
  <si>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</si>
  <si>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</si>
  <si>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</si>
  <si>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</si>
  <si>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</si>
  <si>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</si>
  <si>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</si>
  <si>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</si>
  <si>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</si>
  <si>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</si>
  <si>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</si>
  <si>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</si>
  <si>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</si>
  <si>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</si>
  <si>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</si>
  <si>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</si>
  <si>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</si>
  <si>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</si>
  <si>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</si>
  <si>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</si>
  <si>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</si>
  <si>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</si>
  <si>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</si>
  <si>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</si>
  <si>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</si>
  <si>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</si>
  <si>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</si>
  <si>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</si>
  <si>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</si>
  <si>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</si>
  <si>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</si>
  <si>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</si>
  <si>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</si>
  <si>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</si>
  <si>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</si>
  <si>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</si>
  <si>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</si>
  <si>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</si>
  <si>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</si>
  <si>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</si>
  <si>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</si>
  <si>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</si>
  <si>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</si>
  <si>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</si>
  <si>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</si>
  <si>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</si>
  <si>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</si>
  <si>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</si>
  <si>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</si>
  <si>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</si>
  <si>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</si>
  <si>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</si>
  <si>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</si>
  <si>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</si>
  <si>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</si>
  <si>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</si>
  <si>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</si>
  <si>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</si>
  <si>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</si>
  <si>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</si>
  <si>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</si>
  <si>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</si>
  <si>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</si>
  <si>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</si>
  <si>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</si>
  <si>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</si>
  <si>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</si>
  <si>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</si>
  <si>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</si>
  <si>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</si>
  <si>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</si>
  <si>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</si>
  <si>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</si>
  <si>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</si>
  <si>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</si>
  <si>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</si>
  <si>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</si>
  <si>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</si>
  <si>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</si>
  <si>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</si>
  <si>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</si>
  <si>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</si>
  <si>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</si>
  <si>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</si>
  <si>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</si>
  <si>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</si>
  <si>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</si>
  <si>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</si>
  <si>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</si>
  <si>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</si>
  <si>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</si>
  <si>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</si>
  <si>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</si>
  <si>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</si>
  <si>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</si>
  <si>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</si>
  <si>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</si>
  <si>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</si>
  <si>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</si>
  <si>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</si>
  <si>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</si>
  <si>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</si>
  <si>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</si>
  <si>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</si>
  <si>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</si>
  <si>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</si>
  <si>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</si>
  <si>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</si>
  <si>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</si>
  <si>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</si>
  <si>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</si>
  <si>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</si>
  <si>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</si>
  <si>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</si>
  <si>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</si>
  <si>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</si>
  <si>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</si>
  <si>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</si>
  <si>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</si>
  <si>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</si>
  <si>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</si>
  <si>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</si>
  <si>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</si>
  <si>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</si>
  <si>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</si>
  <si>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</si>
  <si>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</si>
  <si>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</si>
  <si>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</si>
  <si>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</si>
  <si>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</si>
  <si>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</si>
  <si>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</si>
  <si>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</si>
  <si>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</si>
  <si>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</si>
  <si>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</si>
  <si>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</si>
  <si>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</si>
  <si>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</si>
  <si>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</si>
  <si>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</si>
  <si>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</si>
  <si>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</si>
  <si>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</si>
  <si>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</si>
  <si>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</si>
  <si>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</si>
  <si>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</si>
  <si>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</si>
  <si>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</si>
  <si>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</si>
  <si>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</si>
  <si>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</si>
  <si>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</si>
  <si>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</si>
  <si>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</si>
  <si>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</si>
  <si>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</si>
  <si>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</si>
  <si>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</si>
  <si>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</si>
  <si>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</si>
  <si>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</si>
  <si>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</si>
  <si>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</si>
  <si>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</si>
  <si>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</si>
  <si>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</si>
  <si>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</si>
  <si>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</si>
  <si>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</si>
  <si>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</si>
  <si>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</si>
  <si>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</si>
  <si>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</si>
  <si>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</si>
  <si>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</si>
  <si>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</si>
  <si>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</si>
  <si>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</si>
  <si>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</si>
  <si>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</si>
  <si>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</si>
  <si>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</si>
  <si>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</si>
  <si>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</si>
  <si>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</si>
  <si>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</si>
  <si>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</si>
  <si>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</si>
  <si>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</si>
  <si>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</si>
  <si>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</si>
  <si>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</si>
  <si>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</si>
  <si>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</si>
  <si>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</si>
  <si>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</si>
  <si>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</si>
  <si>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</si>
  <si>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</si>
  <si>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</si>
  <si>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</si>
  <si>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</si>
  <si>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</si>
  <si>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</si>
  <si>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</si>
  <si>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</si>
  <si>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</si>
  <si>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</si>
  <si>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</si>
  <si>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</si>
  <si>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</si>
  <si>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</si>
  <si>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</si>
  <si>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</si>
  <si>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</si>
  <si>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</si>
  <si>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</si>
  <si>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</si>
  <si>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</si>
  <si>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</si>
  <si>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</si>
  <si>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</si>
  <si>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</si>
  <si>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</si>
  <si>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</si>
  <si>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</si>
  <si>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</si>
  <si>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</si>
  <si>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</si>
  <si>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</si>
  <si>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</si>
  <si>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</si>
  <si>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</si>
  <si>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</si>
  <si>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</si>
  <si>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</si>
  <si>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</si>
  <si>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</si>
  <si>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</si>
  <si>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</si>
  <si>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</si>
  <si>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</si>
  <si>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</si>
  <si>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</si>
  <si>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</si>
  <si>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</si>
  <si>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</si>
  <si>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</si>
  <si>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</si>
  <si>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</si>
  <si>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</si>
  <si>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</si>
  <si>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</si>
  <si>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</si>
  <si>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</si>
  <si>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</si>
  <si>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</si>
  <si>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</si>
  <si>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</si>
  <si>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</si>
  <si>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</si>
  <si>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</si>
  <si>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</si>
  <si>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</si>
  <si>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</si>
  <si>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</si>
  <si>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</si>
  <si>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</si>
  <si>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</si>
  <si>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</si>
  <si>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</si>
  <si>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</si>
  <si>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</si>
  <si>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</si>
  <si>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</si>
  <si>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</si>
  <si>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</si>
  <si>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</si>
  <si>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</si>
  <si>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</si>
  <si>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</si>
  <si>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</si>
  <si>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</si>
  <si>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</si>
  <si>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</si>
  <si>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</si>
  <si>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</si>
  <si>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</si>
  <si>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</si>
  <si>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</si>
  <si>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</si>
  <si>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</si>
  <si>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</si>
  <si>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</si>
  <si>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</si>
  <si>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</si>
  <si>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</si>
  <si>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</si>
  <si>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</si>
  <si>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</si>
  <si>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</si>
  <si>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</si>
  <si>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</si>
  <si>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</si>
  <si>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</si>
  <si>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</si>
  <si>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</si>
  <si>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</si>
  <si>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</si>
  <si>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</si>
  <si>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</si>
  <si>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</si>
  <si>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</si>
  <si>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</si>
  <si>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</si>
  <si>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</si>
  <si>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</si>
  <si>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</si>
  <si>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</si>
  <si>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</si>
  <si>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</si>
  <si>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</si>
  <si>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</si>
  <si>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</si>
  <si>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</si>
  <si>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</si>
  <si>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</si>
  <si>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</si>
  <si>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</si>
  <si>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</si>
  <si>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</si>
  <si>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</si>
  <si>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</si>
  <si>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</si>
  <si>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</si>
  <si>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</si>
  <si>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</si>
  <si>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</si>
  <si>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</si>
  <si>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</si>
  <si>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</si>
  <si>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</si>
  <si>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</si>
  <si>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</si>
  <si>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</si>
  <si>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</si>
  <si>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</si>
  <si>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</si>
  <si>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</si>
  <si>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</si>
  <si>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</si>
  <si>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</si>
  <si>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</si>
  <si>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</si>
  <si>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</si>
  <si>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</si>
  <si>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</si>
  <si>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</si>
  <si>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</si>
  <si>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</si>
  <si>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</si>
  <si>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</si>
  <si>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</si>
  <si>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</si>
  <si>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</si>
  <si>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</si>
  <si>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</si>
  <si>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</si>
  <si>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</si>
  <si>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</si>
  <si>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</si>
  <si>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</si>
  <si>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</si>
  <si>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</si>
  <si>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</si>
  <si>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</si>
  <si>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</si>
  <si>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</si>
  <si>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</si>
  <si>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</si>
  <si>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</si>
  <si>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</si>
  <si>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</si>
  <si>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</si>
  <si>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</si>
  <si>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</si>
  <si>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</si>
  <si>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</si>
  <si>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</si>
  <si>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</si>
  <si>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</si>
  <si>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</si>
  <si>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</si>
  <si>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</si>
  <si>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</si>
  <si>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</si>
  <si>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</si>
  <si>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</si>
  <si>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</si>
  <si>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</si>
  <si>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</si>
  <si>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</si>
  <si>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</si>
  <si>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</si>
  <si>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</si>
  <si>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</si>
  <si>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</si>
  <si>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</si>
  <si>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</si>
  <si>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</si>
  <si>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</si>
  <si>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</si>
  <si>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</si>
  <si>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</si>
  <si>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</si>
  <si>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</si>
  <si>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</si>
  <si>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</si>
  <si>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</si>
  <si>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</si>
  <si>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</si>
  <si>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</si>
  <si>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</si>
  <si>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</si>
  <si>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</si>
  <si>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</si>
  <si>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</si>
  <si>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</si>
  <si>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</si>
  <si>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</si>
  <si>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</si>
  <si>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</si>
  <si>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</si>
  <si>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</si>
  <si>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</si>
  <si>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</si>
  <si>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</si>
  <si>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</si>
  <si>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</si>
  <si>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</si>
  <si>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</si>
  <si>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</si>
  <si>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</si>
  <si>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</si>
  <si>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</si>
  <si>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</si>
  <si>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</si>
  <si>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</si>
  <si>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</si>
  <si>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</si>
  <si>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</si>
  <si>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</si>
  <si>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</si>
  <si>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</si>
  <si>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</si>
  <si>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</si>
  <si>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</si>
  <si>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</si>
  <si>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</si>
  <si>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</si>
  <si>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</si>
  <si>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</si>
  <si>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</si>
  <si>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</si>
  <si>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</si>
  <si>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</si>
  <si>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</si>
  <si>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</si>
  <si>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</si>
  <si>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</si>
  <si>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</si>
  <si>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</si>
  <si>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</si>
  <si>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</si>
  <si>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</si>
  <si>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</si>
  <si>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</si>
  <si>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</si>
  <si>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</si>
  <si>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</si>
  <si>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</si>
  <si>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</si>
  <si>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</si>
  <si>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</si>
  <si>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</si>
  <si>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</si>
  <si>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</si>
  <si>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</si>
  <si>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</si>
  <si>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</si>
  <si>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</si>
  <si>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</si>
  <si>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</si>
  <si>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</si>
  <si>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</si>
  <si>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</si>
  <si>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</si>
  <si>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</si>
  <si>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</si>
  <si>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</si>
  <si>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</si>
  <si>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</si>
  <si>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</si>
  <si>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</si>
  <si>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</si>
  <si>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</si>
  <si>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</si>
  <si>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</si>
  <si>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</si>
  <si>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</si>
  <si>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</si>
  <si>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</si>
  <si>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</si>
  <si>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</si>
  <si>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</si>
  <si>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</si>
  <si>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</si>
  <si>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</si>
  <si>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</si>
  <si>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</si>
  <si>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</si>
  <si>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</si>
  <si>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</si>
  <si>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</si>
  <si>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</si>
  <si>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</si>
  <si>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</si>
  <si>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</si>
  <si>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</si>
  <si>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</si>
  <si>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</si>
  <si>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</si>
  <si>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</si>
  <si>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</si>
  <si>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</si>
  <si>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</si>
  <si>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</si>
  <si>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</si>
  <si>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</si>
  <si>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</si>
  <si>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</si>
  <si>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</si>
  <si>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</si>
  <si>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</si>
  <si>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</si>
  <si>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</si>
  <si>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</si>
  <si>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</si>
  <si>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</si>
  <si>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</si>
  <si>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</si>
  <si>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</si>
  <si>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</si>
  <si>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</si>
  <si>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</si>
  <si>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</si>
  <si>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</si>
  <si>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</si>
  <si>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</si>
  <si>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</si>
  <si>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</si>
  <si>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</si>
  <si>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</si>
  <si>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</si>
  <si>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</si>
  <si>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</si>
  <si>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</si>
  <si>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</si>
  <si>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</si>
  <si>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</si>
  <si>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</si>
  <si>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</si>
  <si>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</si>
  <si>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</si>
  <si>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</si>
  <si>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</si>
  <si>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</si>
  <si>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</si>
  <si>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</si>
  <si>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</si>
  <si>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</si>
  <si>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</si>
  <si>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</si>
  <si>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</si>
  <si>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</si>
  <si>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</si>
  <si>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</si>
  <si>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</si>
  <si>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</si>
  <si>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</si>
  <si>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</si>
  <si>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</si>
  <si>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</si>
  <si>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</si>
  <si>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</si>
  <si>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</si>
  <si>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</si>
  <si>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</si>
  <si>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</si>
  <si>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</si>
  <si>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</si>
  <si>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</si>
  <si>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</si>
  <si>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</si>
  <si>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</si>
  <si>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</si>
  <si>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</si>
  <si>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</si>
  <si>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</si>
  <si>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</si>
  <si>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</si>
  <si>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</si>
  <si>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</si>
  <si>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</si>
  <si>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</si>
  <si>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</si>
  <si>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</si>
  <si>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</si>
  <si>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</si>
  <si>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</si>
  <si>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</si>
  <si>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</si>
  <si>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</si>
  <si>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</si>
  <si>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</si>
  <si>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</si>
  <si>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</si>
  <si>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</si>
  <si>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</si>
  <si>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</si>
  <si>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</si>
  <si>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</si>
  <si>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</si>
  <si>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</si>
  <si>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</si>
  <si>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</si>
  <si>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</si>
  <si>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</si>
  <si>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</si>
  <si>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</si>
  <si>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</si>
  <si>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</si>
  <si>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</si>
  <si>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</si>
  <si>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</si>
  <si>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</si>
  <si>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</si>
  <si>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</si>
  <si>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</si>
  <si>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</si>
  <si>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</si>
  <si>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</si>
  <si>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</si>
  <si>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</si>
  <si>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</si>
  <si>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</si>
  <si>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</si>
  <si>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</si>
  <si>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</si>
  <si>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</si>
  <si>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</si>
  <si>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</si>
  <si>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</si>
  <si>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</si>
  <si>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</si>
  <si>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</si>
  <si>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</si>
  <si>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</si>
  <si>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</si>
  <si>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</si>
  <si>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</si>
  <si>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</si>
  <si>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</si>
  <si>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</si>
  <si>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</si>
  <si>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</si>
  <si>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</si>
  <si>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</si>
  <si>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</si>
  <si>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</si>
  <si>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</si>
  <si>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</si>
  <si>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</si>
  <si>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</si>
  <si>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</si>
  <si>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</si>
  <si>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</si>
  <si>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</si>
  <si>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</si>
  <si>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</si>
  <si>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</si>
  <si>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</si>
  <si>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</si>
  <si>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</si>
  <si>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</si>
  <si>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</si>
  <si>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</si>
  <si>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</si>
  <si>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</si>
  <si>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</si>
  <si>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</si>
  <si>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</si>
  <si>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</si>
  <si>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</si>
  <si>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</si>
  <si>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</si>
  <si>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</si>
  <si>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</si>
  <si>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</si>
  <si>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</si>
  <si>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</si>
  <si>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</si>
  <si>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</si>
  <si>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</si>
  <si>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</si>
  <si>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</si>
  <si>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</si>
  <si>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</si>
  <si>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</si>
  <si>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</si>
  <si>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</si>
  <si>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</si>
  <si>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</si>
  <si>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</si>
  <si>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</si>
  <si>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</si>
  <si>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</si>
  <si>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</si>
  <si>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</si>
  <si>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</si>
  <si>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</si>
  <si>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</si>
  <si>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</si>
  <si>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</si>
  <si>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</si>
  <si>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</si>
  <si>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</si>
  <si>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</si>
  <si>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</si>
  <si>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</si>
  <si>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</si>
  <si>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</si>
  <si>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</si>
  <si>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</si>
  <si>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</si>
  <si>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</si>
  <si>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</si>
  <si>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</si>
  <si>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</si>
  <si>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</si>
  <si>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</si>
  <si>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</si>
  <si>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</si>
  <si>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</si>
  <si>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</si>
  <si>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</si>
  <si>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</si>
  <si>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</si>
  <si>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</si>
  <si>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</si>
  <si>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</si>
  <si>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</si>
  <si>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</si>
  <si>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</si>
  <si>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</si>
  <si>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</si>
  <si>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</si>
  <si>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</si>
  <si>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</si>
  <si>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</si>
  <si>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</si>
  <si>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</si>
  <si>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</si>
  <si>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</si>
  <si>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</si>
  <si>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</si>
  <si>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</si>
  <si>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</si>
  <si>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</si>
  <si>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</si>
  <si>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</si>
  <si>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</si>
  <si>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</si>
  <si>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</si>
  <si>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</si>
  <si>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</si>
  <si>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</si>
  <si>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</si>
  <si>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</si>
  <si>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</si>
  <si>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</si>
  <si>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</si>
  <si>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</si>
  <si>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</si>
  <si>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</si>
  <si>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</si>
  <si>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</si>
  <si>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</si>
  <si>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</si>
  <si>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</si>
  <si>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</si>
  <si>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</si>
  <si>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</si>
  <si>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</si>
  <si>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</si>
  <si>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</si>
  <si>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</si>
  <si>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</si>
  <si>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</si>
  <si>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</si>
  <si>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</si>
  <si>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</si>
  <si>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</si>
  <si>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</si>
  <si>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</si>
  <si>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</si>
  <si>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</si>
  <si>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</si>
  <si>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</si>
  <si>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</si>
  <si>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</si>
  <si>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</si>
  <si>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</si>
  <si>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</si>
  <si>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</si>
  <si>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</si>
  <si>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</si>
  <si>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</si>
  <si>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</si>
  <si>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</si>
  <si>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</si>
  <si>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</si>
  <si>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</si>
  <si>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</si>
  <si>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</si>
  <si>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</si>
  <si>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</si>
  <si>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</si>
  <si>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</si>
  <si>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</si>
  <si>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</si>
  <si>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</si>
  <si>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</si>
  <si>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</si>
  <si>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</si>
  <si>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</si>
  <si>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</si>
  <si>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</si>
  <si>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</si>
  <si>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</si>
  <si>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</si>
  <si>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</si>
  <si>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</si>
  <si>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</si>
  <si>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</si>
  <si>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</si>
  <si>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</si>
  <si>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</si>
  <si>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</si>
  <si>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</si>
  <si>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</si>
  <si>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</si>
  <si>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</si>
  <si>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</si>
  <si>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</si>
  <si>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</si>
  <si>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</si>
  <si>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</si>
  <si>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</si>
  <si>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</si>
  <si>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</si>
  <si>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</si>
  <si>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</si>
  <si>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</si>
  <si>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</si>
  <si>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</si>
  <si>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</si>
  <si>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</si>
  <si>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</si>
  <si>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</si>
  <si>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</si>
  <si>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</si>
  <si>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</si>
  <si>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</si>
  <si>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</si>
  <si>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</si>
  <si>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</si>
  <si>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</si>
  <si>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</si>
  <si>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</si>
  <si>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</si>
  <si>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</si>
  <si>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</si>
  <si>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</si>
  <si>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</si>
  <si>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</si>
  <si>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</si>
  <si>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</si>
  <si>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</si>
  <si>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</si>
  <si>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</si>
  <si>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</si>
  <si>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</si>
  <si>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</si>
  <si>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</si>
  <si>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</si>
  <si>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</si>
  <si>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</si>
  <si>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</si>
  <si>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</si>
  <si>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</si>
  <si>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</si>
  <si>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</si>
  <si>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</si>
  <si>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</si>
  <si>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</si>
  <si>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</si>
  <si>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</si>
  <si>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</si>
  <si>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</si>
  <si>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</si>
  <si>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</si>
  <si>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</si>
  <si>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</si>
  <si>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</si>
  <si>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</si>
  <si>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</si>
  <si>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</si>
  <si>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</si>
  <si>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</si>
  <si>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</si>
  <si>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</si>
  <si>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</si>
  <si>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</si>
  <si>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</si>
  <si>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</si>
  <si>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</si>
  <si>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</si>
  <si>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</si>
  <si>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</si>
  <si>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</si>
  <si>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</si>
  <si>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</si>
  <si>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</si>
  <si>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</si>
  <si>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</si>
  <si>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</si>
  <si>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</si>
  <si>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</si>
  <si>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</si>
  <si>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</si>
  <si>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</si>
  <si>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</si>
  <si>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</si>
  <si>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</si>
  <si>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</si>
  <si>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</si>
  <si>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</si>
  <si>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</si>
  <si>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</si>
  <si>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</si>
  <si>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</si>
  <si>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</si>
  <si>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</si>
  <si>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</si>
  <si>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</si>
  <si>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</si>
  <si>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</si>
  <si>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</si>
  <si>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</si>
  <si>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</si>
  <si>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</si>
  <si>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</si>
  <si>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</si>
  <si>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</si>
  <si>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</si>
  <si>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</si>
  <si>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</si>
  <si>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</si>
  <si>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</si>
  <si>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</si>
  <si>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</si>
  <si>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</si>
  <si>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</si>
  <si>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</si>
  <si>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</si>
  <si>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</si>
  <si>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</si>
  <si>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</si>
  <si>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</si>
  <si>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</si>
  <si>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</si>
  <si>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</si>
  <si>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</si>
  <si>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</si>
  <si>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</si>
  <si>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</si>
  <si>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</si>
  <si>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</si>
  <si>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</si>
  <si>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</si>
  <si>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</si>
  <si>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</si>
  <si>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</si>
  <si>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</si>
  <si>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</si>
  <si>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</si>
  <si>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</si>
  <si>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</si>
  <si>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</si>
  <si>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</si>
  <si>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</si>
  <si>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</si>
  <si>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</si>
  <si>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</si>
  <si>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</si>
  <si>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</si>
  <si>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</si>
  <si>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</si>
  <si>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</si>
  <si>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</si>
  <si>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</si>
  <si>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</si>
  <si>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</si>
  <si>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</si>
  <si>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</si>
  <si>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</si>
  <si>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</si>
  <si>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</si>
  <si>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</si>
  <si>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</si>
  <si>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</si>
  <si>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</si>
  <si>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</si>
  <si>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</si>
  <si>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</si>
  <si>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</si>
  <si>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</si>
  <si>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</si>
  <si>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</si>
  <si>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</si>
  <si>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</si>
  <si>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</si>
  <si>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</si>
  <si>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</si>
  <si>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</si>
  <si>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</si>
  <si>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</si>
  <si>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</si>
  <si>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</si>
  <si>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</si>
  <si>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</si>
  <si>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</si>
  <si>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</si>
  <si>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</si>
  <si>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</si>
  <si>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</si>
  <si>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</si>
  <si>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</si>
  <si>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</si>
  <si>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</si>
  <si>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</si>
  <si>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</si>
  <si>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</si>
  <si>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</si>
  <si>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</si>
  <si>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</si>
  <si>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</si>
  <si>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</si>
  <si>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</si>
  <si>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</si>
  <si>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</si>
  <si>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</si>
  <si>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</si>
  <si>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</si>
  <si>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</si>
  <si>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</si>
  <si>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</si>
  <si>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</si>
  <si>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</si>
  <si>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</si>
  <si>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</si>
  <si>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</si>
  <si>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</si>
  <si>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</si>
  <si>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</si>
  <si>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</si>
  <si>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</si>
  <si>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</si>
  <si>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</si>
  <si>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</si>
  <si>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</si>
  <si>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</si>
  <si>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</si>
  <si>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</si>
  <si>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</si>
  <si>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</si>
  <si>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</si>
  <si>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</si>
  <si>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</si>
  <si>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</si>
  <si>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</si>
  <si>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</si>
  <si>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</si>
  <si>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</si>
  <si>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</si>
  <si>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</si>
  <si>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</si>
  <si>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</si>
  <si>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</si>
  <si>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</si>
  <si>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</si>
  <si>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</si>
  <si>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</si>
  <si>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</si>
  <si>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</si>
  <si>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</si>
  <si>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</si>
  <si>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</si>
  <si>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</si>
  <si>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</si>
  <si>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</si>
  <si>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</si>
  <si>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</si>
  <si>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</si>
  <si>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</si>
  <si>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</si>
  <si>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</si>
  <si>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</si>
  <si>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</si>
  <si>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</si>
  <si>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</si>
  <si>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</si>
  <si>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</si>
  <si>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</si>
  <si>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</si>
  <si>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</si>
  <si>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</si>
  <si>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</si>
  <si>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</si>
  <si>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</si>
  <si>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</si>
  <si>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</si>
  <si>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</si>
  <si>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</si>
  <si>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</si>
  <si>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</si>
  <si>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</si>
  <si>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</si>
  <si>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</si>
  <si>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</si>
  <si>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</si>
  <si>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</si>
  <si>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</si>
  <si>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</si>
  <si>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</si>
  <si>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</si>
  <si>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</si>
  <si>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</si>
  <si>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</si>
  <si>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</si>
  <si>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</si>
  <si>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</si>
  <si>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</si>
  <si>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</si>
  <si>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</si>
  <si>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</si>
  <si>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</si>
  <si>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</si>
  <si>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</si>
  <si>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</si>
  <si>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</si>
  <si>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</si>
  <si>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</si>
  <si>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</si>
  <si>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</si>
  <si>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</si>
  <si>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</si>
  <si>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</si>
  <si>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</si>
  <si>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</si>
  <si>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</si>
  <si>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</si>
  <si>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</si>
  <si>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</si>
  <si>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</si>
  <si>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</si>
  <si>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</si>
  <si>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</si>
  <si>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</si>
  <si>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</si>
  <si>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</si>
  <si>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</si>
  <si>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</si>
  <si>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</si>
  <si>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</si>
  <si>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</si>
  <si>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</si>
  <si>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</si>
  <si>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</si>
  <si>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</si>
  <si>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</si>
  <si>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</si>
  <si>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</si>
  <si>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</si>
  <si>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</si>
  <si>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</si>
  <si>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</si>
  <si>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</si>
  <si>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</si>
  <si>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</si>
  <si>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</si>
  <si>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</si>
  <si>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</si>
  <si>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</si>
  <si>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</si>
  <si>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</si>
  <si>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</si>
  <si>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</si>
  <si>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</si>
  <si>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</si>
  <si>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</si>
  <si>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</si>
  <si>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</si>
  <si>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</si>
  <si>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</si>
  <si>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</si>
  <si>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</si>
  <si>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</si>
  <si>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</si>
  <si>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</si>
  <si>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</si>
  <si>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</si>
  <si>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</si>
  <si>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</si>
  <si>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</si>
  <si>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</si>
  <si>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</si>
  <si>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</si>
  <si>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</si>
  <si>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</si>
  <si>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</si>
  <si>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</si>
  <si>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</si>
  <si>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</si>
  <si>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</si>
  <si>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</si>
  <si>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</si>
  <si>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</si>
  <si>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</si>
  <si>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</si>
  <si>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</si>
  <si>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</si>
  <si>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</si>
  <si>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</si>
  <si>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</si>
  <si>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</si>
  <si>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</si>
  <si>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</si>
  <si>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</si>
  <si>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</si>
  <si>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</si>
  <si>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</si>
  <si>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</si>
  <si>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</si>
  <si>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</si>
  <si>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</si>
  <si>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</si>
  <si>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</si>
  <si>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</si>
  <si>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</si>
  <si>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</si>
  <si>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</si>
  <si>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</si>
  <si>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</si>
  <si>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</si>
  <si>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</si>
  <si>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</si>
  <si>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</si>
  <si>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</si>
  <si>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</si>
  <si>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</si>
  <si>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</si>
  <si>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</si>
  <si>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</si>
  <si>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</si>
  <si>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</si>
  <si>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</si>
  <si>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</si>
  <si>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</si>
  <si>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</si>
  <si>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</si>
  <si>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</si>
  <si>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</si>
  <si>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</si>
  <si>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</si>
  <si>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</si>
  <si>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</si>
  <si>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</si>
  <si>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</si>
  <si>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</si>
  <si>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</si>
  <si>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</si>
  <si>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</si>
  <si>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</si>
  <si>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</si>
  <si>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</si>
  <si>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</si>
  <si>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</si>
  <si>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</si>
  <si>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</si>
  <si>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</si>
  <si>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</si>
  <si>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</si>
  <si>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</si>
  <si>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</si>
  <si>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</si>
  <si>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</si>
  <si>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</si>
  <si>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</si>
  <si>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</si>
  <si>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</si>
  <si>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</si>
  <si>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</si>
  <si>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</si>
  <si>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</si>
  <si>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</si>
  <si>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</si>
  <si>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</si>
  <si>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</si>
  <si>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</si>
  <si>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</si>
  <si>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</si>
  <si>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</si>
  <si>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</si>
  <si>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</si>
  <si>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</si>
  <si>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</si>
  <si>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</si>
  <si>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</si>
  <si>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</si>
  <si>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</si>
  <si>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</si>
  <si>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</si>
  <si>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</si>
  <si>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</si>
  <si>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</si>
  <si>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</si>
  <si>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</si>
  <si>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</si>
  <si>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</si>
  <si>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</si>
  <si>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</si>
  <si>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</si>
  <si>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</si>
  <si>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</si>
  <si>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</si>
  <si>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</si>
  <si>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</si>
  <si>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</si>
  <si>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</si>
  <si>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</si>
  <si>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</si>
  <si>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</si>
  <si>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</si>
  <si>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</si>
  <si>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</si>
  <si>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</si>
  <si>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</si>
  <si>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</si>
  <si>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</si>
  <si>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</si>
  <si>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</si>
  <si>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</si>
  <si>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</si>
  <si>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</si>
  <si>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</si>
  <si>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</si>
  <si>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</si>
  <si>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</si>
  <si>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</si>
  <si>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</si>
  <si>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</si>
  <si>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</si>
  <si>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</si>
  <si>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</si>
  <si>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</si>
  <si>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</si>
  <si>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</si>
  <si>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</si>
  <si>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</si>
  <si>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</si>
  <si>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</si>
  <si>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</si>
  <si>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</si>
  <si>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</si>
  <si>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</si>
  <si>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</si>
  <si>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</si>
  <si>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</si>
  <si>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</si>
  <si>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</si>
  <si>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</si>
  <si>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</si>
  <si>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</si>
  <si>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</si>
  <si>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</si>
  <si>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</si>
  <si>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</si>
  <si>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</si>
  <si>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</si>
  <si>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</si>
  <si>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</si>
  <si>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</si>
  <si>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</si>
  <si>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</si>
  <si>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</si>
  <si>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</si>
  <si>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</si>
  <si>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</si>
  <si>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</si>
  <si>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</si>
  <si>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</si>
  <si>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</si>
  <si>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</si>
  <si>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</si>
  <si>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</si>
  <si>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</si>
  <si>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</si>
  <si>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</si>
  <si>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</si>
  <si>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</si>
  <si>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</si>
  <si>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</si>
  <si>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</si>
  <si>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</si>
  <si>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</si>
  <si>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</si>
  <si>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</si>
  <si>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</si>
  <si>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</si>
  <si>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</si>
  <si>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</si>
  <si>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</si>
  <si>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</si>
  <si>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</si>
  <si>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</si>
  <si>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</si>
  <si>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</si>
  <si>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</si>
  <si>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</si>
  <si>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</si>
  <si>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</si>
  <si>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</si>
  <si>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</si>
  <si>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</si>
  <si>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</si>
  <si>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</si>
  <si>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</si>
  <si>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</si>
  <si>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</si>
  <si>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</si>
  <si>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</si>
  <si>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</si>
  <si>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</si>
  <si>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</si>
  <si>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</si>
  <si>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</si>
  <si>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</si>
  <si>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</si>
  <si>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</si>
  <si>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</si>
  <si>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</si>
  <si>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</si>
  <si>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</si>
  <si>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</si>
  <si>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</si>
  <si>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</si>
  <si>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</si>
  <si>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</si>
  <si>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</si>
  <si>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</si>
  <si>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</si>
  <si>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</si>
  <si>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</si>
  <si>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</si>
  <si>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</si>
  <si>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</si>
  <si>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</si>
  <si>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</si>
  <si>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</si>
  <si>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</si>
  <si>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</si>
  <si>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</si>
  <si>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</si>
  <si>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</si>
  <si>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</si>
  <si>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</si>
  <si>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</si>
  <si>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</si>
  <si>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</si>
  <si>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</si>
  <si>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</si>
  <si>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</si>
  <si>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</si>
  <si>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</si>
  <si>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</si>
  <si>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</si>
  <si>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</si>
  <si>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</si>
  <si>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</si>
  <si>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</si>
  <si>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</si>
  <si>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</si>
  <si>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</si>
  <si>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</si>
  <si>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</si>
  <si>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</si>
  <si>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</si>
  <si>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</si>
  <si>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</si>
  <si>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</si>
  <si>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</si>
  <si>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</si>
  <si>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</si>
  <si>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</si>
  <si>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</si>
  <si>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</si>
  <si>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</si>
  <si>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</si>
  <si>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</si>
  <si>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</si>
  <si>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</si>
  <si>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</si>
  <si>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</si>
  <si>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</si>
  <si>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</si>
  <si>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</si>
  <si>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</si>
  <si>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</si>
  <si>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</si>
  <si>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</si>
  <si>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</si>
  <si>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</si>
  <si>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</si>
  <si>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</si>
  <si>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</si>
  <si>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</si>
  <si>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</si>
  <si>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</si>
  <si>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</si>
  <si>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</si>
  <si>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</si>
  <si>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</si>
  <si>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</si>
  <si>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</si>
  <si>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</si>
  <si>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</si>
  <si>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</si>
  <si>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</si>
  <si>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</si>
  <si>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</si>
  <si>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</si>
  <si>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</si>
  <si>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</si>
  <si>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</si>
  <si>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</si>
  <si>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</si>
  <si>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</si>
  <si>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</si>
  <si>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</si>
  <si>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</si>
  <si>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</si>
  <si>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</si>
  <si>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</si>
  <si>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</si>
  <si>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</si>
  <si>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</si>
  <si>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</si>
  <si>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</si>
  <si>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</si>
  <si>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</si>
  <si>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</si>
  <si>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</si>
  <si>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</si>
  <si>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</si>
  <si>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</si>
  <si>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</si>
  <si>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</si>
  <si>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</si>
  <si>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</si>
  <si>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</si>
  <si>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</si>
  <si>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</si>
  <si>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</si>
  <si>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</si>
  <si>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</si>
  <si>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</si>
  <si>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</si>
  <si>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</si>
  <si>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</si>
  <si>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</si>
  <si>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</si>
  <si>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</si>
  <si>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</si>
  <si>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</si>
  <si>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</si>
  <si>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</si>
  <si>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</si>
  <si>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</si>
  <si>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</si>
  <si>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</si>
  <si>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</si>
  <si>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</si>
  <si>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</si>
  <si>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</si>
  <si>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</si>
  <si>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</si>
  <si>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</si>
  <si>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</si>
  <si>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</si>
  <si>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</si>
  <si>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</si>
  <si>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</si>
  <si>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</si>
  <si>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</si>
  <si>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</si>
  <si>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</si>
  <si>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</si>
  <si>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</si>
  <si>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</si>
  <si>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</si>
  <si>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</si>
  <si>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</si>
  <si>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</si>
  <si>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</si>
  <si>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</si>
  <si>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</si>
  <si>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</si>
  <si>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</si>
  <si>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</si>
  <si>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</si>
  <si>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</si>
  <si>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</si>
  <si>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</si>
  <si>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</si>
  <si>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</si>
  <si>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</si>
  <si>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</si>
  <si>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</si>
  <si>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</si>
  <si>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</si>
  <si>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</si>
  <si>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</si>
  <si>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</si>
  <si>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</si>
  <si>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</si>
  <si>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</si>
  <si>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</si>
  <si>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</si>
  <si>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</si>
  <si>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</si>
  <si>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</si>
  <si>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</si>
  <si>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</si>
  <si>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</si>
  <si>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</si>
  <si>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</si>
  <si>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</si>
  <si>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</si>
  <si>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</si>
  <si>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</si>
  <si>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</si>
  <si>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</si>
  <si>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</si>
  <si>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</si>
  <si>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</si>
  <si>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</si>
  <si>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</si>
  <si>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</si>
  <si>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</si>
  <si>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</si>
  <si>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</si>
  <si>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</si>
  <si>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</si>
  <si>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</si>
  <si>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</si>
  <si>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</si>
  <si>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</si>
  <si>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</si>
  <si>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</si>
  <si>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</si>
  <si>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</si>
  <si>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</si>
  <si>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</si>
  <si>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</si>
  <si>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</si>
  <si>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</si>
  <si>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</si>
  <si>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</si>
  <si>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</si>
  <si>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</si>
  <si>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</si>
  <si>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</si>
  <si>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</si>
  <si>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</si>
  <si>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</si>
  <si>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</si>
  <si>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</si>
  <si>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</si>
  <si>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</si>
  <si>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</si>
  <si>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</si>
  <si>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</si>
  <si>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</si>
  <si>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</si>
  <si>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</si>
  <si>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</si>
  <si>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</si>
  <si>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</si>
  <si>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</si>
  <si>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</si>
  <si>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</si>
  <si>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</si>
  <si>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</si>
  <si>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</si>
  <si>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</si>
  <si>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</si>
  <si>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</si>
  <si>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</si>
  <si>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</si>
  <si>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</si>
  <si>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</si>
  <si>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</si>
  <si>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</si>
  <si>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</si>
  <si>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</si>
  <si>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</si>
  <si>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</si>
  <si>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</si>
  <si>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</si>
  <si>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</si>
  <si>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</si>
  <si>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</si>
  <si>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</si>
  <si>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</si>
  <si>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</si>
  <si>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</si>
  <si>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</si>
  <si>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</si>
  <si>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</si>
  <si>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</si>
  <si>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</si>
  <si>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</si>
  <si>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</si>
  <si>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</si>
  <si>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</si>
  <si>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</si>
  <si>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</si>
  <si>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</si>
  <si>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</si>
  <si>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</si>
  <si>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</si>
  <si>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</si>
  <si>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</si>
  <si>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</si>
  <si>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</si>
  <si>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</si>
  <si>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</si>
  <si>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</si>
  <si>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</si>
  <si>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</si>
  <si>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</si>
  <si>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</si>
  <si>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</si>
  <si>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</si>
  <si>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</si>
  <si>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</si>
  <si>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</si>
  <si>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</si>
  <si>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</si>
  <si>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</si>
  <si>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</si>
  <si>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</si>
  <si>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</si>
  <si>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</si>
  <si>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</si>
  <si>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</si>
  <si>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</si>
  <si>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</si>
  <si>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</si>
  <si>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</si>
  <si>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</si>
  <si>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</si>
  <si>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</si>
  <si>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</si>
  <si>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</si>
  <si>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</si>
  <si>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</si>
  <si>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</si>
  <si>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</si>
  <si>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</si>
  <si>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</si>
  <si>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</si>
  <si>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</si>
  <si>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</si>
  <si>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</si>
  <si>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</si>
  <si>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</si>
  <si>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</si>
  <si>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</si>
  <si>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</si>
  <si>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</si>
  <si>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</si>
  <si>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</si>
  <si>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</si>
  <si>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</si>
  <si>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</si>
  <si>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</si>
  <si>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</si>
  <si>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</si>
  <si>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</si>
  <si>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</si>
  <si>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</si>
  <si>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</si>
  <si>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</si>
  <si>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</si>
  <si>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</si>
  <si>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</si>
  <si>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</si>
  <si>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</si>
  <si>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</si>
  <si>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</si>
  <si>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</si>
  <si>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</si>
  <si>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</si>
  <si>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</si>
  <si>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</si>
  <si>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</si>
  <si>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</si>
  <si>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</si>
  <si>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</si>
  <si>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</si>
  <si>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</si>
  <si>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</si>
  <si>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</si>
  <si>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</si>
  <si>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</si>
  <si>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</si>
  <si>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</si>
  <si>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</si>
  <si>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</si>
  <si>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</si>
  <si>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</si>
  <si>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</si>
  <si>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</si>
  <si>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</si>
  <si>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</si>
  <si>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</si>
  <si>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</si>
  <si>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</si>
  <si>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</si>
  <si>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</si>
  <si>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</si>
  <si>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</si>
  <si>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</si>
  <si>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</si>
  <si>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</si>
  <si>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</si>
  <si>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</si>
  <si>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</si>
  <si>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</si>
  <si>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</si>
  <si>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</si>
  <si>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</si>
  <si>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</si>
  <si>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</si>
  <si>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</si>
  <si>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</si>
  <si>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</si>
  <si>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</si>
  <si>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</si>
  <si>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</si>
  <si>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</si>
  <si>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</si>
  <si>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</si>
  <si>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</si>
  <si>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</si>
  <si>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</si>
  <si>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</si>
  <si>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</si>
  <si>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</si>
  <si>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</si>
  <si>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</si>
  <si>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</si>
  <si>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</si>
  <si>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</si>
  <si>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</si>
  <si>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</si>
  <si>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</si>
  <si>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</si>
  <si>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</si>
  <si>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</si>
  <si>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</si>
  <si>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</si>
  <si>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</si>
  <si>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</si>
  <si>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</si>
  <si>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</si>
  <si>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</si>
  <si>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</si>
  <si>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</si>
  <si>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</si>
  <si>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</si>
  <si>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</si>
  <si>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</si>
  <si>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</si>
  <si>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</si>
  <si>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</si>
  <si>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</si>
  <si>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</si>
  <si>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</si>
  <si>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</si>
  <si>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</si>
  <si>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</si>
  <si>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</si>
  <si>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</si>
  <si>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</si>
  <si>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</si>
  <si>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</si>
  <si>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</si>
  <si>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</si>
  <si>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</si>
  <si>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</si>
  <si>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</si>
  <si>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</si>
  <si>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</si>
  <si>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</si>
  <si>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</si>
  <si>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</si>
  <si>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</si>
  <si>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</si>
  <si>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</si>
  <si>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</si>
  <si>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</si>
  <si>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</si>
  <si>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</si>
  <si>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</si>
  <si>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</si>
  <si>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</si>
  <si>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</si>
  <si>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</si>
  <si>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</si>
  <si>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</si>
  <si>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</si>
  <si>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</si>
  <si>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</si>
  <si>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</si>
  <si>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</si>
  <si>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</si>
  <si>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</si>
  <si>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</si>
  <si>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</si>
  <si>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</si>
  <si>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</si>
  <si>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</si>
  <si>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</si>
  <si>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</si>
  <si>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</si>
  <si>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</si>
  <si>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</si>
  <si>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</si>
  <si>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</si>
  <si>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</si>
  <si>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</si>
  <si>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</si>
  <si>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</si>
  <si>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</si>
  <si>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</si>
  <si>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</si>
  <si>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</si>
  <si>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</si>
  <si>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</si>
  <si>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</si>
  <si>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</si>
  <si>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</si>
  <si>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</si>
  <si>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</si>
  <si>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</si>
  <si>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</si>
  <si>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</si>
  <si>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</si>
  <si>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</si>
  <si>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</si>
  <si>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</si>
  <si>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</si>
  <si>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</si>
  <si>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</si>
  <si>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</si>
  <si>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</si>
  <si>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</si>
  <si>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</si>
  <si>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</si>
  <si>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</si>
  <si>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</si>
  <si>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</si>
  <si>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</si>
  <si>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</si>
  <si>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</si>
  <si>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</si>
  <si>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</si>
  <si>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</si>
  <si>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</si>
  <si>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</si>
  <si>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</si>
  <si>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</si>
  <si>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</si>
  <si>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</si>
  <si>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</si>
  <si>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</si>
  <si>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</si>
  <si>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</si>
  <si>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</si>
  <si>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</si>
  <si>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</si>
  <si>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</si>
  <si>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</si>
  <si>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</si>
  <si>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</si>
  <si>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</si>
  <si>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</si>
  <si>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</si>
  <si>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</si>
  <si>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</si>
  <si>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</si>
  <si>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</si>
  <si>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</si>
  <si>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</si>
  <si>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</si>
  <si>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</si>
  <si>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</si>
  <si>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</si>
  <si>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</si>
  <si>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</si>
  <si>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</si>
  <si>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</si>
  <si>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</si>
  <si>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</si>
  <si>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</si>
  <si>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</si>
  <si>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</si>
  <si>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</si>
  <si>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</si>
  <si>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</si>
  <si>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</si>
  <si>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</si>
  <si>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</si>
  <si>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</si>
  <si>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</si>
  <si>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</si>
  <si>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</si>
  <si>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</si>
  <si>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</si>
  <si>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</si>
  <si>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</si>
  <si>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</si>
  <si>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</si>
  <si>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</si>
  <si>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</si>
  <si>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</si>
  <si>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</si>
  <si>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</si>
  <si>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</si>
  <si>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</si>
  <si>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</si>
  <si>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</si>
  <si>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</si>
  <si>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</si>
  <si>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</si>
  <si>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</si>
  <si>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</si>
  <si>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</si>
  <si>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</si>
  <si>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</si>
  <si>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</si>
  <si>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</si>
  <si>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</si>
  <si>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</si>
  <si>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</si>
  <si>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</si>
  <si>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</si>
  <si>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</si>
  <si>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</si>
  <si>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</si>
  <si>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</si>
  <si>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</si>
  <si>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</si>
  <si>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</si>
  <si>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</si>
  <si>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</si>
  <si>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</si>
  <si>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</si>
  <si>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</si>
  <si>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</si>
  <si>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</si>
  <si>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</si>
  <si>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</si>
  <si>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</si>
  <si>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</si>
  <si>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</si>
  <si>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</si>
  <si>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</si>
  <si>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</si>
  <si>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</si>
  <si>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</si>
  <si>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</si>
  <si>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</si>
  <si>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</si>
  <si>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</si>
  <si>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</si>
  <si>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</si>
  <si>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</si>
  <si>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</si>
  <si>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</si>
  <si>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</si>
  <si>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</si>
  <si>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</si>
  <si>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</si>
  <si>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</si>
  <si>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</si>
  <si>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</si>
  <si>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</si>
  <si>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</si>
  <si>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</si>
  <si>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</si>
  <si>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</si>
  <si>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</si>
  <si>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</si>
  <si>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</si>
  <si>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</si>
  <si>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</si>
  <si>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</si>
  <si>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</si>
  <si>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</si>
  <si>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</si>
  <si>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</si>
  <si>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</si>
  <si>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</si>
  <si>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</si>
  <si>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</si>
  <si>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</si>
  <si>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</si>
  <si>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</si>
  <si>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</si>
  <si>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</si>
  <si>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</si>
  <si>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</si>
  <si>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</si>
  <si>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</si>
  <si>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</si>
  <si>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</si>
  <si>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</si>
  <si>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</si>
  <si>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</si>
  <si>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</si>
  <si>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</si>
  <si>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</si>
  <si>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</si>
  <si>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</si>
  <si>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</si>
  <si>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</si>
  <si>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</si>
  <si>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</si>
  <si>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</si>
  <si>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</si>
  <si>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</si>
  <si>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</si>
  <si>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</si>
  <si>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</si>
  <si>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</si>
  <si>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</si>
  <si>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</si>
  <si>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</si>
  <si>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</si>
  <si>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</si>
  <si>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</si>
  <si>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</si>
  <si>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</si>
  <si>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</si>
  <si>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</si>
  <si>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</si>
  <si>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</si>
  <si>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</si>
  <si>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</si>
  <si>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</si>
  <si>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</si>
  <si>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</si>
  <si>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</si>
  <si>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</si>
  <si>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</si>
  <si>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</si>
  <si>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</si>
  <si>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</si>
  <si>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</si>
  <si>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</si>
  <si>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</si>
  <si>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</si>
  <si>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</si>
  <si>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</si>
  <si>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</si>
  <si>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</si>
  <si>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</si>
  <si>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</si>
  <si>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</si>
  <si>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</si>
  <si>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</si>
  <si>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</si>
  <si>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</si>
  <si>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</si>
  <si>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</si>
  <si>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</si>
  <si>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</si>
  <si>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</si>
  <si>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</si>
  <si>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</si>
  <si>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</si>
  <si>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</si>
  <si>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</si>
  <si>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</si>
  <si>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</si>
  <si>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</si>
  <si>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</si>
  <si>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</si>
  <si>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</si>
  <si>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</si>
  <si>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</si>
  <si>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</si>
  <si>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</si>
  <si>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</si>
  <si>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</si>
  <si>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</si>
  <si>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</si>
  <si>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</si>
  <si>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</si>
  <si>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</si>
  <si>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</si>
  <si>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</si>
  <si>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</si>
  <si>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</si>
  <si>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</si>
  <si>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</si>
  <si>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</si>
  <si>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</si>
  <si>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</si>
  <si>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</si>
  <si>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</si>
  <si>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</si>
  <si>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</si>
  <si>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</si>
  <si>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</si>
  <si>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</si>
  <si>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</si>
  <si>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</si>
  <si>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</si>
  <si>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</si>
  <si>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</si>
  <si>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</si>
  <si>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</si>
  <si>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</si>
  <si>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</si>
  <si>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</si>
  <si>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</si>
  <si>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</si>
  <si>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</si>
  <si>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</si>
  <si>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</si>
  <si>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</si>
  <si>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</si>
  <si>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</si>
  <si>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</si>
  <si>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</si>
  <si>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</si>
  <si>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</si>
  <si>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</si>
  <si>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</si>
  <si>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</si>
  <si>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</si>
  <si>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</si>
  <si>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</si>
  <si>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</si>
  <si>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</si>
  <si>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</si>
  <si>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</si>
  <si>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</si>
  <si>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</si>
  <si>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</si>
  <si>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</si>
  <si>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</si>
  <si>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</si>
  <si>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</si>
  <si>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</si>
  <si>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</si>
  <si>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</si>
  <si>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</si>
  <si>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</si>
  <si>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</si>
  <si>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</si>
  <si>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</si>
  <si>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</si>
  <si>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</si>
  <si>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</si>
  <si>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</si>
  <si>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</si>
  <si>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</si>
  <si>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</si>
  <si>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</si>
  <si>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</si>
  <si>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</si>
  <si>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</si>
  <si>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</si>
  <si>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</si>
  <si>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</si>
  <si>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</si>
  <si>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</si>
  <si>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</si>
  <si>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</si>
  <si>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</si>
  <si>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</si>
  <si>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</si>
  <si>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</si>
  <si>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</si>
  <si>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</si>
  <si>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</si>
  <si>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</si>
  <si>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</si>
  <si>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</si>
  <si>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</si>
  <si>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</si>
  <si>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</si>
  <si>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</si>
  <si>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</si>
  <si>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</si>
  <si>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</si>
  <si>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</si>
  <si>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</si>
  <si>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</si>
  <si>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</si>
  <si>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</si>
  <si>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</si>
  <si>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</si>
  <si>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</si>
  <si>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</si>
  <si>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</si>
  <si>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</si>
  <si>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</si>
  <si>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</si>
  <si>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</si>
  <si>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</si>
  <si>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</si>
  <si>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</si>
  <si>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</si>
  <si>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</si>
  <si>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</si>
  <si>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</si>
  <si>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</si>
  <si>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</si>
  <si>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</si>
  <si>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</si>
  <si>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</si>
  <si>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</si>
  <si>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</si>
  <si>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</si>
  <si>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</si>
  <si>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</si>
  <si>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</si>
  <si>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</si>
  <si>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</si>
  <si>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</si>
  <si>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</si>
  <si>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</si>
  <si>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</si>
  <si>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</si>
  <si>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</si>
  <si>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</si>
  <si>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</si>
  <si>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</si>
  <si>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</si>
  <si>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</si>
  <si>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</si>
  <si>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</si>
  <si>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</si>
  <si>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</si>
  <si>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</si>
  <si>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</si>
  <si>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</si>
  <si>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</si>
  <si>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</si>
  <si>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</si>
  <si>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</si>
  <si>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</si>
  <si>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</si>
  <si>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</si>
  <si>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</si>
  <si>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</si>
  <si>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</si>
  <si>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</si>
  <si>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</si>
  <si>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</si>
  <si>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</si>
  <si>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</si>
  <si>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</si>
  <si>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</si>
  <si>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</si>
  <si>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</si>
  <si>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</si>
  <si>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</si>
  <si>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</si>
  <si>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</si>
  <si>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</si>
  <si>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</si>
  <si>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</si>
  <si>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</si>
  <si>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</si>
  <si>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</si>
  <si>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</si>
  <si>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</si>
  <si>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</si>
  <si>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</si>
  <si>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</si>
  <si>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</si>
  <si>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</si>
  <si>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</si>
  <si>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</si>
  <si>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</si>
  <si>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</si>
  <si>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</si>
  <si>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</si>
  <si>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</si>
  <si>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</si>
  <si>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</si>
  <si>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</si>
  <si>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</si>
  <si>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</si>
  <si>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</si>
  <si>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</si>
  <si>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</si>
  <si>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</si>
  <si>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</si>
  <si>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</si>
  <si>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</si>
  <si>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</si>
  <si>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</si>
  <si>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</si>
  <si>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</si>
  <si>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</si>
  <si>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</si>
  <si>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</si>
  <si>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</si>
  <si>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</si>
  <si>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</si>
  <si>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</si>
  <si>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</si>
  <si>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</si>
  <si>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</si>
  <si>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</si>
  <si>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</si>
  <si>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</si>
  <si>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</si>
  <si>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</si>
  <si>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</si>
  <si>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</si>
  <si>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</si>
  <si>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</si>
  <si>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</si>
  <si>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</si>
  <si>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</si>
  <si>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</si>
  <si>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</si>
  <si>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</si>
  <si>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</si>
  <si>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</si>
  <si>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</si>
  <si>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</si>
  <si>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</si>
  <si>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</si>
  <si>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</si>
  <si>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</si>
  <si>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</si>
  <si>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</si>
  <si>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</si>
  <si>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</si>
  <si>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</si>
  <si>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</si>
  <si>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</si>
  <si>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</si>
  <si>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</si>
  <si>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</si>
  <si>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</si>
  <si>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</si>
  <si>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</si>
  <si>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</si>
  <si>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</si>
  <si>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</si>
  <si>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</si>
  <si>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</si>
  <si>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</si>
  <si>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</si>
  <si>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</si>
  <si>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</si>
  <si>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</si>
  <si>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</si>
  <si>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</si>
  <si>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</si>
  <si>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</si>
  <si>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</si>
  <si>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</si>
  <si>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</si>
  <si>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</si>
  <si>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</si>
  <si>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</si>
  <si>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</si>
  <si>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</si>
  <si>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</si>
  <si>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</si>
  <si>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</si>
  <si>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</si>
  <si>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</si>
  <si>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</si>
  <si>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</si>
  <si>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</si>
  <si>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</si>
  <si>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</si>
  <si>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</si>
  <si>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</si>
  <si>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</si>
  <si>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</si>
  <si>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</si>
  <si>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</si>
  <si>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</si>
  <si>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</si>
  <si>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</si>
  <si>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</si>
  <si>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</si>
  <si>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</si>
  <si>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</si>
  <si>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</si>
  <si>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</si>
  <si>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</si>
  <si>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</si>
  <si>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</si>
  <si>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</si>
  <si>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</si>
  <si>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</si>
  <si>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</si>
  <si>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</si>
  <si>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</si>
  <si>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</si>
  <si>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</si>
  <si>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</si>
  <si>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</si>
  <si>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</si>
  <si>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</si>
  <si>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</si>
  <si>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</si>
  <si>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</si>
  <si>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</si>
  <si>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</si>
  <si>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</si>
  <si>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</si>
  <si>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</si>
  <si>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</si>
  <si>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</si>
  <si>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</si>
  <si>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</si>
  <si>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</si>
  <si>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</si>
  <si>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</si>
  <si>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</si>
  <si>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</si>
  <si>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</si>
  <si>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</si>
  <si>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</si>
  <si>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</si>
  <si>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</si>
  <si>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</si>
  <si>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</si>
  <si>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</si>
  <si>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</si>
  <si>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</si>
  <si>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</si>
  <si>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</si>
  <si>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</si>
  <si>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</si>
  <si>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</si>
  <si>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</si>
  <si>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</si>
  <si>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</si>
  <si>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</si>
  <si>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</si>
  <si>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</si>
  <si>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</si>
  <si>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</si>
  <si>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</si>
  <si>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</si>
  <si>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</si>
  <si>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</si>
  <si>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</si>
  <si>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</si>
  <si>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</si>
  <si>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</si>
  <si>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</si>
  <si>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</si>
  <si>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</si>
  <si>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</si>
  <si>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</si>
  <si>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</si>
  <si>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</si>
  <si>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</si>
  <si>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</si>
  <si>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</si>
  <si>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</si>
  <si>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</si>
  <si>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</si>
  <si>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</si>
  <si>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</si>
  <si>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</si>
  <si>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</si>
  <si>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</si>
  <si>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</si>
  <si>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</si>
  <si>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</si>
  <si>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</si>
  <si>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</si>
  <si>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</si>
  <si>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</si>
  <si>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</si>
  <si>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</si>
  <si>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</si>
  <si>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</si>
  <si>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</si>
  <si>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</si>
  <si>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</si>
  <si>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</si>
  <si>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</si>
  <si>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</si>
  <si>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</si>
  <si>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</si>
  <si>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</si>
  <si>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</si>
  <si>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</si>
  <si>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</si>
  <si>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</si>
  <si>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</si>
  <si>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</si>
  <si>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</si>
  <si>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</si>
  <si>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</si>
  <si>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</si>
  <si>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</si>
  <si>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</si>
  <si>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</si>
  <si>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</si>
  <si>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</si>
  <si>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</si>
  <si>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</si>
  <si>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</si>
  <si>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</si>
  <si>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</si>
  <si>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</si>
  <si>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</si>
  <si>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</si>
  <si>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</si>
  <si>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</si>
  <si>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</si>
  <si>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</si>
  <si>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</si>
  <si>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</si>
  <si>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</si>
  <si>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</si>
  <si>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</si>
  <si>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</si>
  <si>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</si>
  <si>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</si>
  <si>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</si>
  <si>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</si>
  <si>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</si>
  <si>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</si>
  <si>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</si>
  <si>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</si>
  <si>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</si>
  <si>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</si>
  <si>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</si>
  <si>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</si>
  <si>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</si>
  <si>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</si>
  <si>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</si>
  <si>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</si>
  <si>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</si>
  <si>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</si>
  <si>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</si>
  <si>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</si>
  <si>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</si>
  <si>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</si>
  <si>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</si>
  <si>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</si>
  <si>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</si>
  <si>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</si>
  <si>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</si>
  <si>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</si>
  <si>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</si>
  <si>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</si>
  <si>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</si>
  <si>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</si>
  <si>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</si>
  <si>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</si>
  <si>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</si>
  <si>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</si>
  <si>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</si>
  <si>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</si>
  <si>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</si>
  <si>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</si>
  <si>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</si>
  <si>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</si>
  <si>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</si>
  <si>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</si>
  <si>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</si>
  <si>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</si>
  <si>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</si>
  <si>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</si>
  <si>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</si>
  <si>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</si>
  <si>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</si>
  <si>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</si>
  <si>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</si>
  <si>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</si>
  <si>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</si>
  <si>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</si>
  <si>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</si>
  <si>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</si>
  <si>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</si>
  <si>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</si>
  <si>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</si>
  <si>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</si>
  <si>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</si>
  <si>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</si>
  <si>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</si>
  <si>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</si>
  <si>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</si>
  <si>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</si>
  <si>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</si>
  <si>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</si>
  <si>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</si>
  <si>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</si>
  <si>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</si>
  <si>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</si>
  <si>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</si>
  <si>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</si>
  <si>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</si>
  <si>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</si>
  <si>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</si>
  <si>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</si>
  <si>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</si>
  <si>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</si>
  <si>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</si>
  <si>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</si>
  <si>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</si>
  <si>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</si>
  <si>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</si>
  <si>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</si>
  <si>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</si>
  <si>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</si>
  <si>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</si>
  <si>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</si>
  <si>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</si>
  <si>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</si>
  <si>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</si>
  <si>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</si>
  <si>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</si>
  <si>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</si>
  <si>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</si>
  <si>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</si>
  <si>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</si>
  <si>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</si>
  <si>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</si>
  <si>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</si>
  <si>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</si>
  <si>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</si>
  <si>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</si>
  <si>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</si>
  <si>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</si>
  <si>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</si>
  <si>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</si>
  <si>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</si>
  <si>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</si>
  <si>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</si>
  <si>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</si>
  <si>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</si>
  <si>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</si>
  <si>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</si>
  <si>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</si>
  <si>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</si>
  <si>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</si>
  <si>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</si>
  <si>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</si>
  <si>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</si>
  <si>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</si>
  <si>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</si>
  <si>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</si>
  <si>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</si>
  <si>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</si>
  <si>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</si>
  <si>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</si>
  <si>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</si>
  <si>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</si>
  <si>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</si>
  <si>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</si>
  <si>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</si>
  <si>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</si>
  <si>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</si>
  <si>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</si>
  <si>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</si>
  <si>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</si>
  <si>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</si>
  <si>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</si>
  <si>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</si>
  <si>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</si>
  <si>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</si>
  <si>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</si>
  <si>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</si>
  <si>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</si>
  <si>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</si>
  <si>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</si>
  <si>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</si>
  <si>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</si>
  <si>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</si>
  <si>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</si>
  <si>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</si>
  <si>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</si>
  <si>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</si>
  <si>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</si>
  <si>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</si>
  <si>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</si>
  <si>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</si>
  <si>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</si>
  <si>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</si>
  <si>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</si>
  <si>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</si>
  <si>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</si>
  <si>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</si>
  <si>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</si>
  <si>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</si>
  <si>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</si>
  <si>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</si>
  <si>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</si>
  <si>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</si>
  <si>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</si>
  <si>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</si>
  <si>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</si>
  <si>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</si>
  <si>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</si>
  <si>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</si>
  <si>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</si>
  <si>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</si>
  <si>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</si>
  <si>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</si>
  <si>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</si>
  <si>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</si>
  <si>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</si>
  <si>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</si>
  <si>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</si>
  <si>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</si>
  <si>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</si>
  <si>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</si>
  <si>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</si>
  <si>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</si>
  <si>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</si>
  <si>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</si>
  <si>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</si>
  <si>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</si>
  <si>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</si>
  <si>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</si>
  <si>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</si>
  <si>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</si>
  <si>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</si>
  <si>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</si>
  <si>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</si>
  <si>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</si>
  <si>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</si>
  <si>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</si>
  <si>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</si>
  <si>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</si>
  <si>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</si>
  <si>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</si>
  <si>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</si>
  <si>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</si>
  <si>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</si>
  <si>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</si>
  <si>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</si>
  <si>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</si>
  <si>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</si>
  <si>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</si>
  <si>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</si>
  <si>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</si>
  <si>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</si>
  <si>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</si>
  <si>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</si>
  <si>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</si>
  <si>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</si>
  <si>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</si>
  <si>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</si>
  <si>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</si>
  <si>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</si>
  <si>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</si>
  <si>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</si>
  <si>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</si>
  <si>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</si>
  <si>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</si>
  <si>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</si>
  <si>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</si>
  <si>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</si>
  <si>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</si>
  <si>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</si>
  <si>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</si>
  <si>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</si>
  <si>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</si>
  <si>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</si>
  <si>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</si>
  <si>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</si>
  <si>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</si>
  <si>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</si>
  <si>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</si>
  <si>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</si>
  <si>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</si>
  <si>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</si>
  <si>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</si>
  <si>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</si>
  <si>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</si>
  <si>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</si>
  <si>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</si>
  <si>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</si>
  <si>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</si>
  <si>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</si>
  <si>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</si>
  <si>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</si>
  <si>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</si>
  <si>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</si>
  <si>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</si>
  <si>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</si>
  <si>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</si>
  <si>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</si>
  <si>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</si>
  <si>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</si>
  <si>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</si>
  <si>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</si>
  <si>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</si>
  <si>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</si>
  <si>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</si>
  <si>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</si>
  <si>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</si>
  <si>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</si>
  <si>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</si>
  <si>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</si>
  <si>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</si>
  <si>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</si>
  <si>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</si>
  <si>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</si>
  <si>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</si>
  <si>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</si>
  <si>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</si>
  <si>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</si>
  <si>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</si>
  <si>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</si>
  <si>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</si>
  <si>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</si>
  <si>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</si>
  <si>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</si>
  <si>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</si>
  <si>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</si>
  <si>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</si>
  <si>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</si>
  <si>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</si>
  <si>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</si>
  <si>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</si>
  <si>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</si>
  <si>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</si>
  <si>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</si>
  <si>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</si>
  <si>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</si>
  <si>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</si>
  <si>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</si>
  <si>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</si>
  <si>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</si>
  <si>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</si>
  <si>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</si>
  <si>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</si>
  <si>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</si>
  <si>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</si>
  <si>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</si>
  <si>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</si>
  <si>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</si>
  <si>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</si>
  <si>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</si>
  <si>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</si>
  <si>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</si>
  <si>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</si>
  <si>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</si>
  <si>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</si>
  <si>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</si>
  <si>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</si>
  <si>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</si>
  <si>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</si>
  <si>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</si>
  <si>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</si>
  <si>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</si>
  <si>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</si>
  <si>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</si>
  <si>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</si>
  <si>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</si>
  <si>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</si>
  <si>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</si>
  <si>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</si>
  <si>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</si>
  <si>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</si>
  <si>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</si>
  <si>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</si>
  <si>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</si>
  <si>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</si>
  <si>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</si>
  <si>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</si>
  <si>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</si>
  <si>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</si>
  <si>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</si>
  <si>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</si>
  <si>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</si>
  <si>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</si>
  <si>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</si>
  <si>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</si>
  <si>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</si>
  <si>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</si>
  <si>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</si>
  <si>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</si>
  <si>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</si>
  <si>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</si>
  <si>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</si>
  <si>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</si>
  <si>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</si>
  <si>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</si>
  <si>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</si>
  <si>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</si>
  <si>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</si>
  <si>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</si>
  <si>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</si>
  <si>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</si>
  <si>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</si>
  <si>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</si>
  <si>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</si>
  <si>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</si>
  <si>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</si>
  <si>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</si>
  <si>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</si>
  <si>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</si>
  <si>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</si>
  <si>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</si>
  <si>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</si>
  <si>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</si>
  <si>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</si>
  <si>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</si>
  <si>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</si>
  <si>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</si>
  <si>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</si>
  <si>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</si>
  <si>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</si>
  <si>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</si>
  <si>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</si>
  <si>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</si>
  <si>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</si>
  <si>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</si>
  <si>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</si>
  <si>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</si>
  <si>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</si>
  <si>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</si>
  <si>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</si>
  <si>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</si>
  <si>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</si>
  <si>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</si>
  <si>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</si>
  <si>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</si>
  <si>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</si>
  <si>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</si>
  <si>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</si>
  <si>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</si>
  <si>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</si>
  <si>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</si>
  <si>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</si>
  <si>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</si>
  <si>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</si>
  <si>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</si>
  <si>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</si>
  <si>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</si>
  <si>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</si>
  <si>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</si>
  <si>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</si>
  <si>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</si>
  <si>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</si>
  <si>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</si>
  <si>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</si>
  <si>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</si>
  <si>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</si>
  <si>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</si>
  <si>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</si>
  <si>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</si>
  <si>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</si>
  <si>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</si>
  <si>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</si>
  <si>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</si>
  <si>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</si>
  <si>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</si>
  <si>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</si>
  <si>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</si>
  <si>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</si>
  <si>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</si>
  <si>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</si>
  <si>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</si>
  <si>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</si>
  <si>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</si>
  <si>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</si>
  <si>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</si>
  <si>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</si>
  <si>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</si>
  <si>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</si>
  <si>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</si>
  <si>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</si>
  <si>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</si>
  <si>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</si>
  <si>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</si>
  <si>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</si>
  <si>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</si>
  <si>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</si>
  <si>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</si>
  <si>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</si>
  <si>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</si>
  <si>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</si>
  <si>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</si>
  <si>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</si>
  <si>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</si>
  <si>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</si>
  <si>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</si>
  <si>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</si>
  <si>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</si>
  <si>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</si>
  <si>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</si>
  <si>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</si>
  <si>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</si>
  <si>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</si>
  <si>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</si>
  <si>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</si>
  <si>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</si>
  <si>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</si>
  <si>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</si>
  <si>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</si>
  <si>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</si>
  <si>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</si>
  <si>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</si>
  <si>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</si>
  <si>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</si>
  <si>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</si>
  <si>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</si>
  <si>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</si>
  <si>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</si>
  <si>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</si>
  <si>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</si>
  <si>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</si>
  <si>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</si>
  <si>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</si>
  <si>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</si>
  <si>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</si>
  <si>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</si>
  <si>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</si>
  <si>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</si>
  <si>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</si>
  <si>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</si>
  <si>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</si>
  <si>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</si>
  <si>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</si>
  <si>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</si>
  <si>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</si>
  <si>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</si>
  <si>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</si>
  <si>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</si>
  <si>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</si>
  <si>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</si>
  <si>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</si>
  <si>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</si>
  <si>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</si>
  <si>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</si>
  <si>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</si>
  <si>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</si>
  <si>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</si>
  <si>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</si>
  <si>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</si>
  <si>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</si>
  <si>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</si>
  <si>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</si>
  <si>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</si>
  <si>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</si>
  <si>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</si>
  <si>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</si>
  <si>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</si>
  <si>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</si>
  <si>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</si>
  <si>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</si>
  <si>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</si>
  <si>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</si>
  <si>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</si>
  <si>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</si>
  <si>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</si>
  <si>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</si>
  <si>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</si>
  <si>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</si>
  <si>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</si>
  <si>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</si>
  <si>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</si>
  <si>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</si>
  <si>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</si>
  <si>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</si>
  <si>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</si>
  <si>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</si>
  <si>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</si>
  <si>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</si>
  <si>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</si>
  <si>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</si>
  <si>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</si>
  <si>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</si>
  <si>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</si>
  <si>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</si>
  <si>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</si>
  <si>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</si>
  <si>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</si>
  <si>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</si>
  <si>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</si>
  <si>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</si>
  <si>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</si>
  <si>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</si>
  <si>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</si>
  <si>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</si>
  <si>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</si>
  <si>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</si>
  <si>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</si>
  <si>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</si>
  <si>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</si>
  <si>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</si>
  <si>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</si>
  <si>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</si>
  <si>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</si>
  <si>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</si>
  <si>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</si>
  <si>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</si>
  <si>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</si>
  <si>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</si>
  <si>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</si>
  <si>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</si>
  <si>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</si>
  <si>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</si>
  <si>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</si>
  <si>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</si>
  <si>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</si>
  <si>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</si>
  <si>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</si>
  <si>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</si>
  <si>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</si>
  <si>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</si>
  <si>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</si>
  <si>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</si>
  <si>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</si>
  <si>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</si>
  <si>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</si>
  <si>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</si>
  <si>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</si>
  <si>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</si>
  <si>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</si>
  <si>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</si>
  <si>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</si>
  <si>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</si>
  <si>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</si>
  <si>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</si>
  <si>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</si>
  <si>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</si>
  <si>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</si>
  <si>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</si>
  <si>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</si>
  <si>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</si>
  <si>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</si>
  <si>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</si>
  <si>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</si>
  <si>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</si>
  <si>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</si>
  <si>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</si>
  <si>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</si>
  <si>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</si>
  <si>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</si>
  <si>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</si>
  <si>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</si>
  <si>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</si>
  <si>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</si>
  <si>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</si>
  <si>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</si>
  <si>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</si>
  <si>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</si>
  <si>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</si>
  <si>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</si>
  <si>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</si>
  <si>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</si>
  <si>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</si>
  <si>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</si>
  <si>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</si>
  <si>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</si>
  <si>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</si>
  <si>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</si>
  <si>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</si>
  <si>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</si>
  <si>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</si>
  <si>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</si>
  <si>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</si>
  <si>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</si>
  <si>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</si>
  <si>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</si>
  <si>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</si>
  <si>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</si>
  <si>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</si>
  <si>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</si>
  <si>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</si>
  <si>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</si>
  <si>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</si>
  <si>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</si>
  <si>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</si>
  <si>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</si>
  <si>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</si>
  <si>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</si>
  <si>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</si>
  <si>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</si>
  <si>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</si>
  <si>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</si>
  <si>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</si>
  <si>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</si>
  <si>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</si>
  <si>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</si>
  <si>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</si>
  <si>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</si>
  <si>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</si>
  <si>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</si>
  <si>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</si>
  <si>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</si>
  <si>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</si>
  <si>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</si>
  <si>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</si>
  <si>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</si>
  <si>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</si>
  <si>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</si>
  <si>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</si>
  <si>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</si>
  <si>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</si>
  <si>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</si>
  <si>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</si>
  <si>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</si>
  <si>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</si>
  <si>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</si>
  <si>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</si>
  <si>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</si>
  <si>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</si>
  <si>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</si>
  <si>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</si>
  <si>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</si>
  <si>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</si>
  <si>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</si>
  <si>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</si>
  <si>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</si>
  <si>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</si>
  <si>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</si>
  <si>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</si>
  <si>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</si>
  <si>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</si>
  <si>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</si>
  <si>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</si>
  <si>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</si>
  <si>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</si>
  <si>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</si>
  <si>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</si>
  <si>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</si>
  <si>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</si>
  <si>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</si>
  <si>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</si>
  <si>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</si>
  <si>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</si>
  <si>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</si>
  <si>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</si>
  <si>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</si>
  <si>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</si>
  <si>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</si>
  <si>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</si>
  <si>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</si>
  <si>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</si>
  <si>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</si>
  <si>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</si>
  <si>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</si>
  <si>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</si>
  <si>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</si>
  <si>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</si>
  <si>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</si>
  <si>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</si>
  <si>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</si>
  <si>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</si>
  <si>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</si>
  <si>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</si>
  <si>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</si>
  <si>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</si>
  <si>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</si>
  <si>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</si>
  <si>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</si>
  <si>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</si>
  <si>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</si>
  <si>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</si>
  <si>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</si>
  <si>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</si>
  <si>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</si>
  <si>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</si>
  <si>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</si>
  <si>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</si>
  <si>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</si>
  <si>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</si>
  <si>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</si>
  <si>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</si>
  <si>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</si>
  <si>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</si>
  <si>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</si>
  <si>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</si>
  <si>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</si>
  <si>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</si>
  <si>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</si>
  <si>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</si>
  <si>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</si>
  <si>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</si>
  <si>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</si>
  <si>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</si>
  <si>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</si>
  <si>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</si>
  <si>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</si>
  <si>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</si>
  <si>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</si>
  <si>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</si>
  <si>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</si>
  <si>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</si>
  <si>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</si>
  <si>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</si>
  <si>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</si>
  <si>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</si>
  <si>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</si>
  <si>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</si>
  <si>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</si>
  <si>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</si>
  <si>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</si>
  <si>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</si>
  <si>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</si>
  <si>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</si>
  <si>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</si>
  <si>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</si>
  <si>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</si>
  <si>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</si>
  <si>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</si>
  <si>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</si>
  <si>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</si>
  <si>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</si>
  <si>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</si>
  <si>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</si>
  <si>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</si>
  <si>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</si>
  <si>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</si>
  <si>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</si>
  <si>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</si>
  <si>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</si>
  <si>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</si>
  <si>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</si>
  <si>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</si>
  <si>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</si>
  <si>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</si>
  <si>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</si>
  <si>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</si>
  <si>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</si>
  <si>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</si>
  <si>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</si>
  <si>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</si>
  <si>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</si>
  <si>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</si>
  <si>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</si>
  <si>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</si>
  <si>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</si>
  <si>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</si>
  <si>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</si>
  <si>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</si>
  <si>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</si>
  <si>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</si>
  <si>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</si>
  <si>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</si>
  <si>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</si>
  <si>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</si>
  <si>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</si>
  <si>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</si>
  <si>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</si>
  <si>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</si>
  <si>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</si>
  <si>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</si>
  <si>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</si>
  <si>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</si>
  <si>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</si>
  <si>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</si>
  <si>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</si>
  <si>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</si>
  <si>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</si>
  <si>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</si>
  <si>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</si>
  <si>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</si>
  <si>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</si>
  <si>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</si>
  <si>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</si>
  <si>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</si>
  <si>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</si>
  <si>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</si>
  <si>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</si>
  <si>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</si>
  <si>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</si>
  <si>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</si>
  <si>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</si>
  <si>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</si>
  <si>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</si>
  <si>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</si>
  <si>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</si>
  <si>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</si>
  <si>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</si>
  <si>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</si>
  <si>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</si>
  <si>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</si>
  <si>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</si>
  <si>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</si>
  <si>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</si>
  <si>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</si>
  <si>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</si>
  <si>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</si>
  <si>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</si>
  <si>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</si>
  <si>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</si>
  <si>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</si>
  <si>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</si>
  <si>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</si>
  <si>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</si>
  <si>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</si>
  <si>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</si>
  <si>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</si>
  <si>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</si>
  <si>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</si>
  <si>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</si>
  <si>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</si>
  <si>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</si>
  <si>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</si>
  <si>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</si>
  <si>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</si>
  <si>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</si>
  <si>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</si>
  <si>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</si>
  <si>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</si>
  <si>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</si>
  <si>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</si>
  <si>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</si>
  <si>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</si>
  <si>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</si>
  <si>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</si>
  <si>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</si>
  <si>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</si>
  <si>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</si>
  <si>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</si>
  <si>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</si>
  <si>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</si>
  <si>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</si>
  <si>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</si>
  <si>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</si>
  <si>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</si>
  <si>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</si>
  <si>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</si>
  <si>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</si>
  <si>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</si>
  <si>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</si>
  <si>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</si>
  <si>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</si>
  <si>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</si>
  <si>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</si>
  <si>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</si>
  <si>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</si>
  <si>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</si>
  <si>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</si>
  <si>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</si>
  <si>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</si>
  <si>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</si>
  <si>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</si>
  <si>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</si>
  <si>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</si>
  <si>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</si>
  <si>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</si>
  <si>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</si>
  <si>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</si>
  <si>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</si>
  <si>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</si>
  <si>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</si>
  <si>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</si>
  <si>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</si>
  <si>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</si>
  <si>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</si>
  <si>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</si>
  <si>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</si>
  <si>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</si>
  <si>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</si>
  <si>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</si>
  <si>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</si>
  <si>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</si>
  <si>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</si>
  <si>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</si>
  <si>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</si>
  <si>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</si>
  <si>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</si>
  <si>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</si>
  <si>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</si>
  <si>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</si>
  <si>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</si>
  <si>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</si>
  <si>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</si>
  <si>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</si>
  <si>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</si>
  <si>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</si>
  <si>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</si>
  <si>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</si>
  <si>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</si>
  <si>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</si>
  <si>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</si>
  <si>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</si>
  <si>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</si>
  <si>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</si>
  <si>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</si>
  <si>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</si>
  <si>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</si>
  <si>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</si>
  <si>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</si>
  <si>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</si>
  <si>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</si>
  <si>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</si>
  <si>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</si>
  <si>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</si>
  <si>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</si>
  <si>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</si>
  <si>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</si>
  <si>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</si>
  <si>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</si>
  <si>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</si>
  <si>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</si>
  <si>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</si>
  <si>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</si>
  <si>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</si>
  <si>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</si>
  <si>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</si>
  <si>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</si>
  <si>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</si>
  <si>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</si>
  <si>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</si>
  <si>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</si>
  <si>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</si>
  <si>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</si>
  <si>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</si>
  <si>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</si>
  <si>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</si>
  <si>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</si>
  <si>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</si>
  <si>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</si>
  <si>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</si>
  <si>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</si>
  <si>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</si>
  <si>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</si>
  <si>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</si>
  <si>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</si>
  <si>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</si>
  <si>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</si>
  <si>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</si>
  <si>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</si>
  <si>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</si>
  <si>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</si>
  <si>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</si>
  <si>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</si>
  <si>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</si>
  <si>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</si>
  <si>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</si>
  <si>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</si>
  <si>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</si>
  <si>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</si>
  <si>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</si>
  <si>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</si>
  <si>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</si>
  <si>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</si>
  <si>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</si>
  <si>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</si>
  <si>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</si>
  <si>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</si>
  <si>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</si>
  <si>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</si>
  <si>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</si>
  <si>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</si>
  <si>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</si>
  <si>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</si>
  <si>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</si>
  <si>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</si>
  <si>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</si>
  <si>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</si>
  <si>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</si>
  <si>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</si>
  <si>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</si>
  <si>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</si>
  <si>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</si>
  <si>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</si>
  <si>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</si>
  <si>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</si>
  <si>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</si>
  <si>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</si>
  <si>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</si>
  <si>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</si>
  <si>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</si>
  <si>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</si>
  <si>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</si>
  <si>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</si>
  <si>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</si>
  <si>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</si>
  <si>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</si>
  <si>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</si>
  <si>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</si>
  <si>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</si>
  <si>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</si>
  <si>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</si>
  <si>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</si>
  <si>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</si>
  <si>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</si>
  <si>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</si>
  <si>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</si>
  <si>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</si>
  <si>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</si>
  <si>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</si>
  <si>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</si>
  <si>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</si>
  <si>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</si>
  <si>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</si>
  <si>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</si>
  <si>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</si>
  <si>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</si>
  <si>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</si>
  <si>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</si>
  <si>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</si>
  <si>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</si>
  <si>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</si>
  <si>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</si>
  <si>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</si>
  <si>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</si>
  <si>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</si>
  <si>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</si>
  <si>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</si>
  <si>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</si>
  <si>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</si>
  <si>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</si>
  <si>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</si>
  <si>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</si>
  <si>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</si>
  <si>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</si>
  <si>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</si>
  <si>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</si>
  <si>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</si>
  <si>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</si>
  <si>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</si>
  <si>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</si>
  <si>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</si>
  <si>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</si>
  <si>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</si>
  <si>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</si>
  <si>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</si>
  <si>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</si>
  <si>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</si>
  <si>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</si>
  <si>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</si>
  <si>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</si>
  <si>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</si>
  <si>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</si>
  <si>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</si>
  <si>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</si>
  <si>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</si>
  <si>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</si>
  <si>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</si>
  <si>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</si>
  <si>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</si>
  <si>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</si>
  <si>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</si>
  <si>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</si>
  <si>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</si>
  <si>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</si>
  <si>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</si>
  <si>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</si>
  <si>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</si>
  <si>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</si>
  <si>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</si>
  <si>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</si>
  <si>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</si>
  <si>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</si>
  <si>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</si>
  <si>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</si>
  <si>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</si>
  <si>
    <t>부방</t>
    <phoneticPr fontId="2" type="noConversion"/>
  </si>
  <si>
    <t>원림</t>
    <phoneticPr fontId="2" type="noConversion"/>
  </si>
  <si>
    <t>한일화학</t>
    <phoneticPr fontId="2" type="noConversion"/>
  </si>
  <si>
    <t>한라IMS</t>
    <phoneticPr fontId="2" type="noConversion"/>
  </si>
  <si>
    <t>S-Oil</t>
    <phoneticPr fontId="2" type="noConversion"/>
  </si>
  <si>
    <t>부방</t>
    <phoneticPr fontId="2" type="noConversion"/>
  </si>
  <si>
    <t>일성신약</t>
    <phoneticPr fontId="2" type="noConversion"/>
  </si>
  <si>
    <t>삼화페인트공업</t>
    <phoneticPr fontId="2" type="noConversion"/>
  </si>
  <si>
    <t>원림</t>
    <phoneticPr fontId="2" type="noConversion"/>
  </si>
  <si>
    <t>신진에스엠</t>
    <phoneticPr fontId="2" type="noConversion"/>
  </si>
  <si>
    <t>무림SP</t>
    <phoneticPr fontId="2" type="noConversion"/>
  </si>
  <si>
    <t>현대건설</t>
    <phoneticPr fontId="2" type="noConversion"/>
  </si>
  <si>
    <t>TIGER 차이나 A50</t>
  </si>
  <si>
    <t>TIGER 차이나 A50</t>
    <phoneticPr fontId="2" type="noConversion"/>
  </si>
  <si>
    <t>1월</t>
  </si>
  <si>
    <t>2월</t>
  </si>
  <si>
    <t>3월</t>
  </si>
  <si>
    <t>4월</t>
  </si>
  <si>
    <t>5월</t>
  </si>
  <si>
    <t>원림</t>
    <phoneticPr fontId="2" type="noConversion"/>
  </si>
  <si>
    <t>동방아그로</t>
    <phoneticPr fontId="2" type="noConversion"/>
  </si>
  <si>
    <t>Ktis</t>
    <phoneticPr fontId="2" type="noConversion"/>
  </si>
  <si>
    <t>황금에스티</t>
    <phoneticPr fontId="2" type="noConversion"/>
  </si>
  <si>
    <t>한라IMS</t>
    <phoneticPr fontId="2" type="noConversion"/>
  </si>
  <si>
    <t>OCI홀딩스</t>
  </si>
  <si>
    <t>OCI홀딩스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</si>
</sst>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[4664B720.xlsx]Sheet4!피벗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Sheet4!$B$5:$B$16</c:f>
              <c:numCache>
                <c:formatCode>General</c:formatCode>
                <c:ptCount val="10"/>
                <c:pt idx="2">
                  <c:v>1</c:v>
                </c:pt>
                <c:pt idx="3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Sheet4!$D$5:$D$16</c:f>
              <c:numCache>
                <c:formatCode>General</c:formatCode>
                <c:ptCount val="10"/>
                <c:pt idx="0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Sheet4!$E$5:$E$16</c:f>
              <c:numCache>
                <c:formatCode>General</c:formatCode>
                <c:ptCount val="10"/>
                <c:pt idx="0">
                  <c:v>2</c:v>
                </c:pt>
                <c:pt idx="3">
                  <c:v>3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Sheet4!$F$5:$F$16</c:f>
              <c:numCache>
                <c:formatCode>General</c:formatCode>
                <c:ptCount val="10"/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Sheet4!$G$5:$G$16</c:f>
              <c:numCache>
                <c:formatCode>General</c:formatCode>
                <c:ptCount val="10"/>
                <c:pt idx="0">
                  <c:v>2</c:v>
                </c:pt>
                <c:pt idx="2">
                  <c:v>2</c:v>
                </c:pt>
                <c:pt idx="5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Sheet4!$I$5:$I$16</c:f>
              <c:numCache>
                <c:formatCode>General</c:formatCode>
                <c:ptCount val="10"/>
                <c:pt idx="0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3">
                  <c:v>2</c:v>
                </c:pt>
                <c:pt idx="5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Sheet4!$K$5:$K$16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Sheet4!$L$5:$L$16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Sheet4!$M$5:$M$16</c:f>
              <c:numCache>
                <c:formatCode>General</c:formatCode>
                <c:ptCount val="10"/>
                <c:pt idx="0">
                  <c:v>6</c:v>
                </c:pt>
                <c:pt idx="2">
                  <c:v>2</c:v>
                </c:pt>
                <c:pt idx="3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Sheet4!$N$5:$N$16</c:f>
              <c:numCache>
                <c:formatCode>General</c:formatCode>
                <c:ptCount val="10"/>
                <c:pt idx="4">
                  <c:v>2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Sheet4!$O$5:$O$16</c:f>
              <c:numCache>
                <c:formatCode>General</c:formatCode>
                <c:ptCount val="10"/>
                <c:pt idx="0">
                  <c:v>3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Sheet4!$P$5:$P$16</c:f>
              <c:numCache>
                <c:formatCode>General</c:formatCode>
                <c:ptCount val="10"/>
                <c:pt idx="0">
                  <c:v>6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Sheet4!$Q$5:$Q$16</c:f>
              <c:numCache>
                <c:formatCode>General</c:formatCode>
                <c:ptCount val="10"/>
                <c:pt idx="0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Sheet4!$R$5:$R$16</c:f>
              <c:numCache>
                <c:formatCode>General</c:formatCode>
                <c:ptCount val="10"/>
                <c:pt idx="2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Sheet4!$S$5:$S$16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Sheet4!$T$5:$T$16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Sheet4!$U$5:$U$16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5">
                  <c:v>3</c:v>
                </c:pt>
                <c:pt idx="6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Sheet4!$W$5:$W$16</c:f>
              <c:numCache>
                <c:formatCode>General</c:formatCode>
                <c:ptCount val="10"/>
                <c:pt idx="0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Sheet4!$Y$5:$Y$16</c:f>
              <c:numCache>
                <c:formatCode>General</c:formatCode>
                <c:ptCount val="10"/>
                <c:pt idx="0">
                  <c:v>5</c:v>
                </c:pt>
                <c:pt idx="2">
                  <c:v>2</c:v>
                </c:pt>
                <c:pt idx="3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Sheet4!$Z$5:$Z$16</c:f>
              <c:numCache>
                <c:formatCode>General</c:formatCode>
                <c:ptCount val="10"/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Sheet4!$AA$5:$AA$16</c:f>
              <c:numCache>
                <c:formatCode>General</c:formatCode>
                <c:ptCount val="10"/>
                <c:pt idx="0">
                  <c:v>7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Sheet4!$AB$5:$AB$16</c:f>
              <c:numCache>
                <c:formatCode>General</c:formatCode>
                <c:ptCount val="10"/>
                <c:pt idx="0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Sheet4!$AC$5:$AC$16</c:f>
              <c:numCache>
                <c:formatCode>General</c:formatCode>
                <c:ptCount val="10"/>
                <c:pt idx="3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ser>
          <c:idx val="28"/>
          <c:order val="28"/>
          <c:tx>
            <c:strRef>
              <c:f>Sheet4!$AD$3:$AD$4</c:f>
              <c:strCache>
                <c:ptCount val="1"/>
                <c:pt idx="0">
                  <c:v>Ktis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Sheet4!$AD$5:$AD$16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10-46B2-AE3F-3287450D76E9}"/>
            </c:ext>
          </c:extLst>
        </c:ser>
        <c:ser>
          <c:idx val="29"/>
          <c:order val="29"/>
          <c:tx>
            <c:strRef>
              <c:f>Sheet4!$AE$3:$AE$4</c:f>
              <c:strCache>
                <c:ptCount val="1"/>
                <c:pt idx="0">
                  <c:v>부방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Sheet4!$AE$5:$AE$16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10-46B2-AE3F-3287450D76E9}"/>
            </c:ext>
          </c:extLst>
        </c:ser>
        <c:ser>
          <c:idx val="30"/>
          <c:order val="30"/>
          <c:tx>
            <c:strRef>
              <c:f>Sheet4!$AF$3:$AF$4</c:f>
              <c:strCache>
                <c:ptCount val="1"/>
                <c:pt idx="0">
                  <c:v>텔코웨어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Sheet4!$AF$5:$AF$16</c:f>
              <c:numCache>
                <c:formatCode>General</c:formatCode>
                <c:ptCount val="10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10-46B2-AE3F-3287450D76E9}"/>
            </c:ext>
          </c:extLst>
        </c:ser>
        <c:ser>
          <c:idx val="31"/>
          <c:order val="31"/>
          <c:tx>
            <c:strRef>
              <c:f>Sheet4!$AG$3:$AG$4</c:f>
              <c:strCache>
                <c:ptCount val="1"/>
                <c:pt idx="0">
                  <c:v>LG디스플레이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Sheet4!$AG$5:$AG$16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10-46B2-AE3F-3287450D76E9}"/>
            </c:ext>
          </c:extLst>
        </c:ser>
        <c:ser>
          <c:idx val="32"/>
          <c:order val="32"/>
          <c:tx>
            <c:strRef>
              <c:f>Sheet4!$AH$3:$AH$4</c:f>
              <c:strCache>
                <c:ptCount val="1"/>
                <c:pt idx="0">
                  <c:v>TIGER 차이나 A50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Sheet4!$AH$5:$AH$16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10-46B2-AE3F-3287450D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16</xdr:row>
      <xdr:rowOff>95248</xdr:rowOff>
    </xdr:from>
    <xdr:to>
      <xdr:col>16</xdr:col>
      <xdr:colOff>485775</xdr:colOff>
      <xdr:row>49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4.587981481483" createdVersion="8" refreshedVersion="8" minRefreshableVersion="3" recordCount="324" xr:uid="{20238D33-6EDE-481F-86FF-294E3344A38B}">
  <cacheSource type="worksheet">
    <worksheetSource ref="A1:H325" sheet="매매일지"/>
  </cacheSource>
  <cacheFields count="8">
    <cacheField name="순번" numFmtId="0">
      <sharedItems containsSemiMixedTypes="0" containsString="0" containsNumber="1" containsInteger="1" minValue="1" maxValue="323"/>
    </cacheField>
    <cacheField name="종목" numFmtId="0">
      <sharedItems count="36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  <s v="Ktis"/>
        <s v="부방"/>
        <s v="텔코웨어"/>
        <s v="LG디스플레이"/>
        <s v="TIGER 차이나 A50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3-05-09T00:00:00" count="7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  <d v="2022-11-16T00:00:00"/>
        <d v="2022-11-25T00:00:00"/>
        <d v="2022-12-02T00:00:00"/>
        <d v="2022-12-05T00:00:00"/>
        <d v="2022-12-06T00:00:00"/>
        <d v="2022-12-19T00:00:00"/>
        <d v="2022-12-27T00:00:00"/>
        <d v="2023-01-06T00:00:00"/>
        <d v="2023-01-09T00:00:00"/>
        <d v="2023-01-10T00:00:00"/>
        <d v="2023-01-11T00:00:00"/>
        <d v="2023-01-12T00:00:00"/>
        <d v="2023-01-16T00:00:00"/>
        <d v="2023-01-17T00:00:00"/>
        <d v="2023-01-20T00:00:00"/>
        <d v="2023-01-26T00:00:00"/>
        <d v="2023-01-27T00:00:00"/>
        <d v="2023-01-31T00:00:00"/>
        <d v="2023-02-03T00:00:00"/>
        <d v="2023-02-07T00:00:00"/>
        <d v="2023-02-14T00:00:00"/>
        <d v="2023-02-28T00:00:00"/>
        <d v="2023-03-07T00:00:00"/>
        <d v="2023-03-08T00:00:00"/>
        <d v="2023-03-13T00:00:00"/>
        <d v="2023-03-22T00:00:00"/>
        <d v="2023-03-24T00:00:00"/>
        <d v="2023-03-27T00:00:00"/>
        <d v="2023-03-30T00:00:00"/>
        <d v="2023-04-03T00:00:00"/>
        <d v="2023-04-04T00:00:00"/>
        <d v="2023-04-05T00:00:00"/>
        <d v="2023-04-11T00:00:00"/>
        <d v="2023-04-12T00:00:00"/>
        <d v="2023-04-13T00:00:00"/>
        <d v="2023-04-14T00:00:00"/>
        <d v="2023-04-17T00:00:00"/>
        <d v="2023-04-18T00:00:00"/>
        <d v="2023-05-02T00:00:00"/>
        <d v="2023-05-08T00:00:00"/>
      </sharedItems>
      <fieldGroup base="4">
        <rangePr groupBy="months" startDate="2022-08-02T00:00:00" endDate="2023-05-09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5-09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  <r>
    <n v="113"/>
    <x v="29"/>
    <n v="16360"/>
    <s v="금융 지원 서비스업"/>
    <x v="31"/>
    <n v="6"/>
    <m/>
    <x v="1"/>
  </r>
  <r>
    <n v="114"/>
    <x v="30"/>
    <n v="5940"/>
    <s v="금융 지원 서비스업"/>
    <x v="31"/>
    <n v="21"/>
    <m/>
    <x v="1"/>
  </r>
  <r>
    <n v="115"/>
    <x v="7"/>
    <n v="3610"/>
    <s v="직물직조 및 직물제품 제조업"/>
    <x v="32"/>
    <n v="79"/>
    <m/>
    <x v="0"/>
  </r>
  <r>
    <n v="116"/>
    <x v="2"/>
    <n v="35250"/>
    <s v="유원지 및 기타 오락관련 서비스업"/>
    <x v="33"/>
    <n v="9"/>
    <m/>
    <x v="1"/>
  </r>
  <r>
    <n v="117"/>
    <x v="7"/>
    <n v="3610"/>
    <s v="직물직조 및 직물제품 제조업"/>
    <x v="33"/>
    <n v="80"/>
    <m/>
    <x v="1"/>
  </r>
  <r>
    <n v="118"/>
    <x v="10"/>
    <n v="9680"/>
    <s v="자동차 신품 부품 제조업"/>
    <x v="33"/>
    <n v="37"/>
    <m/>
    <x v="1"/>
  </r>
  <r>
    <n v="119"/>
    <x v="21"/>
    <n v="5820"/>
    <s v="직물직조 및 직물제품 제조업"/>
    <x v="33"/>
    <n v="15"/>
    <m/>
    <x v="1"/>
  </r>
  <r>
    <n v="120"/>
    <x v="15"/>
    <n v="1810"/>
    <e v="#N/A"/>
    <x v="33"/>
    <n v="95"/>
    <m/>
    <x v="1"/>
  </r>
  <r>
    <n v="121"/>
    <x v="10"/>
    <n v="9680"/>
    <s v="자동차 신품 부품 제조업"/>
    <x v="34"/>
    <n v="37"/>
    <m/>
    <x v="1"/>
  </r>
  <r>
    <n v="122"/>
    <x v="8"/>
    <n v="390"/>
    <s v="기타 화학제품 제조업"/>
    <x v="34"/>
    <n v="48"/>
    <m/>
    <x v="1"/>
  </r>
  <r>
    <n v="123"/>
    <x v="31"/>
    <n v="58860"/>
    <s v="기타 정보 서비스업"/>
    <x v="34"/>
    <n v="116"/>
    <m/>
    <x v="1"/>
  </r>
  <r>
    <n v="124"/>
    <x v="11"/>
    <n v="32560"/>
    <s v="1차 비철금속 제조업"/>
    <x v="34"/>
    <n v="39"/>
    <m/>
    <x v="1"/>
  </r>
  <r>
    <n v="125"/>
    <x v="12"/>
    <n v="282690"/>
    <s v="고무제품 제조업"/>
    <x v="34"/>
    <n v="25"/>
    <m/>
    <x v="1"/>
  </r>
  <r>
    <n v="126"/>
    <x v="28"/>
    <n v="33920"/>
    <s v="알코올음료 제조업"/>
    <x v="34"/>
    <n v="59"/>
    <m/>
    <x v="1"/>
  </r>
  <r>
    <n v="127"/>
    <x v="22"/>
    <n v="55550"/>
    <s v="기타 금융업"/>
    <x v="35"/>
    <m/>
    <m/>
    <x v="1"/>
  </r>
  <r>
    <n v="128"/>
    <x v="6"/>
    <n v="1560"/>
    <s v="기타 비금속 광물제품 제조업"/>
    <x v="35"/>
    <m/>
    <m/>
    <x v="1"/>
  </r>
  <r>
    <n v="129"/>
    <x v="12"/>
    <n v="282690"/>
    <s v="고무제품 제조업"/>
    <x v="36"/>
    <m/>
    <m/>
    <x v="1"/>
  </r>
  <r>
    <n v="130"/>
    <x v="5"/>
    <n v="10950"/>
    <s v="석유 정제품 제조업"/>
    <x v="37"/>
    <n v="3"/>
    <m/>
    <x v="1"/>
  </r>
  <r>
    <n v="131"/>
    <x v="21"/>
    <n v="5820"/>
    <s v="직물직조 및 직물제품 제조업"/>
    <x v="37"/>
    <n v="15"/>
    <m/>
    <x v="1"/>
  </r>
  <r>
    <n v="132"/>
    <x v="14"/>
    <n v="92460"/>
    <e v="#N/A"/>
    <x v="37"/>
    <n v="51"/>
    <m/>
    <x v="1"/>
  </r>
  <r>
    <n v="133"/>
    <x v="6"/>
    <n v="1560"/>
    <s v="기타 비금속 광물제품 제조업"/>
    <x v="38"/>
    <n v="34"/>
    <m/>
    <x v="1"/>
  </r>
  <r>
    <n v="134"/>
    <x v="30"/>
    <n v="5940"/>
    <s v="금융 지원 서비스업"/>
    <x v="38"/>
    <n v="21"/>
    <m/>
    <x v="1"/>
  </r>
  <r>
    <n v="135"/>
    <x v="4"/>
    <n v="5490"/>
    <s v="1차 철강 제조업"/>
    <x v="39"/>
    <n v="1"/>
    <m/>
    <x v="1"/>
  </r>
  <r>
    <n v="136"/>
    <x v="29"/>
    <n v="16360"/>
    <s v="금융 지원 서비스업"/>
    <x v="39"/>
    <n v="7"/>
    <m/>
    <x v="1"/>
  </r>
  <r>
    <n v="137"/>
    <x v="22"/>
    <n v="55550"/>
    <s v="기타 금융업"/>
    <x v="39"/>
    <n v="5"/>
    <m/>
    <x v="1"/>
  </r>
  <r>
    <n v="139"/>
    <x v="31"/>
    <n v="58860"/>
    <s v="기타 정보 서비스업"/>
    <x v="39"/>
    <n v="125"/>
    <m/>
    <x v="1"/>
  </r>
  <r>
    <n v="140"/>
    <x v="15"/>
    <n v="1810"/>
    <e v="#N/A"/>
    <x v="39"/>
    <n v="115"/>
    <m/>
    <x v="1"/>
  </r>
  <r>
    <n v="141"/>
    <x v="15"/>
    <n v="1810"/>
    <e v="#N/A"/>
    <x v="40"/>
    <n v="115"/>
    <m/>
    <x v="1"/>
  </r>
  <r>
    <n v="142"/>
    <x v="7"/>
    <n v="3610"/>
    <s v="직물직조 및 직물제품 제조업"/>
    <x v="40"/>
    <n v="58"/>
    <m/>
    <x v="1"/>
  </r>
  <r>
    <n v="143"/>
    <x v="11"/>
    <n v="32560"/>
    <s v="1차 비철금속 제조업"/>
    <x v="40"/>
    <n v="43"/>
    <m/>
    <x v="1"/>
  </r>
  <r>
    <n v="144"/>
    <x v="27"/>
    <n v="138070"/>
    <e v="#N/A"/>
    <x v="40"/>
    <n v="107"/>
    <m/>
    <x v="1"/>
  </r>
  <r>
    <n v="145"/>
    <x v="28"/>
    <n v="33920"/>
    <s v="알코올음료 제조업"/>
    <x v="40"/>
    <n v="63"/>
    <m/>
    <x v="1"/>
  </r>
  <r>
    <n v="146"/>
    <x v="4"/>
    <n v="5490"/>
    <s v="1차 철강 제조업"/>
    <x v="40"/>
    <n v="1"/>
    <m/>
    <x v="1"/>
  </r>
  <r>
    <n v="147"/>
    <x v="22"/>
    <n v="55550"/>
    <s v="기타 금융업"/>
    <x v="40"/>
    <n v="5"/>
    <m/>
    <x v="1"/>
  </r>
  <r>
    <n v="148"/>
    <x v="22"/>
    <n v="55550"/>
    <s v="기타 금융업"/>
    <x v="41"/>
    <n v="5"/>
    <m/>
    <x v="1"/>
  </r>
  <r>
    <n v="149"/>
    <x v="16"/>
    <n v="4990"/>
    <s v="기타 금융업"/>
    <x v="41"/>
    <n v="6"/>
    <m/>
    <x v="1"/>
  </r>
  <r>
    <n v="150"/>
    <x v="7"/>
    <n v="3610"/>
    <s v="직물직조 및 직물제품 제조업"/>
    <x v="41"/>
    <n v="58"/>
    <m/>
    <x v="1"/>
  </r>
  <r>
    <n v="151"/>
    <x v="21"/>
    <n v="5820"/>
    <s v="직물직조 및 직물제품 제조업"/>
    <x v="41"/>
    <n v="15"/>
    <m/>
    <x v="1"/>
  </r>
  <r>
    <n v="152"/>
    <x v="9"/>
    <n v="7590"/>
    <s v="비료, 농약 및 살균, 살충제 제조업"/>
    <x v="41"/>
    <n v="48"/>
    <m/>
    <x v="1"/>
  </r>
  <r>
    <n v="153"/>
    <x v="27"/>
    <n v="138070"/>
    <e v="#N/A"/>
    <x v="41"/>
    <n v="107"/>
    <m/>
    <x v="1"/>
  </r>
  <r>
    <n v="154"/>
    <x v="31"/>
    <n v="58860"/>
    <s v="기타 정보 서비스업"/>
    <x v="41"/>
    <n v="123"/>
    <m/>
    <x v="1"/>
  </r>
  <r>
    <n v="155"/>
    <x v="11"/>
    <n v="32560"/>
    <s v="1차 비철금속 제조업"/>
    <x v="41"/>
    <n v="42"/>
    <m/>
    <x v="1"/>
  </r>
  <r>
    <n v="156"/>
    <x v="28"/>
    <n v="33920"/>
    <s v="알코올음료 제조업"/>
    <x v="41"/>
    <n v="62"/>
    <m/>
    <x v="1"/>
  </r>
  <r>
    <n v="157"/>
    <x v="15"/>
    <n v="1810"/>
    <e v="#N/A"/>
    <x v="41"/>
    <n v="113"/>
    <m/>
    <x v="1"/>
  </r>
  <r>
    <n v="158"/>
    <x v="17"/>
    <n v="7770"/>
    <e v="#N/A"/>
    <x v="42"/>
    <n v="18"/>
    <m/>
    <x v="1"/>
  </r>
  <r>
    <n v="159"/>
    <x v="14"/>
    <n v="92460"/>
    <e v="#N/A"/>
    <x v="42"/>
    <n v="52"/>
    <m/>
    <x v="1"/>
  </r>
  <r>
    <n v="160"/>
    <x v="7"/>
    <n v="3610"/>
    <s v="직물직조 및 직물제품 제조업"/>
    <x v="42"/>
    <n v="53"/>
    <m/>
    <x v="1"/>
  </r>
  <r>
    <n v="161"/>
    <x v="15"/>
    <n v="1810"/>
    <e v="#N/A"/>
    <x v="42"/>
    <n v="110"/>
    <m/>
    <x v="1"/>
  </r>
  <r>
    <n v="162"/>
    <x v="28"/>
    <n v="33920"/>
    <s v="알코올음료 제조업"/>
    <x v="42"/>
    <n v="61"/>
    <m/>
    <x v="1"/>
  </r>
  <r>
    <n v="163"/>
    <x v="11"/>
    <n v="32560"/>
    <s v="1차 비철금속 제조업"/>
    <x v="42"/>
    <n v="42"/>
    <m/>
    <x v="1"/>
  </r>
  <r>
    <n v="164"/>
    <x v="21"/>
    <n v="5820"/>
    <s v="직물직조 및 직물제품 제조업"/>
    <x v="42"/>
    <n v="14"/>
    <m/>
    <x v="1"/>
  </r>
  <r>
    <n v="165"/>
    <x v="10"/>
    <n v="9680"/>
    <s v="자동차 신품 부품 제조업"/>
    <x v="42"/>
    <n v="38"/>
    <m/>
    <x v="1"/>
  </r>
  <r>
    <n v="166"/>
    <x v="16"/>
    <n v="4990"/>
    <s v="기타 금융업"/>
    <x v="42"/>
    <n v="7"/>
    <m/>
    <x v="1"/>
  </r>
  <r>
    <n v="167"/>
    <x v="5"/>
    <n v="10950"/>
    <s v="석유 정제품 제조업"/>
    <x v="42"/>
    <n v="3"/>
    <m/>
    <x v="1"/>
  </r>
  <r>
    <n v="168"/>
    <x v="29"/>
    <n v="16360"/>
    <s v="금융 지원 서비스업"/>
    <x v="43"/>
    <n v="6"/>
    <m/>
    <x v="1"/>
  </r>
  <r>
    <n v="169"/>
    <x v="13"/>
    <n v="10060"/>
    <s v="기초 화학물질 제조업"/>
    <x v="43"/>
    <n v="3"/>
    <m/>
    <x v="1"/>
  </r>
  <r>
    <n v="170"/>
    <x v="32"/>
    <n v="14470"/>
    <e v="#N/A"/>
    <x v="43"/>
    <n v="130"/>
    <m/>
    <x v="1"/>
  </r>
  <r>
    <n v="171"/>
    <x v="7"/>
    <n v="3610"/>
    <s v="직물직조 및 직물제품 제조업"/>
    <x v="43"/>
    <n v="52"/>
    <m/>
    <x v="1"/>
  </r>
  <r>
    <n v="172"/>
    <x v="10"/>
    <n v="9680"/>
    <s v="자동차 신품 부품 제조업"/>
    <x v="43"/>
    <n v="30"/>
    <m/>
    <x v="1"/>
  </r>
  <r>
    <n v="173"/>
    <x v="21"/>
    <n v="5820"/>
    <s v="직물직조 및 직물제품 제조업"/>
    <x v="43"/>
    <n v="15"/>
    <m/>
    <x v="1"/>
  </r>
  <r>
    <n v="174"/>
    <x v="11"/>
    <n v="32560"/>
    <s v="1차 비철금속 제조업"/>
    <x v="43"/>
    <n v="42"/>
    <m/>
    <x v="1"/>
  </r>
  <r>
    <n v="175"/>
    <x v="14"/>
    <n v="92460"/>
    <e v="#N/A"/>
    <x v="43"/>
    <n v="52"/>
    <m/>
    <x v="1"/>
  </r>
  <r>
    <n v="176"/>
    <x v="15"/>
    <n v="1810"/>
    <e v="#N/A"/>
    <x v="43"/>
    <n v="110"/>
    <m/>
    <x v="1"/>
  </r>
  <r>
    <n v="177"/>
    <x v="17"/>
    <n v="7770"/>
    <e v="#N/A"/>
    <x v="43"/>
    <n v="17"/>
    <m/>
    <x v="1"/>
  </r>
  <r>
    <n v="178"/>
    <x v="4"/>
    <n v="5490"/>
    <s v="1차 철강 제조업"/>
    <x v="44"/>
    <n v="2"/>
    <m/>
    <x v="1"/>
  </r>
  <r>
    <n v="179"/>
    <x v="29"/>
    <n v="16360"/>
    <s v="금융 지원 서비스업"/>
    <x v="44"/>
    <n v="12"/>
    <m/>
    <x v="1"/>
  </r>
  <r>
    <n v="180"/>
    <x v="16"/>
    <n v="4990"/>
    <s v="기타 금융업"/>
    <x v="44"/>
    <n v="7"/>
    <m/>
    <x v="1"/>
  </r>
  <r>
    <n v="181"/>
    <x v="7"/>
    <n v="3610"/>
    <s v="직물직조 및 직물제품 제조업"/>
    <x v="44"/>
    <n v="51"/>
    <m/>
    <x v="1"/>
  </r>
  <r>
    <n v="182"/>
    <x v="10"/>
    <n v="9680"/>
    <s v="자동차 신품 부품 제조업"/>
    <x v="44"/>
    <n v="38"/>
    <m/>
    <x v="1"/>
  </r>
  <r>
    <n v="183"/>
    <x v="14"/>
    <n v="92460"/>
    <e v="#N/A"/>
    <x v="44"/>
    <n v="104"/>
    <m/>
    <x v="1"/>
  </r>
  <r>
    <n v="184"/>
    <x v="15"/>
    <n v="1810"/>
    <e v="#N/A"/>
    <x v="44"/>
    <n v="220"/>
    <m/>
    <x v="1"/>
  </r>
  <r>
    <n v="185"/>
    <x v="17"/>
    <n v="7770"/>
    <e v="#N/A"/>
    <x v="44"/>
    <n v="17"/>
    <m/>
    <x v="1"/>
  </r>
  <r>
    <n v="186"/>
    <x v="6"/>
    <n v="1560"/>
    <s v="기타 비금속 광물제품 제조업"/>
    <x v="45"/>
    <n v="36"/>
    <m/>
    <x v="1"/>
  </r>
  <r>
    <n v="187"/>
    <x v="7"/>
    <n v="3610"/>
    <s v="직물직조 및 직물제품 제조업"/>
    <x v="45"/>
    <n v="53"/>
    <m/>
    <x v="1"/>
  </r>
  <r>
    <n v="188"/>
    <x v="4"/>
    <n v="5490"/>
    <s v="1차 철강 제조업"/>
    <x v="45"/>
    <n v="1"/>
    <m/>
    <x v="1"/>
  </r>
  <r>
    <n v="189"/>
    <x v="29"/>
    <n v="16360"/>
    <s v="금융 지원 서비스업"/>
    <x v="45"/>
    <n v="6"/>
    <m/>
    <x v="1"/>
  </r>
  <r>
    <n v="190"/>
    <x v="22"/>
    <n v="55550"/>
    <s v="기타 금융업"/>
    <x v="45"/>
    <n v="5"/>
    <m/>
    <x v="1"/>
  </r>
  <r>
    <n v="191"/>
    <x v="1"/>
    <n v="30200"/>
    <s v="전기 통신업"/>
    <x v="45"/>
    <n v="6"/>
    <m/>
    <x v="1"/>
  </r>
  <r>
    <n v="192"/>
    <x v="5"/>
    <n v="10950"/>
    <s v="석유 정제품 제조업"/>
    <x v="45"/>
    <n v="3"/>
    <m/>
    <x v="1"/>
  </r>
  <r>
    <n v="193"/>
    <x v="29"/>
    <n v="16360"/>
    <s v="금융 지원 서비스업"/>
    <x v="46"/>
    <n v="6"/>
    <m/>
    <x v="1"/>
  </r>
  <r>
    <n v="194"/>
    <x v="22"/>
    <n v="55550"/>
    <s v="기타 금융업"/>
    <x v="46"/>
    <n v="5"/>
    <m/>
    <x v="1"/>
  </r>
  <r>
    <n v="195"/>
    <x v="1"/>
    <n v="30200"/>
    <s v="전기 통신업"/>
    <x v="46"/>
    <n v="6"/>
    <m/>
    <x v="1"/>
  </r>
  <r>
    <n v="196"/>
    <x v="16"/>
    <n v="4990"/>
    <s v="기타 금융업"/>
    <x v="46"/>
    <n v="7"/>
    <m/>
    <x v="1"/>
  </r>
  <r>
    <n v="197"/>
    <x v="18"/>
    <e v="#N/A"/>
    <e v="#N/A"/>
    <x v="47"/>
    <n v="36"/>
    <m/>
    <x v="1"/>
  </r>
  <r>
    <n v="198"/>
    <x v="21"/>
    <n v="5820"/>
    <s v="직물직조 및 직물제품 제조업"/>
    <x v="47"/>
    <n v="14"/>
    <m/>
    <x v="1"/>
  </r>
  <r>
    <n v="199"/>
    <x v="11"/>
    <n v="32560"/>
    <s v="1차 비철금속 제조업"/>
    <x v="47"/>
    <n v="41"/>
    <m/>
    <x v="1"/>
  </r>
  <r>
    <n v="200"/>
    <x v="12"/>
    <n v="282690"/>
    <s v="고무제품 제조업"/>
    <x v="47"/>
    <n v="26"/>
    <m/>
    <x v="1"/>
  </r>
  <r>
    <n v="201"/>
    <x v="28"/>
    <n v="33920"/>
    <s v="알코올음료 제조업"/>
    <x v="47"/>
    <n v="59"/>
    <m/>
    <x v="1"/>
  </r>
  <r>
    <n v="202"/>
    <x v="17"/>
    <n v="7770"/>
    <e v="#N/A"/>
    <x v="48"/>
    <n v="17"/>
    <m/>
    <x v="1"/>
  </r>
  <r>
    <n v="203"/>
    <x v="15"/>
    <n v="1810"/>
    <e v="#N/A"/>
    <x v="48"/>
    <n v="107"/>
    <m/>
    <x v="1"/>
  </r>
  <r>
    <n v="204"/>
    <x v="28"/>
    <n v="33920"/>
    <s v="알코올음료 제조업"/>
    <x v="48"/>
    <n v="58"/>
    <m/>
    <x v="1"/>
  </r>
  <r>
    <n v="205"/>
    <x v="12"/>
    <n v="282690"/>
    <s v="고무제품 제조업"/>
    <x v="48"/>
    <n v="26"/>
    <m/>
    <x v="1"/>
  </r>
  <r>
    <n v="206"/>
    <x v="11"/>
    <n v="32560"/>
    <s v="1차 비철금속 제조업"/>
    <x v="48"/>
    <n v="47"/>
    <m/>
    <x v="1"/>
  </r>
  <r>
    <n v="207"/>
    <x v="27"/>
    <n v="138070"/>
    <e v="#N/A"/>
    <x v="48"/>
    <n v="101"/>
    <m/>
    <x v="1"/>
  </r>
  <r>
    <n v="208"/>
    <x v="21"/>
    <n v="5820"/>
    <s v="직물직조 및 직물제품 제조업"/>
    <x v="48"/>
    <n v="14"/>
    <m/>
    <x v="1"/>
  </r>
  <r>
    <n v="209"/>
    <x v="10"/>
    <n v="9680"/>
    <s v="자동차 신품 부품 제조업"/>
    <x v="48"/>
    <n v="37"/>
    <m/>
    <x v="1"/>
  </r>
  <r>
    <n v="209"/>
    <x v="22"/>
    <n v="55550"/>
    <s v="기타 금융업"/>
    <x v="48"/>
    <n v="5"/>
    <m/>
    <x v="1"/>
  </r>
  <r>
    <n v="210"/>
    <x v="10"/>
    <n v="9680"/>
    <s v="자동차 신품 부품 제조업"/>
    <x v="49"/>
    <n v="37"/>
    <m/>
    <x v="1"/>
  </r>
  <r>
    <n v="211"/>
    <x v="11"/>
    <n v="32560"/>
    <s v="1차 비철금속 제조업"/>
    <x v="49"/>
    <n v="42"/>
    <m/>
    <x v="1"/>
  </r>
  <r>
    <n v="212"/>
    <x v="12"/>
    <n v="282690"/>
    <s v="고무제품 제조업"/>
    <x v="49"/>
    <n v="26"/>
    <m/>
    <x v="1"/>
  </r>
  <r>
    <n v="213"/>
    <x v="28"/>
    <n v="33920"/>
    <s v="알코올음료 제조업"/>
    <x v="49"/>
    <n v="58"/>
    <m/>
    <x v="1"/>
  </r>
  <r>
    <n v="214"/>
    <x v="31"/>
    <n v="58860"/>
    <s v="기타 정보 서비스업"/>
    <x v="49"/>
    <n v="84"/>
    <m/>
    <x v="1"/>
  </r>
  <r>
    <n v="215"/>
    <x v="9"/>
    <n v="7590"/>
    <s v="비료, 농약 및 살균, 살충제 제조업"/>
    <x v="49"/>
    <n v="47"/>
    <m/>
    <x v="1"/>
  </r>
  <r>
    <n v="216"/>
    <x v="17"/>
    <n v="7770"/>
    <e v="#N/A"/>
    <x v="49"/>
    <n v="17"/>
    <m/>
    <x v="1"/>
  </r>
  <r>
    <n v="217"/>
    <x v="13"/>
    <n v="10060"/>
    <s v="기초 화학물질 제조업"/>
    <x v="50"/>
    <n v="3"/>
    <m/>
    <x v="1"/>
  </r>
  <r>
    <n v="218"/>
    <x v="14"/>
    <n v="92460"/>
    <e v="#N/A"/>
    <x v="50"/>
    <n v="49"/>
    <m/>
    <x v="1"/>
  </r>
  <r>
    <n v="219"/>
    <x v="15"/>
    <n v="1810"/>
    <e v="#N/A"/>
    <x v="50"/>
    <n v="105"/>
    <m/>
    <x v="1"/>
  </r>
  <r>
    <n v="220"/>
    <x v="10"/>
    <n v="9680"/>
    <s v="자동차 신품 부품 제조업"/>
    <x v="50"/>
    <n v="36"/>
    <m/>
    <x v="1"/>
  </r>
  <r>
    <n v="221"/>
    <x v="21"/>
    <n v="5820"/>
    <s v="직물직조 및 직물제품 제조업"/>
    <x v="50"/>
    <n v="14"/>
    <m/>
    <x v="1"/>
  </r>
  <r>
    <n v="222"/>
    <x v="6"/>
    <n v="1560"/>
    <s v="기타 비금속 광물제품 제조업"/>
    <x v="51"/>
    <n v="36"/>
    <m/>
    <x v="1"/>
  </r>
  <r>
    <n v="223"/>
    <x v="19"/>
    <n v="3120"/>
    <s v="의약품 제조업"/>
    <x v="51"/>
    <n v="4"/>
    <m/>
    <x v="1"/>
  </r>
  <r>
    <n v="224"/>
    <x v="28"/>
    <n v="33920"/>
    <s v="알코올음료 제조업"/>
    <x v="51"/>
    <n v="56"/>
    <m/>
    <x v="1"/>
  </r>
  <r>
    <n v="225"/>
    <x v="19"/>
    <n v="3120"/>
    <s v="의약품 제조업"/>
    <x v="52"/>
    <n v="3"/>
    <m/>
    <x v="1"/>
  </r>
  <r>
    <n v="226"/>
    <x v="10"/>
    <n v="9680"/>
    <s v="자동차 신품 부품 제조업"/>
    <x v="52"/>
    <n v="34"/>
    <m/>
    <x v="1"/>
  </r>
  <r>
    <n v="227"/>
    <x v="10"/>
    <n v="9680"/>
    <s v="자동차 신품 부품 제조업"/>
    <x v="53"/>
    <n v="34"/>
    <m/>
    <x v="1"/>
  </r>
  <r>
    <n v="228"/>
    <x v="32"/>
    <n v="14470"/>
    <e v="#N/A"/>
    <x v="54"/>
    <n v="126"/>
    <m/>
    <x v="1"/>
  </r>
  <r>
    <n v="229"/>
    <x v="24"/>
    <n v="1780"/>
    <s v="1차 비철금속 제조업"/>
    <x v="54"/>
    <n v="99"/>
    <m/>
    <x v="1"/>
  </r>
  <r>
    <n v="230"/>
    <x v="26"/>
    <n v="53350"/>
    <e v="#N/A"/>
    <x v="54"/>
    <n v="64"/>
    <m/>
    <x v="1"/>
  </r>
  <r>
    <n v="231"/>
    <x v="17"/>
    <n v="7770"/>
    <e v="#N/A"/>
    <x v="54"/>
    <n v="17"/>
    <m/>
    <x v="1"/>
  </r>
  <r>
    <n v="232"/>
    <x v="32"/>
    <n v="14470"/>
    <e v="#N/A"/>
    <x v="55"/>
    <n v="120"/>
    <m/>
    <x v="1"/>
  </r>
  <r>
    <n v="233"/>
    <x v="33"/>
    <n v="78000"/>
    <s v="자료처리, 호스팅, 포털 및 기타 인터넷 정보매개 서비스업"/>
    <x v="55"/>
    <n v="32"/>
    <m/>
    <x v="1"/>
  </r>
  <r>
    <n v="234"/>
    <x v="6"/>
    <n v="1560"/>
    <s v="기타 비금속 광물제품 제조업"/>
    <x v="55"/>
    <n v="30"/>
    <m/>
    <x v="1"/>
  </r>
  <r>
    <n v="235"/>
    <x v="7"/>
    <n v="3610"/>
    <s v="직물직조 및 직물제품 제조업"/>
    <x v="55"/>
    <n v="42"/>
    <m/>
    <x v="1"/>
  </r>
  <r>
    <n v="236"/>
    <x v="24"/>
    <n v="1780"/>
    <s v="1차 비철금속 제조업"/>
    <x v="55"/>
    <n v="96"/>
    <m/>
    <x v="1"/>
  </r>
  <r>
    <n v="237"/>
    <x v="14"/>
    <n v="92460"/>
    <e v="#N/A"/>
    <x v="55"/>
    <n v="54"/>
    <m/>
    <x v="1"/>
  </r>
  <r>
    <n v="238"/>
    <x v="17"/>
    <n v="7770"/>
    <e v="#N/A"/>
    <x v="55"/>
    <n v="17"/>
    <m/>
    <x v="1"/>
  </r>
  <r>
    <n v="239"/>
    <x v="6"/>
    <n v="1560"/>
    <s v="기타 비금속 광물제품 제조업"/>
    <x v="56"/>
    <n v="30"/>
    <m/>
    <x v="1"/>
  </r>
  <r>
    <n v="240"/>
    <x v="7"/>
    <n v="3610"/>
    <s v="직물직조 및 직물제품 제조업"/>
    <x v="56"/>
    <n v="42"/>
    <m/>
    <x v="1"/>
  </r>
  <r>
    <n v="241"/>
    <x v="28"/>
    <n v="33920"/>
    <s v="알코올음료 제조업"/>
    <x v="57"/>
    <n v="60"/>
    <m/>
    <x v="1"/>
  </r>
  <r>
    <n v="242"/>
    <x v="31"/>
    <n v="58860"/>
    <s v="기타 정보 서비스업"/>
    <x v="57"/>
    <n v="76"/>
    <m/>
    <x v="1"/>
  </r>
  <r>
    <n v="243"/>
    <x v="9"/>
    <n v="7590"/>
    <s v="비료, 농약 및 살균, 살충제 제조업"/>
    <x v="57"/>
    <n v="48"/>
    <m/>
    <x v="1"/>
  </r>
  <r>
    <n v="244"/>
    <x v="14"/>
    <n v="92460"/>
    <e v="#N/A"/>
    <x v="57"/>
    <n v="55"/>
    <m/>
    <x v="1"/>
  </r>
  <r>
    <n v="245"/>
    <x v="15"/>
    <n v="1810"/>
    <e v="#N/A"/>
    <x v="57"/>
    <n v="122"/>
    <m/>
    <x v="1"/>
  </r>
  <r>
    <n v="246"/>
    <x v="6"/>
    <n v="1560"/>
    <s v="기타 비금속 광물제품 제조업"/>
    <x v="57"/>
    <n v="29"/>
    <m/>
    <x v="1"/>
  </r>
  <r>
    <n v="247"/>
    <x v="19"/>
    <n v="3120"/>
    <s v="의약품 제조업"/>
    <x v="57"/>
    <n v="3"/>
    <m/>
    <x v="1"/>
  </r>
  <r>
    <n v="248"/>
    <x v="24"/>
    <n v="1780"/>
    <s v="1차 비철금속 제조업"/>
    <x v="57"/>
    <n v="96"/>
    <m/>
    <x v="1"/>
  </r>
  <r>
    <n v="249"/>
    <x v="21"/>
    <n v="5820"/>
    <s v="직물직조 및 직물제품 제조업"/>
    <x v="57"/>
    <n v="14"/>
    <m/>
    <x v="1"/>
  </r>
  <r>
    <n v="250"/>
    <x v="19"/>
    <n v="3120"/>
    <s v="의약품 제조업"/>
    <x v="58"/>
    <n v="3"/>
    <m/>
    <x v="1"/>
  </r>
  <r>
    <n v="251"/>
    <x v="24"/>
    <n v="1780"/>
    <s v="1차 비철금속 제조업"/>
    <x v="58"/>
    <n v="91"/>
    <m/>
    <x v="1"/>
  </r>
  <r>
    <n v="252"/>
    <x v="9"/>
    <n v="7590"/>
    <s v="비료, 농약 및 살균, 살충제 제조업"/>
    <x v="58"/>
    <n v="47"/>
    <m/>
    <x v="1"/>
  </r>
  <r>
    <n v="253"/>
    <x v="11"/>
    <n v="32560"/>
    <s v="1차 비철금속 제조업"/>
    <x v="58"/>
    <n v="39"/>
    <m/>
    <x v="1"/>
  </r>
  <r>
    <n v="254"/>
    <x v="13"/>
    <n v="10060"/>
    <s v="기초 화학물질 제조업"/>
    <x v="58"/>
    <n v="3"/>
    <m/>
    <x v="1"/>
  </r>
  <r>
    <n v="255"/>
    <x v="25"/>
    <e v="#N/A"/>
    <e v="#N/A"/>
    <x v="58"/>
    <n v="12"/>
    <m/>
    <x v="1"/>
  </r>
  <r>
    <n v="256"/>
    <x v="11"/>
    <n v="32560"/>
    <s v="1차 비철금속 제조업"/>
    <x v="59"/>
    <n v="33"/>
    <m/>
    <x v="1"/>
  </r>
  <r>
    <n v="257"/>
    <x v="29"/>
    <n v="16360"/>
    <s v="금융 지원 서비스업"/>
    <x v="60"/>
    <n v="7"/>
    <m/>
    <x v="1"/>
  </r>
  <r>
    <n v="258"/>
    <x v="22"/>
    <n v="55550"/>
    <s v="기타 금융업"/>
    <x v="60"/>
    <n v="6"/>
    <m/>
    <x v="1"/>
  </r>
  <r>
    <n v="259"/>
    <x v="12"/>
    <n v="282690"/>
    <s v="고무제품 제조업"/>
    <x v="60"/>
    <n v="26"/>
    <m/>
    <x v="1"/>
  </r>
  <r>
    <n v="260"/>
    <x v="14"/>
    <n v="92460"/>
    <e v="#N/A"/>
    <x v="60"/>
    <n v="50"/>
    <m/>
    <x v="1"/>
  </r>
  <r>
    <n v="261"/>
    <x v="30"/>
    <n v="5940"/>
    <s v="금융 지원 서비스업"/>
    <x v="61"/>
    <n v="23"/>
    <m/>
    <x v="1"/>
  </r>
  <r>
    <n v="262"/>
    <x v="4"/>
    <n v="5490"/>
    <s v="1차 철강 제조업"/>
    <x v="61"/>
    <n v="2"/>
    <m/>
    <x v="0"/>
  </r>
  <r>
    <n v="263"/>
    <x v="26"/>
    <n v="53350"/>
    <e v="#N/A"/>
    <x v="61"/>
    <n v="66"/>
    <m/>
    <x v="1"/>
  </r>
  <r>
    <n v="264"/>
    <x v="33"/>
    <n v="78000"/>
    <s v="자료처리, 호스팅, 포털 및 기타 인터넷 정보매개 서비스업"/>
    <x v="61"/>
    <n v="33"/>
    <m/>
    <x v="1"/>
  </r>
  <r>
    <n v="265"/>
    <x v="10"/>
    <n v="9680"/>
    <s v="자동차 신품 부품 제조업"/>
    <x v="61"/>
    <n v="33"/>
    <m/>
    <x v="1"/>
  </r>
  <r>
    <n v="266"/>
    <x v="21"/>
    <n v="5820"/>
    <s v="직물직조 및 직물제품 제조업"/>
    <x v="61"/>
    <n v="14"/>
    <m/>
    <x v="1"/>
  </r>
  <r>
    <n v="267"/>
    <x v="27"/>
    <n v="138070"/>
    <e v="#N/A"/>
    <x v="61"/>
    <n v="111"/>
    <m/>
    <x v="1"/>
  </r>
  <r>
    <n v="268"/>
    <x v="12"/>
    <n v="282690"/>
    <s v="고무제품 제조업"/>
    <x v="61"/>
    <n v="26"/>
    <m/>
    <x v="1"/>
  </r>
  <r>
    <n v="269"/>
    <x v="14"/>
    <n v="92460"/>
    <e v="#N/A"/>
    <x v="61"/>
    <n v="50"/>
    <m/>
    <x v="1"/>
  </r>
  <r>
    <n v="270"/>
    <x v="4"/>
    <n v="5490"/>
    <s v="1차 철강 제조업"/>
    <x v="62"/>
    <n v="2"/>
    <m/>
    <x v="0"/>
  </r>
  <r>
    <n v="271"/>
    <x v="33"/>
    <n v="78000"/>
    <s v="자료처리, 호스팅, 포털 및 기타 인터넷 정보매개 서비스업"/>
    <x v="62"/>
    <n v="33"/>
    <m/>
    <x v="1"/>
  </r>
  <r>
    <n v="272"/>
    <x v="10"/>
    <n v="9680"/>
    <s v="자동차 신품 부품 제조업"/>
    <x v="62"/>
    <n v="33"/>
    <m/>
    <x v="1"/>
  </r>
  <r>
    <n v="273"/>
    <x v="19"/>
    <n v="3120"/>
    <s v="의약품 제조업"/>
    <x v="63"/>
    <n v="2"/>
    <m/>
    <x v="1"/>
  </r>
  <r>
    <n v="274"/>
    <x v="17"/>
    <n v="7770"/>
    <e v="#N/A"/>
    <x v="63"/>
    <n v="18"/>
    <m/>
    <x v="1"/>
  </r>
  <r>
    <n v="275"/>
    <x v="6"/>
    <n v="1560"/>
    <s v="기타 비금속 광물제품 제조업"/>
    <x v="64"/>
    <n v="28"/>
    <m/>
    <x v="1"/>
  </r>
  <r>
    <n v="276"/>
    <x v="7"/>
    <n v="3610"/>
    <s v="직물직조 및 직물제품 제조업"/>
    <x v="64"/>
    <n v="40"/>
    <m/>
    <x v="1"/>
  </r>
  <r>
    <n v="277"/>
    <x v="28"/>
    <n v="33920"/>
    <s v="알코올음료 제조업"/>
    <x v="64"/>
    <n v="55"/>
    <m/>
    <x v="1"/>
  </r>
  <r>
    <n v="278"/>
    <x v="20"/>
    <n v="720"/>
    <s v="토목 건설업"/>
    <x v="64"/>
    <n v="6"/>
    <m/>
    <x v="1"/>
  </r>
  <r>
    <n v="279"/>
    <x v="25"/>
    <e v="#N/A"/>
    <e v="#N/A"/>
    <x v="64"/>
    <n v="11"/>
    <m/>
    <x v="1"/>
  </r>
  <r>
    <n v="280"/>
    <x v="4"/>
    <n v="5490"/>
    <s v="1차 철강 제조업"/>
    <x v="65"/>
    <n v="2"/>
    <m/>
    <x v="0"/>
  </r>
  <r>
    <n v="281"/>
    <x v="25"/>
    <e v="#N/A"/>
    <e v="#N/A"/>
    <x v="65"/>
    <n v="11"/>
    <m/>
    <x v="1"/>
  </r>
  <r>
    <n v="282"/>
    <x v="6"/>
    <n v="1560"/>
    <s v="기타 비금속 광물제품 제조업"/>
    <x v="65"/>
    <n v="28"/>
    <m/>
    <x v="1"/>
  </r>
  <r>
    <n v="283"/>
    <x v="21"/>
    <n v="5820"/>
    <s v="직물직조 및 직물제품 제조업"/>
    <x v="65"/>
    <n v="14"/>
    <m/>
    <x v="1"/>
  </r>
  <r>
    <n v="284"/>
    <x v="34"/>
    <n v="34220"/>
    <s v="전자부품 제조업"/>
    <x v="66"/>
    <n v="12"/>
    <m/>
    <x v="1"/>
  </r>
  <r>
    <n v="285"/>
    <x v="5"/>
    <n v="10950"/>
    <s v="석유 정제품 제조업"/>
    <x v="66"/>
    <n v="3"/>
    <m/>
    <x v="1"/>
  </r>
  <r>
    <n v="286"/>
    <x v="20"/>
    <n v="720"/>
    <s v="토목 건설업"/>
    <x v="66"/>
    <n v="6"/>
    <m/>
    <x v="1"/>
  </r>
  <r>
    <n v="287"/>
    <x v="25"/>
    <e v="#N/A"/>
    <e v="#N/A"/>
    <x v="66"/>
    <n v="11"/>
    <m/>
    <x v="1"/>
  </r>
  <r>
    <n v="288"/>
    <x v="6"/>
    <n v="1560"/>
    <s v="기타 비금속 광물제품 제조업"/>
    <x v="66"/>
    <n v="27"/>
    <m/>
    <x v="1"/>
  </r>
  <r>
    <n v="289"/>
    <x v="21"/>
    <n v="5820"/>
    <s v="직물직조 및 직물제품 제조업"/>
    <x v="66"/>
    <n v="13"/>
    <m/>
    <x v="1"/>
  </r>
  <r>
    <n v="290"/>
    <x v="28"/>
    <n v="33920"/>
    <s v="알코올음료 제조업"/>
    <x v="66"/>
    <n v="54"/>
    <m/>
    <x v="1"/>
  </r>
  <r>
    <n v="291"/>
    <x v="14"/>
    <n v="92460"/>
    <e v="#N/A"/>
    <x v="66"/>
    <n v="49"/>
    <m/>
    <x v="1"/>
  </r>
  <r>
    <n v="292"/>
    <x v="32"/>
    <n v="14470"/>
    <e v="#N/A"/>
    <x v="67"/>
    <n v="105"/>
    <m/>
    <x v="1"/>
  </r>
  <r>
    <n v="293"/>
    <x v="21"/>
    <n v="5820"/>
    <s v="직물직조 및 직물제품 제조업"/>
    <x v="67"/>
    <n v="13"/>
    <m/>
    <x v="1"/>
  </r>
  <r>
    <n v="294"/>
    <x v="31"/>
    <n v="58860"/>
    <s v="기타 정보 서비스업"/>
    <x v="67"/>
    <n v="86"/>
    <m/>
    <x v="1"/>
  </r>
  <r>
    <n v="295"/>
    <x v="17"/>
    <n v="7770"/>
    <e v="#N/A"/>
    <x v="67"/>
    <n v="11"/>
    <m/>
    <x v="1"/>
  </r>
  <r>
    <n v="296"/>
    <x v="14"/>
    <n v="92460"/>
    <e v="#N/A"/>
    <x v="67"/>
    <n v="49"/>
    <m/>
    <x v="1"/>
  </r>
  <r>
    <n v="297"/>
    <x v="30"/>
    <n v="5940"/>
    <s v="금융 지원 서비스업"/>
    <x v="67"/>
    <n v="22"/>
    <m/>
    <x v="1"/>
  </r>
  <r>
    <n v="298"/>
    <x v="5"/>
    <n v="10950"/>
    <s v="석유 정제품 제조업"/>
    <x v="67"/>
    <n v="3"/>
    <m/>
    <x v="1"/>
  </r>
  <r>
    <n v="299"/>
    <x v="4"/>
    <n v="5490"/>
    <s v="1차 철강 제조업"/>
    <x v="68"/>
    <n v="2"/>
    <m/>
    <x v="0"/>
  </r>
  <r>
    <n v="300"/>
    <x v="29"/>
    <n v="16360"/>
    <s v="금융 지원 서비스업"/>
    <x v="68"/>
    <n v="6"/>
    <m/>
    <x v="1"/>
  </r>
  <r>
    <n v="301"/>
    <x v="30"/>
    <n v="5940"/>
    <s v="금융 지원 서비스업"/>
    <x v="68"/>
    <n v="22"/>
    <m/>
    <x v="1"/>
  </r>
  <r>
    <n v="302"/>
    <x v="5"/>
    <n v="10950"/>
    <s v="석유 정제품 제조업"/>
    <x v="68"/>
    <n v="3"/>
    <m/>
    <x v="1"/>
  </r>
  <r>
    <n v="303"/>
    <x v="21"/>
    <n v="5820"/>
    <s v="직물직조 및 직물제품 제조업"/>
    <x v="68"/>
    <n v="13"/>
    <m/>
    <x v="1"/>
  </r>
  <r>
    <n v="304"/>
    <x v="14"/>
    <n v="92460"/>
    <e v="#N/A"/>
    <x v="68"/>
    <n v="47"/>
    <m/>
    <x v="1"/>
  </r>
  <r>
    <n v="305"/>
    <x v="17"/>
    <n v="7770"/>
    <e v="#N/A"/>
    <x v="68"/>
    <n v="13"/>
    <m/>
    <x v="1"/>
  </r>
  <r>
    <n v="306"/>
    <x v="29"/>
    <n v="16360"/>
    <s v="금융 지원 서비스업"/>
    <x v="69"/>
    <n v="6"/>
    <m/>
    <x v="1"/>
  </r>
  <r>
    <n v="307"/>
    <x v="30"/>
    <n v="5940"/>
    <s v="금융 지원 서비스업"/>
    <x v="69"/>
    <n v="22"/>
    <m/>
    <x v="1"/>
  </r>
  <r>
    <n v="308"/>
    <x v="21"/>
    <n v="5820"/>
    <s v="직물직조 및 직물제품 제조업"/>
    <x v="69"/>
    <n v="13"/>
    <m/>
    <x v="1"/>
  </r>
  <r>
    <n v="309"/>
    <x v="14"/>
    <n v="92460"/>
    <e v="#N/A"/>
    <x v="69"/>
    <n v="47"/>
    <m/>
    <x v="1"/>
  </r>
  <r>
    <n v="310"/>
    <x v="11"/>
    <n v="32560"/>
    <s v="1차 비철금속 제조업"/>
    <x v="69"/>
    <n v="31"/>
    <m/>
    <x v="1"/>
  </r>
  <r>
    <n v="311"/>
    <x v="21"/>
    <n v="5820"/>
    <s v="직물직조 및 직물제품 제조업"/>
    <x v="70"/>
    <n v="14"/>
    <m/>
    <x v="1"/>
  </r>
  <r>
    <n v="312"/>
    <x v="8"/>
    <n v="390"/>
    <s v="기타 화학제품 제조업"/>
    <x v="70"/>
    <n v="46"/>
    <m/>
    <x v="1"/>
  </r>
  <r>
    <n v="313"/>
    <x v="20"/>
    <n v="720"/>
    <s v="토목 건설업"/>
    <x v="70"/>
    <n v="5"/>
    <m/>
    <x v="1"/>
  </r>
  <r>
    <n v="314"/>
    <x v="2"/>
    <n v="35250"/>
    <s v="유원지 및 기타 오락관련 서비스업"/>
    <x v="70"/>
    <n v="11"/>
    <m/>
    <x v="1"/>
  </r>
  <r>
    <n v="315"/>
    <x v="32"/>
    <n v="14470"/>
    <e v="#N/A"/>
    <x v="71"/>
    <n v="100"/>
    <m/>
    <x v="1"/>
  </r>
  <r>
    <n v="316"/>
    <x v="19"/>
    <n v="3120"/>
    <s v="의약품 제조업"/>
    <x v="71"/>
    <n v="12"/>
    <m/>
    <x v="1"/>
  </r>
  <r>
    <n v="317"/>
    <x v="8"/>
    <n v="390"/>
    <s v="기타 화학제품 제조업"/>
    <x v="71"/>
    <n v="45"/>
    <m/>
    <x v="1"/>
  </r>
  <r>
    <n v="318"/>
    <x v="21"/>
    <n v="5820"/>
    <s v="직물직조 및 직물제품 제조업"/>
    <x v="71"/>
    <n v="13"/>
    <m/>
    <x v="1"/>
  </r>
  <r>
    <n v="319"/>
    <x v="27"/>
    <n v="138070"/>
    <e v="#N/A"/>
    <x v="71"/>
    <n v="115"/>
    <m/>
    <x v="1"/>
  </r>
  <r>
    <n v="320"/>
    <x v="15"/>
    <n v="1810"/>
    <e v="#N/A"/>
    <x v="71"/>
    <n v="127"/>
    <m/>
    <x v="1"/>
  </r>
  <r>
    <n v="321"/>
    <x v="29"/>
    <n v="16360"/>
    <s v="금융 지원 서비스업"/>
    <x v="71"/>
    <n v="6"/>
    <m/>
    <x v="1"/>
  </r>
  <r>
    <n v="322"/>
    <x v="20"/>
    <n v="720"/>
    <s v="토목 건설업"/>
    <x v="71"/>
    <n v="5"/>
    <m/>
    <x v="1"/>
  </r>
  <r>
    <n v="323"/>
    <x v="35"/>
    <e v="#N/A"/>
    <e v="#N/A"/>
    <x v="71"/>
    <n v="1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BA3D-C16A-45BF-B522-60D41DA855DD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I16" firstHeaderRow="1" firstDataRow="2" firstDataCol="1"/>
  <pivotFields count="8">
    <pivotField showAll="0"/>
    <pivotField axis="axisCol" showAll="0">
      <items count="37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12">
    <i>
      <x v="1"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개수 : 매수/매도" fld="7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8" totalsRowShown="0" headerRowDxfId="3">
  <autoFilter ref="A1:B38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I16"/>
  <sheetViews>
    <sheetView topLeftCell="A19" workbookViewId="0">
      <selection activeCell="V43" sqref="V43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0" width="5.125" bestFit="1" customWidth="1"/>
    <col min="31" max="31" width="5.5" bestFit="1" customWidth="1"/>
    <col min="32" max="32" width="9.25" bestFit="1" customWidth="1"/>
    <col min="33" max="33" width="13.875" bestFit="1" customWidth="1"/>
    <col min="34" max="34" width="18.375" bestFit="1" customWidth="1"/>
    <col min="35" max="35" width="7.375" bestFit="1" customWidth="1"/>
  </cols>
  <sheetData>
    <row r="3" spans="1:35" x14ac:dyDescent="0.3">
      <c r="A3" s="24" t="s">
        <v>17803</v>
      </c>
      <c r="B3" s="24" t="s">
        <v>17802</v>
      </c>
    </row>
    <row r="4" spans="1:35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17807</v>
      </c>
      <c r="AE4" t="s">
        <v>68</v>
      </c>
      <c r="AF4" t="s">
        <v>74</v>
      </c>
      <c r="AG4" t="s">
        <v>55</v>
      </c>
      <c r="AH4" t="s">
        <v>17820</v>
      </c>
      <c r="AI4" t="s">
        <v>9401</v>
      </c>
    </row>
    <row r="5" spans="1:35" x14ac:dyDescent="0.3">
      <c r="A5" s="25" t="s">
        <v>9395</v>
      </c>
      <c r="B5">
        <v>6</v>
      </c>
      <c r="C5">
        <v>11</v>
      </c>
      <c r="D5">
        <v>6</v>
      </c>
      <c r="E5">
        <v>7</v>
      </c>
      <c r="F5">
        <v>18</v>
      </c>
      <c r="G5">
        <v>8</v>
      </c>
      <c r="H5">
        <v>10</v>
      </c>
      <c r="I5">
        <v>14</v>
      </c>
      <c r="J5">
        <v>17</v>
      </c>
      <c r="K5">
        <v>12</v>
      </c>
      <c r="L5">
        <v>12</v>
      </c>
      <c r="M5">
        <v>20</v>
      </c>
      <c r="N5">
        <v>4</v>
      </c>
      <c r="O5">
        <v>6</v>
      </c>
      <c r="P5">
        <v>11</v>
      </c>
      <c r="Q5">
        <v>3</v>
      </c>
      <c r="R5">
        <v>5</v>
      </c>
      <c r="S5">
        <v>20</v>
      </c>
      <c r="T5">
        <v>3</v>
      </c>
      <c r="U5">
        <v>7</v>
      </c>
      <c r="V5">
        <v>14</v>
      </c>
      <c r="W5">
        <v>4</v>
      </c>
      <c r="X5">
        <v>14</v>
      </c>
      <c r="Y5">
        <v>14</v>
      </c>
      <c r="Z5">
        <v>6</v>
      </c>
      <c r="AA5">
        <v>14</v>
      </c>
      <c r="AB5">
        <v>11</v>
      </c>
      <c r="AC5">
        <v>7</v>
      </c>
      <c r="AD5">
        <v>6</v>
      </c>
      <c r="AE5">
        <v>5</v>
      </c>
      <c r="AF5">
        <v>3</v>
      </c>
      <c r="AG5">
        <v>1</v>
      </c>
      <c r="AH5">
        <v>1</v>
      </c>
      <c r="AI5">
        <v>300</v>
      </c>
    </row>
    <row r="6" spans="1:35" x14ac:dyDescent="0.3">
      <c r="A6" s="32" t="s">
        <v>17822</v>
      </c>
      <c r="C6">
        <v>1</v>
      </c>
      <c r="D6">
        <v>4</v>
      </c>
      <c r="E6">
        <v>2</v>
      </c>
      <c r="G6">
        <v>2</v>
      </c>
      <c r="H6">
        <v>3</v>
      </c>
      <c r="I6">
        <v>4</v>
      </c>
      <c r="J6">
        <v>5</v>
      </c>
      <c r="K6">
        <v>7</v>
      </c>
      <c r="L6">
        <v>6</v>
      </c>
      <c r="M6">
        <v>6</v>
      </c>
      <c r="O6">
        <v>3</v>
      </c>
      <c r="P6">
        <v>6</v>
      </c>
      <c r="Q6">
        <v>1</v>
      </c>
      <c r="S6">
        <v>5</v>
      </c>
      <c r="V6">
        <v>1</v>
      </c>
      <c r="W6">
        <v>2</v>
      </c>
      <c r="X6">
        <v>3</v>
      </c>
      <c r="Y6">
        <v>5</v>
      </c>
      <c r="AA6">
        <v>7</v>
      </c>
      <c r="AB6">
        <v>5</v>
      </c>
      <c r="AD6">
        <v>3</v>
      </c>
      <c r="AE6">
        <v>1</v>
      </c>
      <c r="AI6">
        <v>82</v>
      </c>
    </row>
    <row r="7" spans="1:35" x14ac:dyDescent="0.3">
      <c r="A7" s="32" t="s">
        <v>17823</v>
      </c>
      <c r="C7">
        <v>1</v>
      </c>
      <c r="J7">
        <v>3</v>
      </c>
      <c r="K7">
        <v>1</v>
      </c>
      <c r="L7">
        <v>1</v>
      </c>
      <c r="S7">
        <v>1</v>
      </c>
      <c r="U7">
        <v>2</v>
      </c>
      <c r="V7">
        <v>1</v>
      </c>
      <c r="X7">
        <v>1</v>
      </c>
      <c r="AI7">
        <v>11</v>
      </c>
    </row>
    <row r="8" spans="1:35" x14ac:dyDescent="0.3">
      <c r="A8" s="32" t="s">
        <v>17824</v>
      </c>
      <c r="B8">
        <v>1</v>
      </c>
      <c r="C8">
        <v>1</v>
      </c>
      <c r="G8">
        <v>2</v>
      </c>
      <c r="H8">
        <v>1</v>
      </c>
      <c r="K8">
        <v>1</v>
      </c>
      <c r="L8">
        <v>1</v>
      </c>
      <c r="M8">
        <v>2</v>
      </c>
      <c r="P8">
        <v>1</v>
      </c>
      <c r="R8">
        <v>4</v>
      </c>
      <c r="S8">
        <v>1</v>
      </c>
      <c r="T8">
        <v>1</v>
      </c>
      <c r="U8">
        <v>2</v>
      </c>
      <c r="V8">
        <v>3</v>
      </c>
      <c r="X8">
        <v>3</v>
      </c>
      <c r="Y8">
        <v>2</v>
      </c>
      <c r="AA8">
        <v>2</v>
      </c>
      <c r="AB8">
        <v>1</v>
      </c>
      <c r="AD8">
        <v>1</v>
      </c>
      <c r="AE8">
        <v>2</v>
      </c>
      <c r="AF8">
        <v>1</v>
      </c>
      <c r="AI8">
        <v>33</v>
      </c>
    </row>
    <row r="9" spans="1:35" x14ac:dyDescent="0.3">
      <c r="A9" s="32" t="s">
        <v>17825</v>
      </c>
      <c r="B9">
        <v>3</v>
      </c>
      <c r="E9">
        <v>3</v>
      </c>
      <c r="H9">
        <v>1</v>
      </c>
      <c r="J9">
        <v>2</v>
      </c>
      <c r="L9">
        <v>2</v>
      </c>
      <c r="M9">
        <v>1</v>
      </c>
      <c r="O9">
        <v>1</v>
      </c>
      <c r="S9">
        <v>6</v>
      </c>
      <c r="T9">
        <v>1</v>
      </c>
      <c r="U9">
        <v>1</v>
      </c>
      <c r="V9">
        <v>3</v>
      </c>
      <c r="X9">
        <v>5</v>
      </c>
      <c r="Y9">
        <v>3</v>
      </c>
      <c r="Z9">
        <v>2</v>
      </c>
      <c r="AA9">
        <v>1</v>
      </c>
      <c r="AB9">
        <v>2</v>
      </c>
      <c r="AC9">
        <v>4</v>
      </c>
      <c r="AD9">
        <v>1</v>
      </c>
      <c r="AE9">
        <v>1</v>
      </c>
      <c r="AF9">
        <v>2</v>
      </c>
      <c r="AG9">
        <v>1</v>
      </c>
      <c r="AI9">
        <v>46</v>
      </c>
    </row>
    <row r="10" spans="1:35" x14ac:dyDescent="0.3">
      <c r="A10" s="32" t="s">
        <v>17826</v>
      </c>
      <c r="F10">
        <v>1</v>
      </c>
      <c r="K10">
        <v>1</v>
      </c>
      <c r="N10">
        <v>2</v>
      </c>
      <c r="O10">
        <v>1</v>
      </c>
      <c r="S10">
        <v>2</v>
      </c>
      <c r="U10">
        <v>1</v>
      </c>
      <c r="Z10">
        <v>2</v>
      </c>
      <c r="AB10">
        <v>1</v>
      </c>
      <c r="AE10">
        <v>1</v>
      </c>
      <c r="AH10">
        <v>1</v>
      </c>
      <c r="AI10">
        <v>13</v>
      </c>
    </row>
    <row r="11" spans="1:35" x14ac:dyDescent="0.3">
      <c r="A11" s="32" t="s">
        <v>17804</v>
      </c>
      <c r="C11">
        <v>2</v>
      </c>
      <c r="D11">
        <v>2</v>
      </c>
      <c r="E11">
        <v>1</v>
      </c>
      <c r="F11">
        <v>9</v>
      </c>
      <c r="G11">
        <v>1</v>
      </c>
      <c r="H11">
        <v>2</v>
      </c>
      <c r="I11">
        <v>1</v>
      </c>
      <c r="J11">
        <v>1</v>
      </c>
      <c r="K11">
        <v>1</v>
      </c>
      <c r="M11">
        <v>4</v>
      </c>
      <c r="N11">
        <v>1</v>
      </c>
      <c r="V11">
        <v>3</v>
      </c>
      <c r="W11">
        <v>2</v>
      </c>
      <c r="X11">
        <v>1</v>
      </c>
      <c r="AA11">
        <v>2</v>
      </c>
      <c r="AI11">
        <v>33</v>
      </c>
    </row>
    <row r="12" spans="1:35" x14ac:dyDescent="0.3">
      <c r="A12" s="32" t="s">
        <v>17805</v>
      </c>
      <c r="F12">
        <v>4</v>
      </c>
      <c r="I12">
        <v>5</v>
      </c>
      <c r="M12">
        <v>1</v>
      </c>
      <c r="P12">
        <v>1</v>
      </c>
      <c r="Q12">
        <v>1</v>
      </c>
      <c r="S12">
        <v>2</v>
      </c>
      <c r="U12">
        <v>1</v>
      </c>
      <c r="V12">
        <v>1</v>
      </c>
      <c r="Y12">
        <v>2</v>
      </c>
      <c r="Z12">
        <v>1</v>
      </c>
      <c r="AI12">
        <v>19</v>
      </c>
    </row>
    <row r="13" spans="1:35" x14ac:dyDescent="0.3">
      <c r="A13" s="32" t="s">
        <v>17806</v>
      </c>
      <c r="B13">
        <v>1</v>
      </c>
      <c r="C13">
        <v>1</v>
      </c>
      <c r="F13">
        <v>1</v>
      </c>
      <c r="H13">
        <v>1</v>
      </c>
      <c r="I13">
        <v>2</v>
      </c>
      <c r="M13">
        <v>3</v>
      </c>
      <c r="P13">
        <v>1</v>
      </c>
      <c r="Q13">
        <v>1</v>
      </c>
      <c r="R13">
        <v>1</v>
      </c>
      <c r="S13">
        <v>1</v>
      </c>
      <c r="Y13">
        <v>1</v>
      </c>
      <c r="Z13">
        <v>1</v>
      </c>
      <c r="AI13">
        <v>15</v>
      </c>
    </row>
    <row r="14" spans="1:35" x14ac:dyDescent="0.3">
      <c r="A14" s="32" t="s">
        <v>295</v>
      </c>
      <c r="B14">
        <v>1</v>
      </c>
      <c r="C14">
        <v>5</v>
      </c>
      <c r="F14">
        <v>3</v>
      </c>
      <c r="G14">
        <v>3</v>
      </c>
      <c r="I14">
        <v>2</v>
      </c>
      <c r="J14">
        <v>5</v>
      </c>
      <c r="K14">
        <v>1</v>
      </c>
      <c r="L14">
        <v>1</v>
      </c>
      <c r="M14">
        <v>3</v>
      </c>
      <c r="O14">
        <v>1</v>
      </c>
      <c r="P14">
        <v>1</v>
      </c>
      <c r="S14">
        <v>1</v>
      </c>
      <c r="T14">
        <v>1</v>
      </c>
      <c r="Y14">
        <v>1</v>
      </c>
      <c r="AA14">
        <v>1</v>
      </c>
      <c r="AB14">
        <v>2</v>
      </c>
      <c r="AC14">
        <v>2</v>
      </c>
      <c r="AI14">
        <v>34</v>
      </c>
    </row>
    <row r="15" spans="1:35" x14ac:dyDescent="0.3">
      <c r="A15" s="32" t="s">
        <v>120</v>
      </c>
      <c r="E15">
        <v>1</v>
      </c>
      <c r="H15">
        <v>2</v>
      </c>
      <c r="J15">
        <v>1</v>
      </c>
      <c r="L15">
        <v>1</v>
      </c>
      <c r="N15">
        <v>1</v>
      </c>
      <c r="P15">
        <v>1</v>
      </c>
      <c r="S15">
        <v>1</v>
      </c>
      <c r="V15">
        <v>2</v>
      </c>
      <c r="X15">
        <v>1</v>
      </c>
      <c r="AA15">
        <v>1</v>
      </c>
      <c r="AC15">
        <v>1</v>
      </c>
      <c r="AD15">
        <v>1</v>
      </c>
      <c r="AI15">
        <v>14</v>
      </c>
    </row>
    <row r="16" spans="1:35" x14ac:dyDescent="0.3">
      <c r="A16" s="25" t="s">
        <v>9401</v>
      </c>
      <c r="B16">
        <v>6</v>
      </c>
      <c r="C16">
        <v>11</v>
      </c>
      <c r="D16">
        <v>6</v>
      </c>
      <c r="E16">
        <v>7</v>
      </c>
      <c r="F16">
        <v>18</v>
      </c>
      <c r="G16">
        <v>8</v>
      </c>
      <c r="H16">
        <v>10</v>
      </c>
      <c r="I16">
        <v>14</v>
      </c>
      <c r="J16">
        <v>17</v>
      </c>
      <c r="K16">
        <v>12</v>
      </c>
      <c r="L16">
        <v>12</v>
      </c>
      <c r="M16">
        <v>20</v>
      </c>
      <c r="N16">
        <v>4</v>
      </c>
      <c r="O16">
        <v>6</v>
      </c>
      <c r="P16">
        <v>11</v>
      </c>
      <c r="Q16">
        <v>3</v>
      </c>
      <c r="R16">
        <v>5</v>
      </c>
      <c r="S16">
        <v>20</v>
      </c>
      <c r="T16">
        <v>3</v>
      </c>
      <c r="U16">
        <v>7</v>
      </c>
      <c r="V16">
        <v>14</v>
      </c>
      <c r="W16">
        <v>4</v>
      </c>
      <c r="X16">
        <v>14</v>
      </c>
      <c r="Y16">
        <v>14</v>
      </c>
      <c r="Z16">
        <v>6</v>
      </c>
      <c r="AA16">
        <v>14</v>
      </c>
      <c r="AB16">
        <v>11</v>
      </c>
      <c r="AC16">
        <v>7</v>
      </c>
      <c r="AD16">
        <v>6</v>
      </c>
      <c r="AE16">
        <v>5</v>
      </c>
      <c r="AF16">
        <v>3</v>
      </c>
      <c r="AG16">
        <v>1</v>
      </c>
      <c r="AH16">
        <v>1</v>
      </c>
      <c r="AI16">
        <v>300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1"/>
  <sheetViews>
    <sheetView tabSelected="1" topLeftCell="A269" workbookViewId="0">
      <selection activeCell="I362" sqref="I362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hidden="1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hidden="1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hidden="1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hidden="1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hidden="1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hidden="1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hidden="1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hidden="1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hidden="1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hidden="1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hidden="1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hidden="1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hidden="1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hidden="1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hidden="1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hidden="1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hidden="1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hidden="1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hidden="1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hidden="1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hidden="1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hidden="1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hidden="1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hidden="1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hidden="1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hidden="1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hidden="1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hidden="1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hidden="1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hidden="1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hidden="1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hidden="1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hidden="1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hidden="1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hidden="1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hidden="1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hidden="1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hidden="1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hidden="1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hidden="1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hidden="1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hidden="1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hidden="1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hidden="1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hidden="1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hidden="1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hidden="1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hidden="1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hidden="1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hidden="1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hidden="1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hidden="1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hidden="1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hidden="1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hidden="1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hidden="1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hidden="1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hidden="1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hidden="1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hidden="1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hidden="1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hidden="1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hidden="1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hidden="1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hidden="1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hidden="1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hidden="1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hidden="1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hidden="1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hidden="1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hidden="1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hidden="1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hidden="1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hidden="1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hidden="1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hidden="1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hidden="1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hidden="1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hidden="1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hidden="1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hidden="1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hidden="1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hidden="1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hidden="1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hidden="1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hidden="1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hidden="1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hidden="1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hidden="1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hidden="1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hidden="1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hidden="1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hidden="1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hidden="1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hidden="1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hidden="1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hidden="1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hidden="1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hidden="1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hidden="1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hidden="1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hidden="1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hidden="1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hidden="1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hidden="1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hidden="1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hidden="1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hidden="1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hidden="1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hidden="1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hidden="1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hidden="1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hidden="1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hidden="1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hidden="1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hidden="1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hidden="1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hidden="1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hidden="1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hidden="1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hidden="1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hidden="1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hidden="1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hidden="1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hidden="1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hidden="1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hidden="1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hidden="1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hidden="1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hidden="1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hidden="1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hidden="1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hidden="1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hidden="1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hidden="1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</row>
    <row r="195" spans="1:8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</row>
    <row r="196" spans="1:8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</row>
    <row r="197" spans="1:8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</row>
    <row r="198" spans="1:8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</row>
    <row r="199" spans="1:8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</row>
    <row r="200" spans="1:8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</row>
    <row r="201" spans="1:8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</row>
    <row r="202" spans="1:8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</row>
    <row r="203" spans="1:8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</row>
    <row r="204" spans="1:8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</row>
    <row r="205" spans="1:8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</row>
    <row r="206" spans="1:8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</row>
    <row r="207" spans="1:8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</row>
    <row r="208" spans="1:8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</row>
    <row r="209" spans="1:8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</row>
    <row r="210" spans="1:8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</row>
    <row r="211" spans="1:8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</row>
    <row r="212" spans="1:8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</row>
    <row r="213" spans="1:8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</row>
    <row r="214" spans="1:8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</row>
    <row r="215" spans="1:8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</row>
    <row r="216" spans="1:8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</row>
    <row r="217" spans="1:8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</row>
    <row r="218" spans="1:8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</row>
    <row r="219" spans="1:8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</row>
    <row r="220" spans="1:8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</row>
    <row r="221" spans="1:8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</row>
    <row r="222" spans="1:8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</row>
    <row r="223" spans="1:8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</row>
    <row r="224" spans="1:8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</row>
    <row r="225" spans="1:8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</row>
    <row r="226" spans="1:8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</row>
    <row r="227" spans="1:8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</row>
    <row r="228" spans="1:8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</row>
    <row r="229" spans="1:8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</row>
    <row r="230" spans="1:8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</row>
    <row r="231" spans="1:8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</row>
    <row r="232" spans="1:8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</row>
    <row r="233" spans="1:8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</row>
    <row r="234" spans="1:8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</row>
    <row r="235" spans="1:8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</row>
    <row r="236" spans="1:8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</row>
    <row r="237" spans="1:8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</row>
    <row r="238" spans="1:8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</row>
    <row r="239" spans="1:8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</row>
    <row r="240" spans="1:8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</row>
    <row r="241" spans="1:8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</row>
    <row r="242" spans="1:8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</row>
    <row r="243" spans="1:8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</row>
    <row r="244" spans="1:8" x14ac:dyDescent="0.3">
      <c r="A244">
        <v>242</v>
      </c>
      <c r="B244" t="s">
        <v>17807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</row>
    <row r="245" spans="1:8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</row>
    <row r="246" spans="1:8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</row>
    <row r="247" spans="1:8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</row>
    <row r="248" spans="1:8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</row>
    <row r="249" spans="1:8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</row>
    <row r="250" spans="1:8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</row>
    <row r="251" spans="1:8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</row>
    <row r="252" spans="1:8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</row>
    <row r="253" spans="1:8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</row>
    <row r="254" spans="1:8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</row>
    <row r="255" spans="1:8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</row>
    <row r="256" spans="1:8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</row>
    <row r="257" spans="1:8" x14ac:dyDescent="0.3">
      <c r="A257">
        <v>255</v>
      </c>
      <c r="B257" t="s">
        <v>17799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</row>
    <row r="258" spans="1:8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</row>
    <row r="259" spans="1:8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</row>
    <row r="260" spans="1:8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</row>
    <row r="261" spans="1:8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</row>
    <row r="262" spans="1:8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</row>
    <row r="263" spans="1:8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</row>
    <row r="264" spans="1:8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</row>
    <row r="265" spans="1:8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</row>
    <row r="266" spans="1:8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</row>
    <row r="267" spans="1:8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</row>
    <row r="268" spans="1:8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</row>
    <row r="269" spans="1:8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</row>
    <row r="270" spans="1:8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</row>
    <row r="271" spans="1:8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</row>
    <row r="272" spans="1:8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</row>
    <row r="273" spans="1:8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</row>
    <row r="274" spans="1:8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</row>
    <row r="275" spans="1:8" x14ac:dyDescent="0.3">
      <c r="A275">
        <v>273</v>
      </c>
      <c r="B275" t="s">
        <v>70</v>
      </c>
      <c r="C275">
        <f>IFERROR( IF(B275 = "","",VLOOKUP(B275,유가증권_상장사목록!$A$2:$C$822,2,0)),IF(B275 = "","",VLOOKUP(B275,코스닥_상장사목록!A242:I1816,2,0)))</f>
        <v>3120</v>
      </c>
      <c r="D275" t="str">
        <f>IF( B275 ="","",VLOOKUP(B275,유가증권_상장사목록!$A$2:$C$822,3,0))</f>
        <v>의약품 제조업</v>
      </c>
      <c r="E275" s="2">
        <v>45021</v>
      </c>
      <c r="F275">
        <v>2</v>
      </c>
      <c r="H275" t="s">
        <v>9395</v>
      </c>
    </row>
    <row r="276" spans="1:8" x14ac:dyDescent="0.3">
      <c r="A276">
        <v>274</v>
      </c>
      <c r="B276" t="s">
        <v>9330</v>
      </c>
      <c r="C276">
        <f>IFERROR( IF(B276 = "","",VLOOKUP(B276,유가증권_상장사목록!$A$2:$C$822,2,0)),IF(B276 = "","",VLOOKUP(B276,코스닥_상장사목록!A243:I1817,2,0)))</f>
        <v>7770</v>
      </c>
      <c r="D276" t="e">
        <f>IF( B276 ="","",VLOOKUP(B276,유가증권_상장사목록!$A$2:$C$822,3,0))</f>
        <v>#N/A</v>
      </c>
      <c r="E276" s="2">
        <v>45021</v>
      </c>
      <c r="F276">
        <v>18</v>
      </c>
      <c r="H276" t="s">
        <v>9395</v>
      </c>
    </row>
    <row r="277" spans="1:8" x14ac:dyDescent="0.3">
      <c r="A277">
        <v>275</v>
      </c>
      <c r="B277" t="s">
        <v>76</v>
      </c>
      <c r="C277">
        <f>IFERROR( IF(B277 = "","",VLOOKUP(B277,유가증권_상장사목록!$A$2:$C$822,2,0)),IF(B277 = "","",VLOOKUP(B277,코스닥_상장사목록!A244:I1818,2,0)))</f>
        <v>1560</v>
      </c>
      <c r="D277" t="str">
        <f>IF( B277 ="","",VLOOKUP(B277,유가증권_상장사목록!$A$2:$C$822,3,0))</f>
        <v>기타 비금속 광물제품 제조업</v>
      </c>
      <c r="E277" s="2">
        <v>45027</v>
      </c>
      <c r="F277">
        <v>28</v>
      </c>
      <c r="H277" t="s">
        <v>9395</v>
      </c>
    </row>
    <row r="278" spans="1:8" x14ac:dyDescent="0.3">
      <c r="A278">
        <v>276</v>
      </c>
      <c r="B278" t="s">
        <v>78</v>
      </c>
      <c r="C278">
        <f>IFERROR( IF(B278 = "","",VLOOKUP(B278,유가증권_상장사목록!$A$2:$C$822,2,0)),IF(B278 = "","",VLOOKUP(B278,코스닥_상장사목록!A245:I1819,2,0)))</f>
        <v>3610</v>
      </c>
      <c r="D278" t="str">
        <f>IF( B278 ="","",VLOOKUP(B278,유가증권_상장사목록!$A$2:$C$822,3,0))</f>
        <v>직물직조 및 직물제품 제조업</v>
      </c>
      <c r="E278" s="2">
        <v>45027</v>
      </c>
      <c r="F278">
        <v>40</v>
      </c>
      <c r="H278" t="s">
        <v>9395</v>
      </c>
    </row>
    <row r="279" spans="1:8" x14ac:dyDescent="0.3">
      <c r="A279">
        <v>277</v>
      </c>
      <c r="B279" t="s">
        <v>98</v>
      </c>
      <c r="C279">
        <f>IFERROR( IF(B279 = "","",VLOOKUP(B279,유가증권_상장사목록!$A$2:$C$822,2,0)),IF(B279 = "","",VLOOKUP(B279,코스닥_상장사목록!A246:I1820,2,0)))</f>
        <v>33920</v>
      </c>
      <c r="D279" t="str">
        <f>IF( B279 ="","",VLOOKUP(B279,유가증권_상장사목록!$A$2:$C$822,3,0))</f>
        <v>알코올음료 제조업</v>
      </c>
      <c r="E279" s="2">
        <v>45027</v>
      </c>
      <c r="F279">
        <v>55</v>
      </c>
      <c r="H279" t="s">
        <v>9395</v>
      </c>
    </row>
    <row r="280" spans="1:8" x14ac:dyDescent="0.3">
      <c r="A280">
        <v>278</v>
      </c>
      <c r="B280" t="s">
        <v>61</v>
      </c>
      <c r="C280">
        <f>IFERROR( IF(B280 = "","",VLOOKUP(B280,유가증권_상장사목록!$A$2:$C$822,2,0)),IF(B280 = "","",VLOOKUP(B280,코스닥_상장사목록!A247:I1821,2,0)))</f>
        <v>720</v>
      </c>
      <c r="D280" t="str">
        <f>IF( B280 ="","",VLOOKUP(B280,유가증권_상장사목록!$A$2:$C$822,3,0))</f>
        <v>토목 건설업</v>
      </c>
      <c r="E280" s="2">
        <v>45027</v>
      </c>
      <c r="F280">
        <v>6</v>
      </c>
      <c r="H280" t="s">
        <v>9395</v>
      </c>
    </row>
    <row r="281" spans="1:8" x14ac:dyDescent="0.3">
      <c r="A281">
        <v>279</v>
      </c>
      <c r="B281" t="s">
        <v>17799</v>
      </c>
      <c r="C281" t="e">
        <f>IFERROR( IF(B281 = "","",VLOOKUP(B281,유가증권_상장사목록!$A$2:$C$822,2,0)),IF(B281 = "","",VLOOKUP(B281,코스닥_상장사목록!A248:I1822,2,0)))</f>
        <v>#N/A</v>
      </c>
      <c r="D281" t="e">
        <f>IF( B281 ="","",VLOOKUP(B281,유가증권_상장사목록!$A$2:$C$822,3,0))</f>
        <v>#N/A</v>
      </c>
      <c r="E281" s="2">
        <v>45027</v>
      </c>
      <c r="F281">
        <v>11</v>
      </c>
      <c r="H281" t="s">
        <v>9395</v>
      </c>
    </row>
    <row r="282" spans="1:8" x14ac:dyDescent="0.3">
      <c r="A282">
        <v>280</v>
      </c>
      <c r="B282" t="s">
        <v>45</v>
      </c>
      <c r="C282">
        <f>IFERROR( IF(B282 = "","",VLOOKUP(B282,유가증권_상장사목록!$A$2:$C$822,2,0)),IF(B282 = "","",VLOOKUP(B282,코스닥_상장사목록!A249:I1823,2,0)))</f>
        <v>5490</v>
      </c>
      <c r="D282" t="str">
        <f>IF( B282 ="","",VLOOKUP(B282,유가증권_상장사목록!$A$2:$C$822,3,0))</f>
        <v>1차 철강 제조업</v>
      </c>
      <c r="E282" s="2">
        <v>45028</v>
      </c>
      <c r="F282">
        <v>2</v>
      </c>
      <c r="H282" t="s">
        <v>9397</v>
      </c>
    </row>
    <row r="283" spans="1:8" x14ac:dyDescent="0.3">
      <c r="A283">
        <v>281</v>
      </c>
      <c r="B283" t="s">
        <v>17799</v>
      </c>
      <c r="C283" t="e">
        <f>IFERROR( IF(B283 = "","",VLOOKUP(B283,유가증권_상장사목록!$A$2:$C$822,2,0)),IF(B283 = "","",VLOOKUP(B283,코스닥_상장사목록!A250:I1824,2,0)))</f>
        <v>#N/A</v>
      </c>
      <c r="D283" t="e">
        <f>IF( B283 ="","",VLOOKUP(B283,유가증권_상장사목록!$A$2:$C$822,3,0))</f>
        <v>#N/A</v>
      </c>
      <c r="E283" s="2">
        <v>45028</v>
      </c>
      <c r="F283">
        <v>11</v>
      </c>
      <c r="H283" t="s">
        <v>9395</v>
      </c>
    </row>
    <row r="284" spans="1:8" x14ac:dyDescent="0.3">
      <c r="A284">
        <v>282</v>
      </c>
      <c r="B284" t="s">
        <v>76</v>
      </c>
      <c r="C284">
        <f>IFERROR( IF(B284 = "","",VLOOKUP(B284,유가증권_상장사목록!$A$2:$C$822,2,0)),IF(B284 = "","",VLOOKUP(B284,코스닥_상장사목록!A251:I1825,2,0)))</f>
        <v>1560</v>
      </c>
      <c r="D284" t="str">
        <f>IF( B284 ="","",VLOOKUP(B284,유가증권_상장사목록!$A$2:$C$822,3,0))</f>
        <v>기타 비금속 광물제품 제조업</v>
      </c>
      <c r="E284" s="2">
        <v>45028</v>
      </c>
      <c r="F284">
        <v>28</v>
      </c>
      <c r="H284" t="s">
        <v>9395</v>
      </c>
    </row>
    <row r="285" spans="1:8" x14ac:dyDescent="0.3">
      <c r="A285">
        <v>283</v>
      </c>
      <c r="B285" t="s">
        <v>85</v>
      </c>
      <c r="C285">
        <f>IFERROR( IF(B285 = "","",VLOOKUP(B285,유가증권_상장사목록!$A$2:$C$822,2,0)),IF(B285 = "","",VLOOKUP(B285,코스닥_상장사목록!A252:I1826,2,0)))</f>
        <v>5820</v>
      </c>
      <c r="D285" t="str">
        <f>IF( B285 ="","",VLOOKUP(B285,유가증권_상장사목록!$A$2:$C$822,3,0))</f>
        <v>직물직조 및 직물제품 제조업</v>
      </c>
      <c r="E285" s="2">
        <v>45028</v>
      </c>
      <c r="F285">
        <v>14</v>
      </c>
      <c r="H285" t="s">
        <v>9395</v>
      </c>
    </row>
    <row r="286" spans="1:8" x14ac:dyDescent="0.3">
      <c r="A286">
        <v>284</v>
      </c>
      <c r="B286" t="s">
        <v>55</v>
      </c>
      <c r="C286">
        <f>IFERROR( IF(B286 = "","",VLOOKUP(B286,유가증권_상장사목록!$A$2:$C$822,2,0)),IF(B286 = "","",VLOOKUP(B286,코스닥_상장사목록!A253:I1827,2,0)))</f>
        <v>34220</v>
      </c>
      <c r="D286" t="str">
        <f>IF( B286 ="","",VLOOKUP(B286,유가증권_상장사목록!$A$2:$C$822,3,0))</f>
        <v>전자부품 제조업</v>
      </c>
      <c r="E286" s="2">
        <v>45029</v>
      </c>
      <c r="F286">
        <v>12</v>
      </c>
      <c r="H286" t="s">
        <v>9395</v>
      </c>
    </row>
    <row r="287" spans="1:8" x14ac:dyDescent="0.3">
      <c r="A287">
        <v>285</v>
      </c>
      <c r="B287" t="s">
        <v>57</v>
      </c>
      <c r="C287">
        <f>IFERROR( IF(B287 = "","",VLOOKUP(B287,유가증권_상장사목록!$A$2:$C$822,2,0)),IF(B287 = "","",VLOOKUP(B287,코스닥_상장사목록!A254:I1828,2,0)))</f>
        <v>10950</v>
      </c>
      <c r="D287" t="str">
        <f>IF( B287 ="","",VLOOKUP(B287,유가증권_상장사목록!$A$2:$C$822,3,0))</f>
        <v>석유 정제품 제조업</v>
      </c>
      <c r="E287" s="2">
        <v>45029</v>
      </c>
      <c r="F287">
        <v>3</v>
      </c>
      <c r="H287" t="s">
        <v>9395</v>
      </c>
    </row>
    <row r="288" spans="1:8" x14ac:dyDescent="0.3">
      <c r="A288">
        <v>286</v>
      </c>
      <c r="B288" t="s">
        <v>61</v>
      </c>
      <c r="C288">
        <f>IFERROR( IF(B288 = "","",VLOOKUP(B288,유가증권_상장사목록!$A$2:$C$822,2,0)),IF(B288 = "","",VLOOKUP(B288,코스닥_상장사목록!A255:I1829,2,0)))</f>
        <v>720</v>
      </c>
      <c r="D288" t="str">
        <f>IF( B288 ="","",VLOOKUP(B288,유가증권_상장사목록!$A$2:$C$822,3,0))</f>
        <v>토목 건설업</v>
      </c>
      <c r="E288" s="2">
        <v>45029</v>
      </c>
      <c r="F288">
        <v>6</v>
      </c>
      <c r="H288" t="s">
        <v>9395</v>
      </c>
    </row>
    <row r="289" spans="1:8" x14ac:dyDescent="0.3">
      <c r="A289">
        <v>287</v>
      </c>
      <c r="B289" t="s">
        <v>17799</v>
      </c>
      <c r="C289" t="e">
        <f>IFERROR( IF(B289 = "","",VLOOKUP(B289,유가증권_상장사목록!$A$2:$C$822,2,0)),IF(B289 = "","",VLOOKUP(B289,코스닥_상장사목록!A256:I1830,2,0)))</f>
        <v>#N/A</v>
      </c>
      <c r="D289" t="e">
        <f>IF( B289 ="","",VLOOKUP(B289,유가증권_상장사목록!$A$2:$C$822,3,0))</f>
        <v>#N/A</v>
      </c>
      <c r="E289" s="2">
        <v>45029</v>
      </c>
      <c r="F289">
        <v>11</v>
      </c>
      <c r="H289" t="s">
        <v>9395</v>
      </c>
    </row>
    <row r="290" spans="1:8" x14ac:dyDescent="0.3">
      <c r="A290">
        <v>288</v>
      </c>
      <c r="B290" t="s">
        <v>76</v>
      </c>
      <c r="C290">
        <f>IFERROR( IF(B290 = "","",VLOOKUP(B290,유가증권_상장사목록!$A$2:$C$822,2,0)),IF(B290 = "","",VLOOKUP(B290,코스닥_상장사목록!A257:I1831,2,0)))</f>
        <v>1560</v>
      </c>
      <c r="D290" t="str">
        <f>IF( B290 ="","",VLOOKUP(B290,유가증권_상장사목록!$A$2:$C$822,3,0))</f>
        <v>기타 비금속 광물제품 제조업</v>
      </c>
      <c r="E290" s="2">
        <v>45029</v>
      </c>
      <c r="F290">
        <v>27</v>
      </c>
      <c r="H290" t="s">
        <v>9395</v>
      </c>
    </row>
    <row r="291" spans="1:8" x14ac:dyDescent="0.3">
      <c r="A291">
        <v>289</v>
      </c>
      <c r="B291" t="s">
        <v>85</v>
      </c>
      <c r="C291">
        <f>IFERROR( IF(B291 = "","",VLOOKUP(B291,유가증권_상장사목록!$A$2:$C$822,2,0)),IF(B291 = "","",VLOOKUP(B291,코스닥_상장사목록!A258:I1832,2,0)))</f>
        <v>5820</v>
      </c>
      <c r="D291" t="str">
        <f>IF( B291 ="","",VLOOKUP(B291,유가증권_상장사목록!$A$2:$C$822,3,0))</f>
        <v>직물직조 및 직물제품 제조업</v>
      </c>
      <c r="E291" s="2">
        <v>45029</v>
      </c>
      <c r="F291">
        <v>13</v>
      </c>
      <c r="H291" t="s">
        <v>9395</v>
      </c>
    </row>
    <row r="292" spans="1:8" x14ac:dyDescent="0.3">
      <c r="A292">
        <v>290</v>
      </c>
      <c r="B292" t="s">
        <v>98</v>
      </c>
      <c r="C292">
        <f>IFERROR( IF(B292 = "","",VLOOKUP(B292,유가증권_상장사목록!$A$2:$C$822,2,0)),IF(B292 = "","",VLOOKUP(B292,코스닥_상장사목록!A259:I1833,2,0)))</f>
        <v>33920</v>
      </c>
      <c r="D292" t="str">
        <f>IF( B292 ="","",VLOOKUP(B292,유가증권_상장사목록!$A$2:$C$822,3,0))</f>
        <v>알코올음료 제조업</v>
      </c>
      <c r="E292" s="2">
        <v>45029</v>
      </c>
      <c r="F292">
        <v>54</v>
      </c>
      <c r="H292" t="s">
        <v>9395</v>
      </c>
    </row>
    <row r="293" spans="1:8" x14ac:dyDescent="0.3">
      <c r="A293">
        <v>291</v>
      </c>
      <c r="B293" t="s">
        <v>100</v>
      </c>
      <c r="C293">
        <f>IFERROR( IF(B293 = "","",VLOOKUP(B293,유가증권_상장사목록!$A$2:$C$822,2,0)),IF(B293 = "","",VLOOKUP(B293,코스닥_상장사목록!A260:I1834,2,0)))</f>
        <v>92460</v>
      </c>
      <c r="D293" t="e">
        <f>IF( B293 ="","",VLOOKUP(B293,유가증권_상장사목록!$A$2:$C$822,3,0))</f>
        <v>#N/A</v>
      </c>
      <c r="E293" s="2">
        <v>45029</v>
      </c>
      <c r="F293">
        <v>49</v>
      </c>
      <c r="H293" t="s">
        <v>9395</v>
      </c>
    </row>
    <row r="294" spans="1:8" x14ac:dyDescent="0.3">
      <c r="A294">
        <v>292</v>
      </c>
      <c r="B294" t="s">
        <v>17808</v>
      </c>
      <c r="C294">
        <f>IFERROR( IF(B294 = "","",VLOOKUP(B294,유가증권_상장사목록!$A$2:$C$822,2,0)),IF(B294 = "","",VLOOKUP(B294,코스닥_상장사목록!A261:I1835,2,0)))</f>
        <v>14470</v>
      </c>
      <c r="D294" t="e">
        <f>IF( B294 ="","",VLOOKUP(B294,유가증권_상장사목록!$A$2:$C$822,3,0))</f>
        <v>#N/A</v>
      </c>
      <c r="E294" s="2">
        <v>45030</v>
      </c>
      <c r="F294">
        <v>105</v>
      </c>
      <c r="H294" t="s">
        <v>9395</v>
      </c>
    </row>
    <row r="295" spans="1:8" x14ac:dyDescent="0.3">
      <c r="A295">
        <v>293</v>
      </c>
      <c r="B295" t="s">
        <v>17809</v>
      </c>
      <c r="C295">
        <f>IFERROR( IF(B295 = "","",VLOOKUP(B295,유가증권_상장사목록!$A$2:$C$822,2,0)),IF(B295 = "","",VLOOKUP(B295,코스닥_상장사목록!A262:I1836,2,0)))</f>
        <v>5820</v>
      </c>
      <c r="D295" t="str">
        <f>IF( B295 ="","",VLOOKUP(B295,유가증권_상장사목록!$A$2:$C$822,3,0))</f>
        <v>직물직조 및 직물제품 제조업</v>
      </c>
      <c r="E295" s="2">
        <v>45030</v>
      </c>
      <c r="F295">
        <v>13</v>
      </c>
      <c r="H295" t="s">
        <v>9395</v>
      </c>
    </row>
    <row r="296" spans="1:8" x14ac:dyDescent="0.3">
      <c r="A296">
        <v>294</v>
      </c>
      <c r="B296" t="s">
        <v>17807</v>
      </c>
      <c r="C296">
        <f>IFERROR( IF(B296 = "","",VLOOKUP(B296,유가증권_상장사목록!$A$2:$C$822,2,0)),IF(B296 = "","",VLOOKUP(B296,코스닥_상장사목록!A263:I1837,2,0)))</f>
        <v>58860</v>
      </c>
      <c r="D296" t="str">
        <f>IF( B296 ="","",VLOOKUP(B296,유가증권_상장사목록!$A$2:$C$822,3,0))</f>
        <v>기타 정보 서비스업</v>
      </c>
      <c r="E296" s="2">
        <v>45030</v>
      </c>
      <c r="F296">
        <v>86</v>
      </c>
      <c r="H296" t="s">
        <v>9395</v>
      </c>
    </row>
    <row r="297" spans="1:8" x14ac:dyDescent="0.3">
      <c r="A297">
        <v>295</v>
      </c>
      <c r="B297" t="s">
        <v>17810</v>
      </c>
      <c r="C297">
        <f>IFERROR( IF(B297 = "","",VLOOKUP(B297,유가증권_상장사목록!$A$2:$C$822,2,0)),IF(B297 = "","",VLOOKUP(B297,코스닥_상장사목록!A264:I1838,2,0)))</f>
        <v>7770</v>
      </c>
      <c r="D297" t="e">
        <f>IF( B297 ="","",VLOOKUP(B297,유가증권_상장사목록!$A$2:$C$822,3,0))</f>
        <v>#N/A</v>
      </c>
      <c r="E297" s="2">
        <v>45030</v>
      </c>
      <c r="F297">
        <v>11</v>
      </c>
      <c r="H297" t="s">
        <v>9395</v>
      </c>
    </row>
    <row r="298" spans="1:8" x14ac:dyDescent="0.3">
      <c r="A298">
        <v>296</v>
      </c>
      <c r="B298" t="s">
        <v>17811</v>
      </c>
      <c r="C298">
        <f>IFERROR( IF(B298 = "","",VLOOKUP(B298,유가증권_상장사목록!$A$2:$C$822,2,0)),IF(B298 = "","",VLOOKUP(B298,코스닥_상장사목록!A265:I1839,2,0)))</f>
        <v>92460</v>
      </c>
      <c r="D298" t="e">
        <f>IF( B298 ="","",VLOOKUP(B298,유가증권_상장사목록!$A$2:$C$822,3,0))</f>
        <v>#N/A</v>
      </c>
      <c r="E298" s="2">
        <v>45030</v>
      </c>
      <c r="F298">
        <v>49</v>
      </c>
      <c r="H298" t="s">
        <v>9395</v>
      </c>
    </row>
    <row r="299" spans="1:8" x14ac:dyDescent="0.3">
      <c r="A299">
        <v>297</v>
      </c>
      <c r="B299" t="s">
        <v>50</v>
      </c>
      <c r="C299">
        <f>IFERROR( IF(B299 = "","",VLOOKUP(B299,유가증권_상장사목록!$A$2:$C$822,2,0)),IF(B299 = "","",VLOOKUP(B299,코스닥_상장사목록!A266:I1840,2,0)))</f>
        <v>5940</v>
      </c>
      <c r="D299" t="str">
        <f>IF( B299 ="","",VLOOKUP(B299,유가증권_상장사목록!$A$2:$C$822,3,0))</f>
        <v>금융 지원 서비스업</v>
      </c>
      <c r="E299" s="2">
        <v>45030</v>
      </c>
      <c r="F299">
        <v>22</v>
      </c>
      <c r="H299" t="s">
        <v>9395</v>
      </c>
    </row>
    <row r="300" spans="1:8" x14ac:dyDescent="0.3">
      <c r="A300">
        <v>298</v>
      </c>
      <c r="B300" t="s">
        <v>17812</v>
      </c>
      <c r="C300">
        <f>IFERROR( IF(B300 = "","",VLOOKUP(B300,유가증권_상장사목록!$A$2:$C$822,2,0)),IF(B300 = "","",VLOOKUP(B300,코스닥_상장사목록!A267:I1841,2,0)))</f>
        <v>10950</v>
      </c>
      <c r="D300" t="str">
        <f>IF( B300 ="","",VLOOKUP(B300,유가증권_상장사목록!$A$2:$C$822,3,0))</f>
        <v>석유 정제품 제조업</v>
      </c>
      <c r="E300" s="2">
        <v>45030</v>
      </c>
      <c r="F300">
        <v>3</v>
      </c>
      <c r="H300" t="s">
        <v>9395</v>
      </c>
    </row>
    <row r="301" spans="1:8" x14ac:dyDescent="0.3">
      <c r="A301">
        <v>299</v>
      </c>
      <c r="B301" t="s">
        <v>45</v>
      </c>
      <c r="C301">
        <f>IFERROR( IF(B301 = "","",VLOOKUP(B301,유가증권_상장사목록!$A$2:$C$822,2,0)),IF(B301 = "","",VLOOKUP(B301,코스닥_상장사목록!A268:I1842,2,0)))</f>
        <v>5490</v>
      </c>
      <c r="D301" t="str">
        <f>IF( B301 ="","",VLOOKUP(B301,유가증권_상장사목록!$A$2:$C$822,3,0))</f>
        <v>1차 철강 제조업</v>
      </c>
      <c r="E301" s="2">
        <v>45033</v>
      </c>
      <c r="F301">
        <v>2</v>
      </c>
      <c r="H301" t="s">
        <v>9397</v>
      </c>
    </row>
    <row r="302" spans="1:8" x14ac:dyDescent="0.3">
      <c r="A302">
        <v>300</v>
      </c>
      <c r="B302" t="s">
        <v>47</v>
      </c>
      <c r="C302">
        <f>IFERROR( IF(B302 = "","",VLOOKUP(B302,유가증권_상장사목록!$A$2:$C$822,2,0)),IF(B302 = "","",VLOOKUP(B302,코스닥_상장사목록!A269:I1843,2,0)))</f>
        <v>16360</v>
      </c>
      <c r="D302" t="str">
        <f>IF( B302 ="","",VLOOKUP(B302,유가증권_상장사목록!$A$2:$C$822,3,0))</f>
        <v>금융 지원 서비스업</v>
      </c>
      <c r="E302" s="2">
        <v>45033</v>
      </c>
      <c r="F302">
        <v>6</v>
      </c>
      <c r="H302" t="s">
        <v>9395</v>
      </c>
    </row>
    <row r="303" spans="1:8" x14ac:dyDescent="0.3">
      <c r="A303">
        <v>301</v>
      </c>
      <c r="B303" t="s">
        <v>49</v>
      </c>
      <c r="C303">
        <f>IFERROR( IF(B303 = "","",VLOOKUP(B303,유가증권_상장사목록!$A$2:$C$822,2,0)),IF(B303 = "","",VLOOKUP(B303,코스닥_상장사목록!A270:I1844,2,0)))</f>
        <v>5940</v>
      </c>
      <c r="D303" t="str">
        <f>IF( B303 ="","",VLOOKUP(B303,유가증권_상장사목록!$A$2:$C$822,3,0))</f>
        <v>금융 지원 서비스업</v>
      </c>
      <c r="E303" s="2">
        <v>45033</v>
      </c>
      <c r="F303">
        <v>22</v>
      </c>
      <c r="H303" t="s">
        <v>9395</v>
      </c>
    </row>
    <row r="304" spans="1:8" x14ac:dyDescent="0.3">
      <c r="A304">
        <v>302</v>
      </c>
      <c r="B304" t="s">
        <v>57</v>
      </c>
      <c r="C304">
        <f>IFERROR( IF(B304 = "","",VLOOKUP(B304,유가증권_상장사목록!$A$2:$C$822,2,0)),IF(B304 = "","",VLOOKUP(B304,코스닥_상장사목록!A271:I1845,2,0)))</f>
        <v>10950</v>
      </c>
      <c r="D304" t="str">
        <f>IF( B304 ="","",VLOOKUP(B304,유가증권_상장사목록!$A$2:$C$822,3,0))</f>
        <v>석유 정제품 제조업</v>
      </c>
      <c r="E304" s="2">
        <v>45033</v>
      </c>
      <c r="F304">
        <v>3</v>
      </c>
      <c r="H304" t="s">
        <v>9395</v>
      </c>
    </row>
    <row r="305" spans="1:8" x14ac:dyDescent="0.3">
      <c r="A305">
        <v>303</v>
      </c>
      <c r="B305" t="s">
        <v>85</v>
      </c>
      <c r="C305">
        <f>IFERROR( IF(B305 = "","",VLOOKUP(B305,유가증권_상장사목록!$A$2:$C$822,2,0)),IF(B305 = "","",VLOOKUP(B305,코스닥_상장사목록!A272:I1846,2,0)))</f>
        <v>5820</v>
      </c>
      <c r="D305" t="str">
        <f>IF( B305 ="","",VLOOKUP(B305,유가증권_상장사목록!$A$2:$C$822,3,0))</f>
        <v>직물직조 및 직물제품 제조업</v>
      </c>
      <c r="E305" s="2">
        <v>45033</v>
      </c>
      <c r="F305">
        <v>13</v>
      </c>
      <c r="H305" t="s">
        <v>9395</v>
      </c>
    </row>
    <row r="306" spans="1:8" x14ac:dyDescent="0.3">
      <c r="A306">
        <v>304</v>
      </c>
      <c r="B306" t="s">
        <v>100</v>
      </c>
      <c r="C306">
        <f>IFERROR( IF(B306 = "","",VLOOKUP(B306,유가증권_상장사목록!$A$2:$C$822,2,0)),IF(B306 = "","",VLOOKUP(B306,코스닥_상장사목록!A273:I1847,2,0)))</f>
        <v>92460</v>
      </c>
      <c r="D306" t="e">
        <f>IF( B306 ="","",VLOOKUP(B306,유가증권_상장사목록!$A$2:$C$822,3,0))</f>
        <v>#N/A</v>
      </c>
      <c r="E306" s="2">
        <v>45033</v>
      </c>
      <c r="F306">
        <v>47</v>
      </c>
      <c r="H306" t="s">
        <v>9395</v>
      </c>
    </row>
    <row r="307" spans="1:8" x14ac:dyDescent="0.3">
      <c r="A307">
        <v>305</v>
      </c>
      <c r="B307" t="s">
        <v>9330</v>
      </c>
      <c r="C307">
        <f>IFERROR( IF(B307 = "","",VLOOKUP(B307,유가증권_상장사목록!$A$2:$C$822,2,0)),IF(B307 = "","",VLOOKUP(B307,코스닥_상장사목록!A274:I1848,2,0)))</f>
        <v>7770</v>
      </c>
      <c r="D307" t="e">
        <f>IF( B307 ="","",VLOOKUP(B307,유가증권_상장사목록!$A$2:$C$822,3,0))</f>
        <v>#N/A</v>
      </c>
      <c r="E307" s="2">
        <v>45033</v>
      </c>
      <c r="F307">
        <v>13</v>
      </c>
      <c r="H307" t="s">
        <v>9395</v>
      </c>
    </row>
    <row r="308" spans="1:8" x14ac:dyDescent="0.3">
      <c r="A308">
        <v>306</v>
      </c>
      <c r="B308" t="s">
        <v>47</v>
      </c>
      <c r="C308">
        <f>IFERROR( IF(B308 = "","",VLOOKUP(B308,유가증권_상장사목록!$A$2:$C$822,2,0)),IF(B308 = "","",VLOOKUP(B308,코스닥_상장사목록!A275:I1849,2,0)))</f>
        <v>16360</v>
      </c>
      <c r="D308" t="str">
        <f>IF( B308 ="","",VLOOKUP(B308,유가증권_상장사목록!$A$2:$C$822,3,0))</f>
        <v>금융 지원 서비스업</v>
      </c>
      <c r="E308" s="2">
        <v>45034</v>
      </c>
      <c r="F308">
        <v>6</v>
      </c>
      <c r="H308" t="s">
        <v>9395</v>
      </c>
    </row>
    <row r="309" spans="1:8" x14ac:dyDescent="0.3">
      <c r="A309">
        <v>307</v>
      </c>
      <c r="B309" t="s">
        <v>49</v>
      </c>
      <c r="C309">
        <f>IFERROR( IF(B309 = "","",VLOOKUP(B309,유가증권_상장사목록!$A$2:$C$822,2,0)),IF(B309 = "","",VLOOKUP(B309,코스닥_상장사목록!A276:I1850,2,0)))</f>
        <v>5940</v>
      </c>
      <c r="D309" t="str">
        <f>IF( B309 ="","",VLOOKUP(B309,유가증권_상장사목록!$A$2:$C$822,3,0))</f>
        <v>금융 지원 서비스업</v>
      </c>
      <c r="E309" s="2">
        <v>45034</v>
      </c>
      <c r="F309">
        <v>22</v>
      </c>
      <c r="H309" t="s">
        <v>9395</v>
      </c>
    </row>
    <row r="310" spans="1:8" x14ac:dyDescent="0.3">
      <c r="A310">
        <v>308</v>
      </c>
      <c r="B310" t="s">
        <v>85</v>
      </c>
      <c r="C310">
        <f>IFERROR( IF(B310 = "","",VLOOKUP(B310,유가증권_상장사목록!$A$2:$C$822,2,0)),IF(B310 = "","",VLOOKUP(B310,코스닥_상장사목록!A277:I1851,2,0)))</f>
        <v>5820</v>
      </c>
      <c r="D310" t="str">
        <f>IF( B310 ="","",VLOOKUP(B310,유가증권_상장사목록!$A$2:$C$822,3,0))</f>
        <v>직물직조 및 직물제품 제조업</v>
      </c>
      <c r="E310" s="2">
        <v>45034</v>
      </c>
      <c r="F310">
        <v>13</v>
      </c>
      <c r="H310" t="s">
        <v>9395</v>
      </c>
    </row>
    <row r="311" spans="1:8" x14ac:dyDescent="0.3">
      <c r="A311">
        <v>309</v>
      </c>
      <c r="B311" t="s">
        <v>100</v>
      </c>
      <c r="C311">
        <f>IFERROR( IF(B311 = "","",VLOOKUP(B311,유가증권_상장사목록!$A$2:$C$822,2,0)),IF(B311 = "","",VLOOKUP(B311,코스닥_상장사목록!A278:I1852,2,0)))</f>
        <v>92460</v>
      </c>
      <c r="D311" t="e">
        <f>IF( B311 ="","",VLOOKUP(B311,유가증권_상장사목록!$A$2:$C$822,3,0))</f>
        <v>#N/A</v>
      </c>
      <c r="E311" s="2">
        <v>45034</v>
      </c>
      <c r="F311">
        <v>47</v>
      </c>
      <c r="H311" t="s">
        <v>9395</v>
      </c>
    </row>
    <row r="312" spans="1:8" x14ac:dyDescent="0.3">
      <c r="A312">
        <v>310</v>
      </c>
      <c r="B312" t="s">
        <v>94</v>
      </c>
      <c r="C312">
        <f>IFERROR( IF(B312 = "","",VLOOKUP(B312,유가증권_상장사목록!$A$2:$C$822,2,0)),IF(B312 = "","",VLOOKUP(B312,코스닥_상장사목록!A279:I1853,2,0)))</f>
        <v>32560</v>
      </c>
      <c r="D312" t="str">
        <f>IF( B312 ="","",VLOOKUP(B312,유가증권_상장사목록!$A$2:$C$822,3,0))</f>
        <v>1차 비철금속 제조업</v>
      </c>
      <c r="E312" s="2">
        <v>45034</v>
      </c>
      <c r="F312">
        <v>31</v>
      </c>
      <c r="H312" t="s">
        <v>9395</v>
      </c>
    </row>
    <row r="313" spans="1:8" x14ac:dyDescent="0.3">
      <c r="A313">
        <v>311</v>
      </c>
      <c r="B313" t="s">
        <v>85</v>
      </c>
      <c r="C313">
        <f>IFERROR( IF(B313 = "","",VLOOKUP(B313,유가증권_상장사목록!$A$2:$C$822,2,0)),IF(B313 = "","",VLOOKUP(B313,코스닥_상장사목록!A280:I1854,2,0)))</f>
        <v>5820</v>
      </c>
      <c r="D313" t="str">
        <f>IF( B313 ="","",VLOOKUP(B313,유가증권_상장사목록!$A$2:$C$822,3,0))</f>
        <v>직물직조 및 직물제품 제조업</v>
      </c>
      <c r="E313" s="2">
        <v>45048</v>
      </c>
      <c r="F313">
        <v>14</v>
      </c>
      <c r="H313" t="s">
        <v>9395</v>
      </c>
    </row>
    <row r="314" spans="1:8" x14ac:dyDescent="0.3">
      <c r="A314">
        <v>312</v>
      </c>
      <c r="B314" t="s">
        <v>2028</v>
      </c>
      <c r="C314">
        <f>IFERROR( IF(B314 = "","",VLOOKUP(B314,유가증권_상장사목록!$A$2:$C$822,2,0)),IF(B314 = "","",VLOOKUP(B314,코스닥_상장사목록!A281:I1855,2,0)))</f>
        <v>390</v>
      </c>
      <c r="D314" t="str">
        <f>IF( B314 ="","",VLOOKUP(B314,유가증권_상장사목록!$A$2:$C$822,3,0))</f>
        <v>기타 화학제품 제조업</v>
      </c>
      <c r="E314" s="2">
        <v>45048</v>
      </c>
      <c r="F314">
        <v>46</v>
      </c>
      <c r="H314" t="s">
        <v>9395</v>
      </c>
    </row>
    <row r="315" spans="1:8" x14ac:dyDescent="0.3">
      <c r="A315">
        <v>313</v>
      </c>
      <c r="B315" t="s">
        <v>61</v>
      </c>
      <c r="C315">
        <f>IFERROR( IF(B315 = "","",VLOOKUP(B315,유가증권_상장사목록!$A$2:$C$822,2,0)),IF(B315 = "","",VLOOKUP(B315,코스닥_상장사목록!A282:I1856,2,0)))</f>
        <v>720</v>
      </c>
      <c r="D315" t="str">
        <f>IF( B315 ="","",VLOOKUP(B315,유가증권_상장사목록!$A$2:$C$822,3,0))</f>
        <v>토목 건설업</v>
      </c>
      <c r="E315" s="2">
        <v>45048</v>
      </c>
      <c r="F315">
        <v>5</v>
      </c>
      <c r="H315" t="s">
        <v>9395</v>
      </c>
    </row>
    <row r="316" spans="1:8" x14ac:dyDescent="0.3">
      <c r="A316">
        <v>314</v>
      </c>
      <c r="B316" t="s">
        <v>59</v>
      </c>
      <c r="C316">
        <f>IFERROR( IF(B316 = "","",VLOOKUP(B316,유가증권_상장사목록!$A$2:$C$822,2,0)),IF(B316 = "","",VLOOKUP(B316,코스닥_상장사목록!A283:I1857,2,0)))</f>
        <v>35250</v>
      </c>
      <c r="D316" t="str">
        <f>IF( B316 ="","",VLOOKUP(B316,유가증권_상장사목록!$A$2:$C$822,3,0))</f>
        <v>유원지 및 기타 오락관련 서비스업</v>
      </c>
      <c r="E316" s="2">
        <v>45048</v>
      </c>
      <c r="F316">
        <v>11</v>
      </c>
      <c r="H316" t="s">
        <v>9395</v>
      </c>
    </row>
    <row r="317" spans="1:8" x14ac:dyDescent="0.3">
      <c r="A317">
        <v>315</v>
      </c>
      <c r="B317" t="s">
        <v>17813</v>
      </c>
      <c r="C317">
        <f>IFERROR( IF(B317 = "","",VLOOKUP(B317,유가증권_상장사목록!$A$2:$C$822,2,0)),IF(B317 = "","",VLOOKUP(B317,코스닥_상장사목록!A284:I1858,2,0)))</f>
        <v>14470</v>
      </c>
      <c r="D317" t="e">
        <f>IF( B317 ="","",VLOOKUP(B317,유가증권_상장사목록!$A$2:$C$822,3,0))</f>
        <v>#N/A</v>
      </c>
      <c r="E317" s="2">
        <v>45054</v>
      </c>
      <c r="F317">
        <v>100</v>
      </c>
      <c r="H317" t="s">
        <v>9395</v>
      </c>
    </row>
    <row r="318" spans="1:8" x14ac:dyDescent="0.3">
      <c r="A318">
        <v>316</v>
      </c>
      <c r="B318" t="s">
        <v>17814</v>
      </c>
      <c r="C318">
        <f>IFERROR( IF(B318 = "","",VLOOKUP(B318,유가증권_상장사목록!$A$2:$C$822,2,0)),IF(B318 = "","",VLOOKUP(B318,코스닥_상장사목록!A285:I1859,2,0)))</f>
        <v>3120</v>
      </c>
      <c r="D318" t="str">
        <f>IF( B318 ="","",VLOOKUP(B318,유가증권_상장사목록!$A$2:$C$822,3,0))</f>
        <v>의약품 제조업</v>
      </c>
      <c r="E318" s="2">
        <v>45054</v>
      </c>
      <c r="F318">
        <v>12</v>
      </c>
      <c r="H318" t="s">
        <v>9395</v>
      </c>
    </row>
    <row r="319" spans="1:8" x14ac:dyDescent="0.3">
      <c r="A319">
        <v>317</v>
      </c>
      <c r="B319" t="s">
        <v>17815</v>
      </c>
      <c r="C319">
        <f>IFERROR( IF(B319 = "","",VLOOKUP(B319,유가증권_상장사목록!$A$2:$C$822,2,0)),IF(B319 = "","",VLOOKUP(B319,코스닥_상장사목록!A286:I1860,2,0)))</f>
        <v>390</v>
      </c>
      <c r="D319" t="str">
        <f>IF( B319 ="","",VLOOKUP(B319,유가증권_상장사목록!$A$2:$C$822,3,0))</f>
        <v>기타 화학제품 제조업</v>
      </c>
      <c r="E319" s="2">
        <v>45054</v>
      </c>
      <c r="F319">
        <v>45</v>
      </c>
      <c r="H319" t="s">
        <v>9395</v>
      </c>
    </row>
    <row r="320" spans="1:8" x14ac:dyDescent="0.3">
      <c r="A320">
        <v>318</v>
      </c>
      <c r="B320" t="s">
        <v>17816</v>
      </c>
      <c r="C320">
        <f>IFERROR( IF(B320 = "","",VLOOKUP(B320,유가증권_상장사목록!$A$2:$C$822,2,0)),IF(B320 = "","",VLOOKUP(B320,코스닥_상장사목록!A287:I1861,2,0)))</f>
        <v>5820</v>
      </c>
      <c r="D320" t="str">
        <f>IF( B320 ="","",VLOOKUP(B320,유가증권_상장사목록!$A$2:$C$822,3,0))</f>
        <v>직물직조 및 직물제품 제조업</v>
      </c>
      <c r="E320" s="2">
        <v>45054</v>
      </c>
      <c r="F320">
        <v>13</v>
      </c>
      <c r="H320" t="s">
        <v>9395</v>
      </c>
    </row>
    <row r="321" spans="1:8" x14ac:dyDescent="0.3">
      <c r="A321">
        <v>319</v>
      </c>
      <c r="B321" t="s">
        <v>17817</v>
      </c>
      <c r="C321">
        <f>IFERROR( IF(B321 = "","",VLOOKUP(B321,유가증권_상장사목록!$A$2:$C$822,2,0)),IF(B321 = "","",VLOOKUP(B321,코스닥_상장사목록!A288:I1862,2,0)))</f>
        <v>138070</v>
      </c>
      <c r="D321" t="e">
        <f>IF( B321 ="","",VLOOKUP(B321,유가증권_상장사목록!$A$2:$C$822,3,0))</f>
        <v>#N/A</v>
      </c>
      <c r="E321" s="2">
        <v>45054</v>
      </c>
      <c r="F321">
        <v>115</v>
      </c>
      <c r="H321" t="s">
        <v>9395</v>
      </c>
    </row>
    <row r="322" spans="1:8" x14ac:dyDescent="0.3">
      <c r="A322">
        <v>320</v>
      </c>
      <c r="B322" t="s">
        <v>17818</v>
      </c>
      <c r="C322">
        <f>IFERROR( IF(B322 = "","",VLOOKUP(B322,유가증권_상장사목록!$A$2:$C$822,2,0)),IF(B322 = "","",VLOOKUP(B322,코스닥_상장사목록!A289:I1863,2,0)))</f>
        <v>1810</v>
      </c>
      <c r="D322" t="e">
        <f>IF( B322 ="","",VLOOKUP(B322,유가증권_상장사목록!$A$2:$C$822,3,0))</f>
        <v>#N/A</v>
      </c>
      <c r="E322" s="2">
        <v>45054</v>
      </c>
      <c r="F322">
        <v>127</v>
      </c>
      <c r="H322" t="s">
        <v>9395</v>
      </c>
    </row>
    <row r="323" spans="1:8" x14ac:dyDescent="0.3">
      <c r="A323">
        <v>321</v>
      </c>
      <c r="B323" t="s">
        <v>48</v>
      </c>
      <c r="C323">
        <f>IFERROR( IF(B323 = "","",VLOOKUP(B323,유가증권_상장사목록!$A$2:$C$822,2,0)),IF(B323 = "","",VLOOKUP(B323,코스닥_상장사목록!A290:I1864,2,0)))</f>
        <v>16360</v>
      </c>
      <c r="D323" t="str">
        <f>IF( B323 ="","",VLOOKUP(B323,유가증권_상장사목록!$A$2:$C$822,3,0))</f>
        <v>금융 지원 서비스업</v>
      </c>
      <c r="E323" s="2">
        <v>45054</v>
      </c>
      <c r="F323">
        <v>6</v>
      </c>
      <c r="H323" t="s">
        <v>9395</v>
      </c>
    </row>
    <row r="324" spans="1:8" x14ac:dyDescent="0.3">
      <c r="A324">
        <v>322</v>
      </c>
      <c r="B324" t="s">
        <v>17819</v>
      </c>
      <c r="C324">
        <f>IFERROR( IF(B324 = "","",VLOOKUP(B324,유가증권_상장사목록!$A$2:$C$822,2,0)),IF(B324 = "","",VLOOKUP(B324,코스닥_상장사목록!A291:I1865,2,0)))</f>
        <v>720</v>
      </c>
      <c r="D324" t="str">
        <f>IF( B324 ="","",VLOOKUP(B324,유가증권_상장사목록!$A$2:$C$822,3,0))</f>
        <v>토목 건설업</v>
      </c>
      <c r="E324" s="2">
        <v>45054</v>
      </c>
      <c r="F324">
        <v>5</v>
      </c>
      <c r="H324" t="s">
        <v>9395</v>
      </c>
    </row>
    <row r="325" spans="1:8" x14ac:dyDescent="0.3">
      <c r="A325">
        <v>323</v>
      </c>
      <c r="B325" t="s">
        <v>17820</v>
      </c>
      <c r="C325" t="e">
        <f>IFERROR( IF(B325 = "","",VLOOKUP(B325,유가증권_상장사목록!$A$2:$C$822,2,0)),IF(B325 = "","",VLOOKUP(B325,코스닥_상장사목록!A292:I1866,2,0)))</f>
        <v>#N/A</v>
      </c>
      <c r="D325" t="e">
        <f>IF( B325 ="","",VLOOKUP(B325,유가증권_상장사목록!$A$2:$C$822,3,0))</f>
        <v>#N/A</v>
      </c>
      <c r="E325" s="2">
        <v>45054</v>
      </c>
      <c r="F325">
        <v>11</v>
      </c>
      <c r="H325" t="s">
        <v>9395</v>
      </c>
    </row>
    <row r="326" spans="1:8" x14ac:dyDescent="0.3">
      <c r="A326">
        <v>324</v>
      </c>
      <c r="B326" t="s">
        <v>48</v>
      </c>
      <c r="C326">
        <f>IFERROR( IF(B326 = "","",VLOOKUP(B326,유가증권_상장사목록!$A$2:$C$822,2,0)),IF(B326 = "","",VLOOKUP(B326,코스닥_상장사목록!A293:I1867,2,0)))</f>
        <v>16360</v>
      </c>
      <c r="D326" t="str">
        <f>IF( B326 ="","",VLOOKUP(B326,유가증권_상장사목록!$A$2:$C$822,3,0))</f>
        <v>금융 지원 서비스업</v>
      </c>
      <c r="E326" s="2">
        <v>45089</v>
      </c>
      <c r="F326">
        <v>6</v>
      </c>
      <c r="H326" t="s">
        <v>9395</v>
      </c>
    </row>
    <row r="327" spans="1:8" x14ac:dyDescent="0.3">
      <c r="A327">
        <v>325</v>
      </c>
      <c r="B327" t="s">
        <v>51</v>
      </c>
      <c r="C327">
        <f>IFERROR( IF(B327 = "","",VLOOKUP(B327,유가증권_상장사목록!$A$2:$C$822,2,0)),IF(B327 = "","",VLOOKUP(B327,코스닥_상장사목록!A294:I1868,2,0)))</f>
        <v>1740</v>
      </c>
      <c r="D327" t="str">
        <f>IF( B327 ="","",VLOOKUP(B327,유가증권_상장사목록!$A$2:$C$822,3,0))</f>
        <v>기타 전문 도매업</v>
      </c>
      <c r="E327" s="2">
        <v>45089</v>
      </c>
      <c r="F327">
        <v>39</v>
      </c>
      <c r="H327" t="s">
        <v>9395</v>
      </c>
    </row>
    <row r="328" spans="1:8" x14ac:dyDescent="0.3">
      <c r="A328">
        <v>326</v>
      </c>
      <c r="B328" t="s">
        <v>64</v>
      </c>
      <c r="C328">
        <f>IFERROR( IF(B328 = "","",VLOOKUP(B328,유가증권_상장사목록!$A$2:$C$822,2,0)),IF(B328 = "","",VLOOKUP(B328,코스닥_상장사목록!A295:I1869,2,0)))</f>
        <v>10060</v>
      </c>
      <c r="D328" t="str">
        <f>IF( B328 ="","",VLOOKUP(B328,유가증권_상장사목록!$A$2:$C$822,3,0))</f>
        <v>기초 화학물질 제조업</v>
      </c>
      <c r="E328" s="2">
        <v>45089</v>
      </c>
      <c r="F328">
        <v>2</v>
      </c>
      <c r="H328" t="s">
        <v>9395</v>
      </c>
    </row>
    <row r="329" spans="1:8" x14ac:dyDescent="0.3">
      <c r="A329">
        <v>327</v>
      </c>
      <c r="B329" t="s">
        <v>17827</v>
      </c>
      <c r="C329">
        <f>IFERROR( IF(B329 = "","",VLOOKUP(B329,유가증권_상장사목록!$A$2:$C$822,2,0)),IF(B329 = "","",VLOOKUP(B329,코스닥_상장사목록!A296:I1870,2,0)))</f>
        <v>5820</v>
      </c>
      <c r="D329" t="str">
        <f>IF( B329 ="","",VLOOKUP(B329,유가증권_상장사목록!$A$2:$C$822,3,0))</f>
        <v>직물직조 및 직물제품 제조업</v>
      </c>
      <c r="E329" s="2">
        <v>45089</v>
      </c>
      <c r="F329">
        <v>13</v>
      </c>
      <c r="H329" t="s">
        <v>9395</v>
      </c>
    </row>
    <row r="330" spans="1:8" x14ac:dyDescent="0.3">
      <c r="A330">
        <v>328</v>
      </c>
      <c r="B330" t="s">
        <v>17828</v>
      </c>
      <c r="C330">
        <f>IFERROR( IF(B330 = "","",VLOOKUP(B330,유가증권_상장사목록!$A$2:$C$822,2,0)),IF(B330 = "","",VLOOKUP(B330,코스닥_상장사목록!A297:I1871,2,0)))</f>
        <v>7590</v>
      </c>
      <c r="D330" t="str">
        <f>IF( B330 ="","",VLOOKUP(B330,유가증권_상장사목록!$A$2:$C$822,3,0))</f>
        <v>비료, 농약 및 살균, 살충제 제조업</v>
      </c>
      <c r="E330" s="2">
        <v>45089</v>
      </c>
      <c r="F330">
        <v>45</v>
      </c>
      <c r="H330" t="s">
        <v>9395</v>
      </c>
    </row>
    <row r="331" spans="1:8" x14ac:dyDescent="0.3">
      <c r="A331">
        <v>329</v>
      </c>
      <c r="B331" t="s">
        <v>17829</v>
      </c>
      <c r="C331">
        <f>IFERROR( IF(B331 = "","",VLOOKUP(B331,유가증권_상장사목록!$A$2:$C$822,2,0)),IF(B331 = "","",VLOOKUP(B331,코스닥_상장사목록!A298:I1872,2,0)))</f>
        <v>58860</v>
      </c>
      <c r="D331" t="str">
        <f>IF( B331 ="","",VLOOKUP(B331,유가증권_상장사목록!$A$2:$C$822,3,0))</f>
        <v>기타 정보 서비스업</v>
      </c>
      <c r="E331" s="2">
        <v>45089</v>
      </c>
      <c r="F331">
        <v>89</v>
      </c>
      <c r="H331" t="s">
        <v>9395</v>
      </c>
    </row>
    <row r="332" spans="1:8" x14ac:dyDescent="0.3">
      <c r="A332">
        <v>330</v>
      </c>
      <c r="B332" t="s">
        <v>17830</v>
      </c>
      <c r="C332">
        <f>IFERROR( IF(B332 = "","",VLOOKUP(B332,유가증권_상장사목록!$A$2:$C$822,2,0)),IF(B332 = "","",VLOOKUP(B332,코스닥_상장사목록!A299:I1873,2,0)))</f>
        <v>32560</v>
      </c>
      <c r="D332" t="str">
        <f>IF( B332 ="","",VLOOKUP(B332,유가증권_상장사목록!$A$2:$C$822,3,0))</f>
        <v>1차 비철금속 제조업</v>
      </c>
      <c r="E332" s="2">
        <v>45089</v>
      </c>
      <c r="F332">
        <v>37</v>
      </c>
      <c r="H332" t="s">
        <v>9395</v>
      </c>
    </row>
    <row r="333" spans="1:8" x14ac:dyDescent="0.3">
      <c r="A333">
        <v>331</v>
      </c>
      <c r="B333" t="s">
        <v>97</v>
      </c>
      <c r="C333">
        <f>IFERROR( IF(B333 = "","",VLOOKUP(B333,유가증권_상장사목록!$A$2:$C$822,2,0)),IF(B333 = "","",VLOOKUP(B333,코스닥_상장사목록!A300:I1874,2,0)))</f>
        <v>282690</v>
      </c>
      <c r="D333" t="str">
        <f>IF( B333 ="","",VLOOKUP(B333,유가증권_상장사목록!$A$2:$C$822,3,0))</f>
        <v>고무제품 제조업</v>
      </c>
      <c r="E333" s="2">
        <v>45089</v>
      </c>
      <c r="F333">
        <v>26</v>
      </c>
      <c r="H333" t="s">
        <v>9395</v>
      </c>
    </row>
    <row r="334" spans="1:8" x14ac:dyDescent="0.3">
      <c r="A334">
        <v>332</v>
      </c>
      <c r="B334" t="s">
        <v>17831</v>
      </c>
      <c r="C334">
        <f>IFERROR( IF(B334 = "","",VLOOKUP(B334,유가증권_상장사목록!$A$2:$C$822,2,0)),IF(B334 = "","",VLOOKUP(B334,코스닥_상장사목록!A301:I1875,2,0)))</f>
        <v>92460</v>
      </c>
      <c r="D334" t="e">
        <f>IF( B334 ="","",VLOOKUP(B334,유가증권_상장사목록!$A$2:$C$822,3,0))</f>
        <v>#N/A</v>
      </c>
      <c r="E334" s="2">
        <v>45089</v>
      </c>
      <c r="F334">
        <v>46</v>
      </c>
      <c r="H334" t="s">
        <v>9395</v>
      </c>
    </row>
    <row r="335" spans="1:8" x14ac:dyDescent="0.3">
      <c r="A335">
        <v>333</v>
      </c>
      <c r="B335" t="s">
        <v>17832</v>
      </c>
      <c r="C335" t="e">
        <f>IFERROR( IF(B335 = "","",VLOOKUP(B335,유가증권_상장사목록!$A$2:$C$822,2,0)),IF(B335 = "","",VLOOKUP(B335,코스닥_상장사목록!A302:I1876,2,0)))</f>
        <v>#N/A</v>
      </c>
      <c r="D335" t="e">
        <f>IF( B335 ="","",VLOOKUP(B335,유가증권_상장사목록!$A$2:$C$822,3,0))</f>
        <v>#N/A</v>
      </c>
      <c r="E335" s="2">
        <v>45113</v>
      </c>
      <c r="F335">
        <v>2</v>
      </c>
      <c r="H335" t="s">
        <v>9395</v>
      </c>
    </row>
    <row r="336" spans="1:8" x14ac:dyDescent="0.3">
      <c r="A336">
        <v>334</v>
      </c>
      <c r="B336" t="s">
        <v>83</v>
      </c>
      <c r="C336">
        <f>IFERROR( IF(B336 = "","",VLOOKUP(B336,유가증권_상장사목록!$A$2:$C$822,2,0)),IF(B336 = "","",VLOOKUP(B336,코스닥_상장사목록!A303:I1877,2,0)))</f>
        <v>1780</v>
      </c>
      <c r="D336" t="str">
        <f>IF( B336 ="","",VLOOKUP(B336,유가증권_상장사목록!$A$2:$C$822,3,0))</f>
        <v>1차 비철금속 제조업</v>
      </c>
      <c r="E336" s="2">
        <v>45113</v>
      </c>
      <c r="F336">
        <v>6</v>
      </c>
      <c r="H336" t="s">
        <v>9395</v>
      </c>
    </row>
    <row r="337" spans="1:8" x14ac:dyDescent="0.3">
      <c r="A337">
        <v>335</v>
      </c>
      <c r="B337" t="s">
        <v>89</v>
      </c>
      <c r="C337">
        <f>IFERROR( IF(B337 = "","",VLOOKUP(B337,유가증권_상장사목록!$A$2:$C$822,2,0)),IF(B337 = "","",VLOOKUP(B337,코스닥_상장사목록!A304:I1878,2,0)))</f>
        <v>7590</v>
      </c>
      <c r="D337" t="str">
        <f>IF( B337 ="","",VLOOKUP(B337,유가증권_상장사목록!$A$2:$C$822,3,0))</f>
        <v>비료, 농약 및 살균, 살충제 제조업</v>
      </c>
      <c r="E337" s="2">
        <v>45113</v>
      </c>
      <c r="F337">
        <v>44</v>
      </c>
      <c r="H337" t="s">
        <v>9395</v>
      </c>
    </row>
    <row r="338" spans="1:8" x14ac:dyDescent="0.3">
      <c r="A338">
        <v>336</v>
      </c>
      <c r="B338" t="s">
        <v>98</v>
      </c>
      <c r="C338">
        <f>IFERROR( IF(B338 = "","",VLOOKUP(B338,유가증권_상장사목록!$A$2:$C$822,2,0)),IF(B338 = "","",VLOOKUP(B338,코스닥_상장사목록!A305:I1879,2,0)))</f>
        <v>33920</v>
      </c>
      <c r="D338" t="str">
        <f>IF( B338 ="","",VLOOKUP(B338,유가증권_상장사목록!$A$2:$C$822,3,0))</f>
        <v>알코올음료 제조업</v>
      </c>
      <c r="E338" s="2">
        <v>45113</v>
      </c>
      <c r="F338">
        <v>53</v>
      </c>
      <c r="H338" t="s">
        <v>9395</v>
      </c>
    </row>
    <row r="339" spans="1:8" x14ac:dyDescent="0.3">
      <c r="A339">
        <v>337</v>
      </c>
      <c r="B339" t="s">
        <v>9330</v>
      </c>
      <c r="C339">
        <f>IFERROR( IF(B339 = "","",VLOOKUP(B339,유가증권_상장사목록!$A$2:$C$822,2,0)),IF(B339 = "","",VLOOKUP(B339,코스닥_상장사목록!A306:I1880,2,0)))</f>
        <v>7770</v>
      </c>
      <c r="D339" t="e">
        <f>IF( B339 ="","",VLOOKUP(B339,유가증권_상장사목록!$A$2:$C$822,3,0))</f>
        <v>#N/A</v>
      </c>
      <c r="E339" s="2">
        <v>45113</v>
      </c>
      <c r="F339">
        <v>12</v>
      </c>
      <c r="H339" t="s">
        <v>9395</v>
      </c>
    </row>
    <row r="340" spans="1:8" x14ac:dyDescent="0.3">
      <c r="A340">
        <v>338</v>
      </c>
      <c r="B340" t="s">
        <v>46</v>
      </c>
      <c r="C340">
        <f>IFERROR( IF(B340 = "","",VLOOKUP(B340,유가증권_상장사목록!$A$2:$C$822,2,0)),IF(B340 = "","",VLOOKUP(B340,코스닥_상장사목록!A307:I1881,2,0)))</f>
        <v>5490</v>
      </c>
      <c r="D340" t="str">
        <f>IF( B340 ="","",VLOOKUP(B340,유가증권_상장사목록!$A$2:$C$822,3,0))</f>
        <v>1차 철강 제조업</v>
      </c>
      <c r="E340" s="2">
        <v>45121</v>
      </c>
      <c r="F340">
        <v>2</v>
      </c>
      <c r="H340" t="s">
        <v>9397</v>
      </c>
    </row>
    <row r="341" spans="1:8" x14ac:dyDescent="0.3">
      <c r="A341">
        <v>339</v>
      </c>
      <c r="B341" t="s">
        <v>48</v>
      </c>
      <c r="C341">
        <f>IFERROR( IF(B341 = "","",VLOOKUP(B341,유가증권_상장사목록!$A$2:$C$822,2,0)),IF(B341 = "","",VLOOKUP(B341,코스닥_상장사목록!A308:I1882,2,0)))</f>
        <v>16360</v>
      </c>
      <c r="D341" t="str">
        <f>IF( B341 ="","",VLOOKUP(B341,유가증권_상장사목록!$A$2:$C$822,3,0))</f>
        <v>금융 지원 서비스업</v>
      </c>
      <c r="E341" s="2">
        <v>45121</v>
      </c>
      <c r="F341">
        <v>6</v>
      </c>
      <c r="H341" t="s">
        <v>9395</v>
      </c>
    </row>
    <row r="342" spans="1:8" x14ac:dyDescent="0.3">
      <c r="A342">
        <v>340</v>
      </c>
      <c r="B342" t="s">
        <v>17832</v>
      </c>
      <c r="C342" t="e">
        <f>IFERROR( IF(B342 = "","",VLOOKUP(B342,유가증권_상장사목록!$A$2:$C$822,2,0)),IF(B342 = "","",VLOOKUP(B342,코스닥_상장사목록!A309:I1883,2,0)))</f>
        <v>#N/A</v>
      </c>
      <c r="D342" t="e">
        <f>IF( B342 ="","",VLOOKUP(B342,유가증권_상장사목록!$A$2:$C$822,3,0))</f>
        <v>#N/A</v>
      </c>
      <c r="E342" s="2">
        <v>45121</v>
      </c>
      <c r="F342">
        <v>2</v>
      </c>
      <c r="H342" t="s">
        <v>9395</v>
      </c>
    </row>
    <row r="343" spans="1:8" x14ac:dyDescent="0.3">
      <c r="A343">
        <v>341</v>
      </c>
      <c r="B343" t="s">
        <v>64</v>
      </c>
      <c r="C343">
        <f>IFERROR( IF(B343 = "","",VLOOKUP(B343,유가증권_상장사목록!$A$2:$C$822,2,0)),IF(B343 = "","",VLOOKUP(B343,코스닥_상장사목록!A310:I1884,2,0)))</f>
        <v>10060</v>
      </c>
      <c r="D343" t="str">
        <f>IF( B343 ="","",VLOOKUP(B343,유가증권_상장사목록!$A$2:$C$822,3,0))</f>
        <v>기초 화학물질 제조업</v>
      </c>
      <c r="E343" s="2">
        <v>45121</v>
      </c>
      <c r="F343">
        <v>2</v>
      </c>
      <c r="H343" t="s">
        <v>9395</v>
      </c>
    </row>
    <row r="344" spans="1:8" x14ac:dyDescent="0.3">
      <c r="A344">
        <v>342</v>
      </c>
      <c r="B344" t="s">
        <v>17807</v>
      </c>
      <c r="C344">
        <f>IFERROR( IF(B344 = "","",VLOOKUP(B344,유가증권_상장사목록!$A$2:$C$822,2,0)),IF(B344 = "","",VLOOKUP(B344,코스닥_상장사목록!A311:I1885,2,0)))</f>
        <v>58860</v>
      </c>
      <c r="D344" t="str">
        <f>IF( B344 ="","",VLOOKUP(B344,유가증권_상장사목록!$A$2:$C$822,3,0))</f>
        <v>기타 정보 서비스업</v>
      </c>
      <c r="E344" s="2">
        <v>45121</v>
      </c>
      <c r="F344">
        <v>99</v>
      </c>
      <c r="H344" t="s">
        <v>9395</v>
      </c>
    </row>
    <row r="345" spans="1:8" x14ac:dyDescent="0.3">
      <c r="A345">
        <v>342</v>
      </c>
      <c r="B345" t="s">
        <v>94</v>
      </c>
      <c r="C345">
        <f>IFERROR( IF(B345 = "","",VLOOKUP(B345,유가증권_상장사목록!$A$2:$C$822,2,0)),IF(B345 = "","",VLOOKUP(B345,코스닥_상장사목록!A312:I1886,2,0)))</f>
        <v>32560</v>
      </c>
      <c r="D345" t="str">
        <f>IF( B345 ="","",VLOOKUP(B345,유가증권_상장사목록!$A$2:$C$822,3,0))</f>
        <v>1차 비철금속 제조업</v>
      </c>
      <c r="E345" s="2">
        <v>45121</v>
      </c>
      <c r="F345">
        <v>36</v>
      </c>
      <c r="H345" t="s">
        <v>9395</v>
      </c>
    </row>
    <row r="346" spans="1:8" x14ac:dyDescent="0.3">
      <c r="A346">
        <v>342</v>
      </c>
      <c r="B346" t="s">
        <v>98</v>
      </c>
      <c r="C346">
        <f>IFERROR( IF(B346 = "","",VLOOKUP(B346,유가증권_상장사목록!$A$2:$C$822,2,0)),IF(B346 = "","",VLOOKUP(B346,코스닥_상장사목록!A313:I1887,2,0)))</f>
        <v>33920</v>
      </c>
      <c r="D346" t="str">
        <f>IF( B346 ="","",VLOOKUP(B346,유가증권_상장사목록!$A$2:$C$822,3,0))</f>
        <v>알코올음료 제조업</v>
      </c>
      <c r="E346" s="2">
        <v>45121</v>
      </c>
      <c r="F346">
        <v>52</v>
      </c>
      <c r="H346" t="s">
        <v>9395</v>
      </c>
    </row>
    <row r="347" spans="1:8" x14ac:dyDescent="0.3">
      <c r="A347">
        <v>343</v>
      </c>
      <c r="B347" t="s">
        <v>45</v>
      </c>
      <c r="C347">
        <f>IFERROR( IF(B347 = "","",VLOOKUP(B347,유가증권_상장사목록!$A$2:$C$822,2,0)),IF(B347 = "","",VLOOKUP(B347,코스닥_상장사목록!A314:I1888,2,0)))</f>
        <v>5490</v>
      </c>
      <c r="D347" t="str">
        <f>IF( B347 ="","",VLOOKUP(B347,유가증권_상장사목록!$A$2:$C$822,3,0))</f>
        <v>1차 철강 제조업</v>
      </c>
      <c r="E347" s="2">
        <v>45125</v>
      </c>
      <c r="F347">
        <v>2</v>
      </c>
      <c r="H347" t="s">
        <v>9397</v>
      </c>
    </row>
    <row r="348" spans="1:8" x14ac:dyDescent="0.3">
      <c r="A348">
        <v>344</v>
      </c>
      <c r="B348" t="s">
        <v>51</v>
      </c>
      <c r="C348">
        <f>IFERROR( IF(B348 = "","",VLOOKUP(B348,유가증권_상장사목록!$A$2:$C$822,2,0)),IF(B348 = "","",VLOOKUP(B348,코스닥_상장사목록!A315:I1889,2,0)))</f>
        <v>1740</v>
      </c>
      <c r="D348" t="str">
        <f>IF( B348 ="","",VLOOKUP(B348,유가증권_상장사목록!$A$2:$C$822,3,0))</f>
        <v>기타 전문 도매업</v>
      </c>
      <c r="E348" s="2">
        <v>45125</v>
      </c>
      <c r="F348">
        <v>37</v>
      </c>
      <c r="H348" t="s">
        <v>9395</v>
      </c>
    </row>
    <row r="349" spans="1:8" x14ac:dyDescent="0.3">
      <c r="A349">
        <v>345</v>
      </c>
      <c r="B349" t="s">
        <v>66</v>
      </c>
      <c r="C349" t="e">
        <f>IFERROR( IF(B349 = "","",VLOOKUP(B349,유가증권_상장사목록!$A$2:$C$822,2,0)),IF(B349 = "","",VLOOKUP(B349,코스닥_상장사목록!A316:I1890,2,0)))</f>
        <v>#N/A</v>
      </c>
      <c r="D349" t="e">
        <f>IF( B349 ="","",VLOOKUP(B349,유가증권_상장사목록!$A$2:$C$822,3,0))</f>
        <v>#N/A</v>
      </c>
      <c r="E349" s="2">
        <v>45125</v>
      </c>
      <c r="F349">
        <v>50</v>
      </c>
      <c r="H349" t="s">
        <v>9395</v>
      </c>
    </row>
    <row r="350" spans="1:8" x14ac:dyDescent="0.3">
      <c r="A350">
        <v>346</v>
      </c>
      <c r="B350" t="s">
        <v>49</v>
      </c>
      <c r="C350">
        <f>IFERROR( IF(B350 = "","",VLOOKUP(B350,유가증권_상장사목록!$A$2:$C$822,2,0)),IF(B350 = "","",VLOOKUP(B350,코스닥_상장사목록!A317:I1891,2,0)))</f>
        <v>5940</v>
      </c>
      <c r="D350" t="str">
        <f>IF( B350 ="","",VLOOKUP(B350,유가증권_상장사목록!$A$2:$C$822,3,0))</f>
        <v>금융 지원 서비스업</v>
      </c>
      <c r="E350" s="2">
        <v>45125</v>
      </c>
      <c r="F350">
        <v>21</v>
      </c>
      <c r="H350" t="s">
        <v>9395</v>
      </c>
    </row>
    <row r="351" spans="1:8" x14ac:dyDescent="0.3">
      <c r="A351">
        <v>347</v>
      </c>
      <c r="B351" t="s">
        <v>17832</v>
      </c>
      <c r="C351" t="e">
        <f>IFERROR( IF(B351 = "","",VLOOKUP(B351,유가증권_상장사목록!$A$2:$C$822,2,0)),IF(B351 = "","",VLOOKUP(B351,코스닥_상장사목록!A318:I1892,2,0)))</f>
        <v>#N/A</v>
      </c>
      <c r="D351" t="e">
        <f>IF( B351 ="","",VLOOKUP(B351,유가증권_상장사목록!$A$2:$C$822,3,0))</f>
        <v>#N/A</v>
      </c>
      <c r="E351" s="2">
        <v>45125</v>
      </c>
      <c r="F351">
        <v>2</v>
      </c>
      <c r="H351" t="s">
        <v>9395</v>
      </c>
    </row>
    <row r="352" spans="1:8" x14ac:dyDescent="0.3">
      <c r="A352">
        <v>348</v>
      </c>
      <c r="B352" t="s">
        <v>64</v>
      </c>
      <c r="C352">
        <f>IFERROR( IF(B352 = "","",VLOOKUP(B352,유가증권_상장사목록!$A$2:$C$822,2,0)),IF(B352 = "","",VLOOKUP(B352,코스닥_상장사목록!A319:I1893,2,0)))</f>
        <v>10060</v>
      </c>
      <c r="D352" t="str">
        <f>IF( B352 ="","",VLOOKUP(B352,유가증권_상장사목록!$A$2:$C$822,3,0))</f>
        <v>기초 화학물질 제조업</v>
      </c>
      <c r="E352" s="2">
        <v>45125</v>
      </c>
      <c r="F352">
        <v>2</v>
      </c>
      <c r="H352" t="s">
        <v>9395</v>
      </c>
    </row>
    <row r="353" spans="1:8" x14ac:dyDescent="0.3">
      <c r="A353">
        <v>349</v>
      </c>
      <c r="B353" t="s">
        <v>96</v>
      </c>
      <c r="C353">
        <f>IFERROR( IF(B353 = "","",VLOOKUP(B353,유가증권_상장사목록!$A$2:$C$822,2,0)),IF(B353 = "","",VLOOKUP(B353,코스닥_상장사목록!A320:I1894,2,0)))</f>
        <v>282690</v>
      </c>
      <c r="D353" t="str">
        <f>IF( B353 ="","",VLOOKUP(B353,유가증권_상장사목록!$A$2:$C$822,3,0))</f>
        <v>고무제품 제조업</v>
      </c>
      <c r="E353" s="2">
        <v>45125</v>
      </c>
      <c r="F353">
        <v>26</v>
      </c>
      <c r="H353" t="s">
        <v>9395</v>
      </c>
    </row>
    <row r="354" spans="1:8" x14ac:dyDescent="0.3">
      <c r="A354">
        <v>350</v>
      </c>
      <c r="B354" t="s">
        <v>45</v>
      </c>
      <c r="C354">
        <f>IFERROR( IF(B354 = "","",VLOOKUP(B354,유가증권_상장사목록!$A$2:$C$822,2,0)),IF(B354 = "","",VLOOKUP(B354,코스닥_상장사목록!A321:I1895,2,0)))</f>
        <v>5490</v>
      </c>
      <c r="D354" t="str">
        <f>IF( B354 ="","",VLOOKUP(B354,유가증권_상장사목록!$A$2:$C$822,3,0))</f>
        <v>1차 철강 제조업</v>
      </c>
      <c r="E354" s="2">
        <v>45126</v>
      </c>
      <c r="F354">
        <v>2</v>
      </c>
      <c r="H354" t="s">
        <v>9397</v>
      </c>
    </row>
    <row r="355" spans="1:8" x14ac:dyDescent="0.3">
      <c r="A355">
        <v>351</v>
      </c>
      <c r="B355" t="s">
        <v>51</v>
      </c>
      <c r="C355">
        <f>IFERROR( IF(B355 = "","",VLOOKUP(B355,유가증권_상장사목록!$A$2:$C$822,2,0)),IF(B355 = "","",VLOOKUP(B355,코스닥_상장사목록!A322:I1896,2,0)))</f>
        <v>1740</v>
      </c>
      <c r="D355" t="str">
        <f>IF( B355 ="","",VLOOKUP(B355,유가증권_상장사목록!$A$2:$C$822,3,0))</f>
        <v>기타 전문 도매업</v>
      </c>
      <c r="E355" s="2">
        <v>45126</v>
      </c>
      <c r="F355">
        <v>37</v>
      </c>
      <c r="H355" t="s">
        <v>9395</v>
      </c>
    </row>
    <row r="356" spans="1:8" x14ac:dyDescent="0.3">
      <c r="A356">
        <v>352</v>
      </c>
      <c r="B356" t="s">
        <v>49</v>
      </c>
      <c r="C356">
        <f>IFERROR( IF(B356 = "","",VLOOKUP(B356,유가증권_상장사목록!$A$2:$C$822,2,0)),IF(B356 = "","",VLOOKUP(B356,코스닥_상장사목록!A323:I1897,2,0)))</f>
        <v>5940</v>
      </c>
      <c r="D356" t="str">
        <f>IF( B356 ="","",VLOOKUP(B356,유가증권_상장사목록!$A$2:$C$822,3,0))</f>
        <v>금융 지원 서비스업</v>
      </c>
      <c r="E356" s="2">
        <v>45126</v>
      </c>
      <c r="F356">
        <v>21</v>
      </c>
      <c r="H356" t="s">
        <v>9395</v>
      </c>
    </row>
    <row r="357" spans="1:8" x14ac:dyDescent="0.3">
      <c r="A357">
        <v>353</v>
      </c>
      <c r="B357" t="s">
        <v>17832</v>
      </c>
      <c r="C357" t="e">
        <f>IFERROR( IF(B357 = "","",VLOOKUP(B357,유가증권_상장사목록!$A$2:$C$822,2,0)),IF(B357 = "","",VLOOKUP(B357,코스닥_상장사목록!A324:I1898,2,0)))</f>
        <v>#N/A</v>
      </c>
      <c r="D357" t="e">
        <f>IF( B357 ="","",VLOOKUP(B357,유가증권_상장사목록!$A$2:$C$822,3,0))</f>
        <v>#N/A</v>
      </c>
      <c r="E357" s="2">
        <v>45126</v>
      </c>
      <c r="F357">
        <v>2</v>
      </c>
      <c r="H357" t="s">
        <v>9395</v>
      </c>
    </row>
    <row r="358" spans="1:8" x14ac:dyDescent="0.3">
      <c r="A358">
        <v>354</v>
      </c>
      <c r="B358" t="s">
        <v>64</v>
      </c>
      <c r="C358">
        <f>IFERROR( IF(B358 = "","",VLOOKUP(B358,유가증권_상장사목록!$A$2:$C$822,2,0)),IF(B358 = "","",VLOOKUP(B358,코스닥_상장사목록!A325:I1899,2,0)))</f>
        <v>10060</v>
      </c>
      <c r="D358" t="str">
        <f>IF( B358 ="","",VLOOKUP(B358,유가증권_상장사목록!$A$2:$C$822,3,0))</f>
        <v>기초 화학물질 제조업</v>
      </c>
      <c r="E358" s="2">
        <v>45126</v>
      </c>
      <c r="F358">
        <v>2</v>
      </c>
      <c r="H358" t="s">
        <v>9395</v>
      </c>
    </row>
    <row r="359" spans="1:8" x14ac:dyDescent="0.3">
      <c r="A359">
        <v>355</v>
      </c>
      <c r="B359" t="s">
        <v>45</v>
      </c>
      <c r="C359">
        <f>IFERROR( IF(B359 = "","",VLOOKUP(B359,유가증권_상장사목록!$A$2:$C$822,2,0)),IF(B359 = "","",VLOOKUP(B359,코스닥_상장사목록!A326:I1900,2,0)))</f>
        <v>5490</v>
      </c>
      <c r="D359" t="str">
        <f>IF( B359 ="","",VLOOKUP(B359,유가증권_상장사목록!$A$2:$C$822,3,0))</f>
        <v>1차 철강 제조업</v>
      </c>
      <c r="E359" s="2">
        <v>45128</v>
      </c>
      <c r="F359">
        <v>8</v>
      </c>
      <c r="H359" t="s">
        <v>9397</v>
      </c>
    </row>
    <row r="360" spans="1:8" x14ac:dyDescent="0.3">
      <c r="A360">
        <v>356</v>
      </c>
      <c r="B360" t="s">
        <v>45</v>
      </c>
      <c r="C360">
        <f>IFERROR( IF(B359 = "","",VLOOKUP(B359,유가증권_상장사목록!$A$2:$C$822,2,0)),IF(B359 = "","",VLOOKUP(B359,코스닥_상장사목록!A326:I1900,2,0)))</f>
        <v>5490</v>
      </c>
      <c r="D360" t="str">
        <f>IF( B360 ="","",VLOOKUP(B360,유가증권_상장사목록!$A$2:$C$822,3,0))</f>
        <v>1차 철강 제조업</v>
      </c>
      <c r="E360" s="2">
        <v>45138</v>
      </c>
      <c r="F360">
        <v>85</v>
      </c>
      <c r="H360" t="s">
        <v>17794</v>
      </c>
    </row>
    <row r="361" spans="1:8" x14ac:dyDescent="0.3">
      <c r="A361">
        <v>356</v>
      </c>
      <c r="B361" t="s">
        <v>49</v>
      </c>
      <c r="C361">
        <f>IFERROR( IF(B360 = "","",VLOOKUP(B360,유가증권_상장사목록!$A$2:$C$822,2,0)),IF(B360 = "","",VLOOKUP(B360,코스닥_상장사목록!A327:I1901,2,0)))</f>
        <v>5490</v>
      </c>
      <c r="D361" t="str">
        <f>IF( B361 ="","",VLOOKUP(B361,유가증권_상장사목록!$A$2:$C$822,3,0))</f>
        <v>금융 지원 서비스업</v>
      </c>
      <c r="E361" s="2">
        <v>45138</v>
      </c>
      <c r="F361">
        <v>21</v>
      </c>
      <c r="H361" t="s">
        <v>9395</v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서식'!$A$1:$A$38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D35" sqref="D35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8"/>
  <sheetViews>
    <sheetView topLeftCell="A10" workbookViewId="0">
      <selection activeCell="D33" sqref="D33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  <row r="37" spans="1:1" x14ac:dyDescent="0.3">
      <c r="A37" t="s">
        <v>17821</v>
      </c>
    </row>
    <row r="38" spans="1:1" x14ac:dyDescent="0.3">
      <c r="A38" t="s">
        <v>17833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6"/>
  <sheetViews>
    <sheetView topLeftCell="A7" workbookViewId="0">
      <selection activeCell="A12" sqref="A12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  <row r="36" spans="1:5" x14ac:dyDescent="0.3">
      <c r="A36" t="s">
        <v>17821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37" workbookViewId="0">
      <selection activeCell="F13" sqref="F13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34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V16" sqref="V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2023-07-31T05:17:56Z</dcterms:modified>
</cp:coreProperties>
</file>