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C95F4ABF-80BD-4B12-8A54-EAB6A60DC2D5}" xr6:coauthVersionLast="47" xr6:coauthVersionMax="47" xr10:uidLastSave="{00000000-0000-0000-0000-000000000000}"/>
  <bookViews>
    <workbookView xWindow="38280" yWindow="-120" windowWidth="29040" windowHeight="15840" activeTab="1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6" i="1" l="1"/>
  <c r="D337" i="1"/>
  <c r="D338" i="1"/>
  <c r="D339" i="1"/>
  <c r="C335" i="1"/>
  <c r="C336" i="1"/>
  <c r="C337" i="1"/>
  <c r="C338" i="1"/>
  <c r="C339" i="1"/>
  <c r="C340" i="1"/>
  <c r="D335" i="1"/>
  <c r="D326" i="1"/>
  <c r="D327" i="1"/>
  <c r="D328" i="1"/>
  <c r="D329" i="1"/>
  <c r="D330" i="1"/>
  <c r="D331" i="1"/>
  <c r="D332" i="1"/>
  <c r="D333" i="1"/>
  <c r="D334" i="1"/>
  <c r="C326" i="1"/>
  <c r="C327" i="1"/>
  <c r="C328" i="1"/>
  <c r="C329" i="1"/>
  <c r="C330" i="1"/>
  <c r="C331" i="1"/>
  <c r="C332" i="1"/>
  <c r="C333" i="1"/>
  <c r="C334" i="1"/>
  <c r="D317" i="1"/>
  <c r="D318" i="1"/>
  <c r="D319" i="1"/>
  <c r="D320" i="1"/>
  <c r="D321" i="1"/>
  <c r="D322" i="1"/>
  <c r="D323" i="1"/>
  <c r="D324" i="1"/>
  <c r="D325" i="1"/>
  <c r="C317" i="1"/>
  <c r="C318" i="1"/>
  <c r="C319" i="1"/>
  <c r="C320" i="1"/>
  <c r="C321" i="1"/>
  <c r="C322" i="1"/>
  <c r="C323" i="1"/>
  <c r="C324" i="1"/>
  <c r="C325" i="1"/>
  <c r="D313" i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<sst xmlns="http://schemas.openxmlformats.org/spreadsheetml/2006/main" count="41833" uniqueCount="17834">
  <si>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</si>
  <si>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</si>
  <si>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</si>
  <si>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</si>
  <si>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</si>
  <si>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</si>
  <si>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</si>
  <si>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</si>
  <si>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</si>
  <si>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</si>
  <si>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</si>
  <si>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</si>
  <si>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</si>
  <si>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</si>
  <si>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</si>
  <si>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</si>
  <si>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</si>
  <si>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</si>
  <si>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</si>
  <si>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</si>
  <si>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</si>
  <si>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</si>
  <si>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</si>
  <si>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</si>
  <si>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</si>
  <si>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</si>
  <si>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</si>
  <si>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</si>
  <si>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</si>
  <si>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</si>
  <si>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</si>
  <si>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</si>
  <si>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</si>
  <si>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</si>
  <si>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</si>
  <si>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</si>
  <si>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</si>
  <si>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</si>
  <si>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</si>
  <si>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</si>
  <si>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</si>
  <si>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</si>
  <si>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</si>
  <si>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</si>
  <si>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</si>
  <si>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</si>
  <si>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</si>
  <si>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</si>
  <si>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</si>
  <si>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</si>
  <si>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</si>
  <si>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</si>
  <si>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</si>
  <si>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</si>
  <si>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</si>
  <si>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</si>
  <si>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</si>
  <si>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</si>
  <si>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</si>
  <si>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</si>
  <si>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</si>
  <si>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</si>
  <si>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</si>
  <si>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</si>
  <si>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</si>
  <si>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</si>
  <si>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</si>
  <si>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</si>
  <si>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</si>
  <si>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</si>
  <si>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</si>
  <si>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</si>
  <si>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</si>
  <si>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</si>
  <si>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</si>
  <si>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</si>
  <si>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</si>
  <si>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</si>
  <si>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</si>
  <si>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</si>
  <si>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</si>
  <si>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</si>
  <si>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</si>
  <si>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</si>
  <si>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</si>
  <si>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</si>
  <si>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</si>
  <si>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</si>
  <si>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</si>
  <si>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</si>
  <si>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</si>
  <si>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</si>
  <si>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</si>
  <si>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</si>
  <si>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</si>
  <si>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</si>
  <si>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</si>
  <si>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</si>
  <si>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</si>
  <si>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</si>
  <si>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</si>
  <si>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</si>
  <si>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</si>
  <si>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</si>
  <si>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</si>
  <si>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</si>
  <si>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</si>
  <si>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</si>
  <si>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</si>
  <si>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</si>
  <si>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</si>
  <si>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</si>
  <si>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</si>
  <si>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</si>
  <si>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</si>
  <si>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</si>
  <si>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</si>
  <si>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</si>
  <si>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</si>
  <si>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</si>
  <si>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</si>
  <si>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</si>
  <si>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</si>
  <si>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</si>
  <si>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</si>
  <si>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</si>
  <si>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</si>
  <si>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</si>
  <si>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</si>
  <si>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</si>
  <si>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</si>
  <si>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</si>
  <si>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</si>
  <si>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</si>
  <si>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</si>
  <si>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</si>
  <si>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</si>
  <si>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</si>
  <si>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</si>
  <si>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</si>
  <si>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</si>
  <si>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</si>
  <si>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</si>
  <si>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</si>
  <si>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</si>
  <si>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</si>
  <si>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</si>
  <si>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</si>
  <si>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</si>
  <si>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</si>
  <si>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</si>
  <si>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</si>
  <si>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</si>
  <si>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</si>
  <si>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</si>
  <si>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</si>
  <si>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</si>
  <si>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</si>
  <si>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</si>
  <si>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</si>
  <si>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</si>
  <si>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</si>
  <si>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</si>
  <si>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</si>
  <si>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</si>
  <si>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</si>
  <si>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</si>
  <si>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</si>
  <si>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</si>
  <si>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</si>
  <si>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</si>
  <si>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</si>
  <si>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</si>
  <si>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</si>
  <si>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</si>
  <si>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</si>
  <si>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</si>
  <si>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</si>
  <si>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</si>
  <si>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</si>
  <si>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</si>
  <si>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</si>
  <si>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</si>
  <si>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</si>
  <si>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</si>
  <si>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</si>
  <si>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</si>
  <si>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</si>
  <si>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</si>
  <si>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</si>
  <si>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</si>
  <si>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</si>
  <si>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</si>
  <si>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</si>
  <si>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</si>
  <si>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</si>
  <si>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</si>
  <si>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</si>
  <si>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</si>
  <si>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</si>
  <si>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</si>
  <si>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</si>
  <si>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</si>
  <si>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</si>
  <si>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</si>
  <si>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</si>
  <si>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</si>
  <si>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</si>
  <si>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</si>
  <si>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</si>
  <si>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</si>
  <si>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</si>
  <si>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</si>
  <si>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</si>
  <si>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</si>
  <si>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</si>
  <si>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</si>
  <si>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</si>
  <si>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</si>
  <si>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</si>
  <si>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</si>
  <si>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</si>
  <si>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</si>
  <si>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</si>
  <si>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</si>
  <si>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</si>
  <si>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</si>
  <si>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</si>
  <si>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</si>
  <si>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</si>
  <si>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</si>
  <si>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</si>
  <si>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</si>
  <si>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</si>
  <si>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</si>
  <si>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</si>
  <si>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</si>
  <si>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</si>
  <si>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</si>
  <si>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</si>
  <si>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</si>
  <si>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</si>
  <si>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</si>
  <si>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</si>
  <si>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</si>
  <si>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</si>
  <si>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</si>
  <si>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</si>
  <si>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</si>
  <si>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</si>
  <si>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</si>
  <si>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</si>
  <si>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</si>
  <si>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</si>
  <si>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</si>
  <si>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</si>
  <si>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</si>
  <si>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</si>
  <si>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</si>
  <si>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</si>
  <si>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</si>
  <si>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</si>
  <si>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</si>
  <si>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</si>
  <si>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</si>
  <si>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</si>
  <si>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</si>
  <si>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</si>
  <si>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</si>
  <si>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</si>
  <si>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</si>
  <si>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</si>
  <si>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</si>
  <si>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</si>
  <si>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</si>
  <si>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</si>
  <si>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</si>
  <si>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</si>
  <si>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</si>
  <si>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</si>
  <si>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</si>
  <si>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</si>
  <si>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</si>
  <si>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</si>
  <si>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</si>
  <si>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</si>
  <si>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</si>
  <si>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</si>
  <si>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</si>
  <si>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</si>
  <si>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</si>
  <si>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</si>
  <si>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</si>
  <si>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</si>
  <si>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</si>
  <si>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</si>
  <si>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</si>
  <si>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</si>
  <si>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</si>
  <si>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</si>
  <si>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</si>
  <si>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</si>
  <si>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</si>
  <si>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</si>
  <si>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</si>
  <si>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</si>
  <si>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</si>
  <si>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</si>
  <si>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</si>
  <si>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</si>
  <si>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</si>
  <si>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</si>
  <si>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</si>
  <si>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</si>
  <si>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</si>
  <si>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</si>
  <si>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</si>
  <si>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</si>
  <si>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</si>
  <si>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</si>
  <si>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</si>
  <si>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</si>
  <si>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</si>
  <si>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</si>
  <si>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</si>
  <si>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</si>
  <si>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</si>
  <si>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</si>
  <si>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</si>
  <si>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</si>
  <si>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</si>
  <si>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</si>
  <si>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</si>
  <si>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</si>
  <si>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</si>
  <si>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</si>
  <si>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</si>
  <si>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</si>
  <si>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</si>
  <si>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</si>
  <si>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</si>
  <si>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</si>
  <si>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</si>
  <si>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</si>
  <si>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</si>
  <si>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</si>
  <si>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</si>
  <si>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</si>
  <si>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</si>
  <si>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</si>
  <si>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</si>
  <si>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</si>
  <si>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</si>
  <si>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</si>
  <si>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</si>
  <si>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</si>
  <si>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</si>
  <si>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</si>
  <si>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</si>
  <si>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</si>
  <si>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</si>
  <si>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</si>
  <si>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</si>
  <si>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</si>
  <si>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</si>
  <si>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</si>
  <si>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</si>
  <si>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</si>
  <si>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</si>
  <si>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</si>
  <si>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</si>
  <si>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</si>
  <si>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</si>
  <si>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</si>
  <si>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</si>
  <si>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</si>
  <si>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</si>
  <si>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</si>
  <si>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</si>
  <si>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</si>
  <si>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</si>
  <si>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</si>
  <si>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</si>
  <si>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</si>
  <si>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</si>
  <si>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</si>
  <si>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</si>
  <si>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</si>
  <si>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</si>
  <si>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</si>
  <si>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</si>
  <si>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</si>
  <si>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</si>
  <si>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</si>
  <si>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</si>
  <si>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</si>
  <si>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</si>
  <si>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</si>
  <si>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</si>
  <si>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</si>
  <si>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</si>
  <si>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</si>
  <si>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</si>
  <si>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</si>
  <si>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</si>
  <si>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</si>
  <si>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</si>
  <si>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</si>
  <si>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</si>
  <si>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</si>
  <si>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</si>
  <si>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</si>
  <si>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</si>
  <si>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</si>
  <si>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</si>
  <si>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</si>
  <si>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</si>
  <si>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</si>
  <si>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</si>
  <si>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</si>
  <si>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</si>
  <si>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</si>
  <si>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</si>
  <si>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</si>
  <si>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</si>
  <si>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</si>
  <si>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</si>
  <si>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</si>
  <si>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</si>
  <si>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</si>
  <si>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</si>
  <si>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</si>
  <si>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</si>
  <si>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</si>
  <si>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</si>
  <si>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</si>
  <si>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</si>
  <si>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</si>
  <si>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</si>
  <si>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</si>
  <si>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</si>
  <si>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</si>
  <si>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</si>
  <si>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</si>
  <si>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</si>
  <si>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</si>
  <si>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</si>
  <si>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</si>
  <si>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</si>
  <si>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</si>
  <si>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</si>
  <si>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</si>
  <si>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</si>
  <si>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</si>
  <si>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</si>
  <si>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</si>
  <si>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</si>
  <si>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</si>
  <si>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</si>
  <si>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</si>
  <si>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</si>
  <si>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</si>
  <si>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</si>
  <si>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</si>
  <si>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</si>
  <si>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</si>
  <si>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</si>
  <si>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</si>
  <si>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</si>
  <si>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</si>
  <si>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</si>
  <si>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</si>
  <si>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</si>
  <si>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</si>
  <si>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</si>
  <si>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</si>
  <si>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</si>
  <si>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</si>
  <si>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</si>
  <si>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</si>
  <si>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</si>
  <si>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</si>
  <si>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</si>
  <si>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</si>
  <si>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</si>
  <si>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</si>
  <si>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</si>
  <si>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</si>
  <si>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</si>
  <si>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</si>
  <si>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</si>
  <si>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</si>
  <si>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</si>
  <si>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</si>
  <si>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</si>
  <si>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</si>
  <si>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</si>
  <si>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</si>
  <si>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</si>
  <si>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</si>
  <si>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</si>
  <si>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</si>
  <si>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</si>
  <si>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</si>
  <si>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</si>
  <si>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</si>
  <si>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</si>
  <si>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</si>
  <si>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</si>
  <si>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</si>
  <si>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</si>
  <si>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</si>
  <si>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</si>
  <si>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</si>
  <si>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</si>
  <si>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</si>
  <si>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</si>
  <si>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</si>
  <si>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</si>
  <si>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</si>
  <si>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</si>
  <si>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</si>
  <si>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</si>
  <si>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</si>
  <si>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</si>
  <si>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</si>
  <si>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</si>
  <si>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</si>
  <si>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</si>
  <si>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</si>
  <si>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</si>
  <si>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</si>
  <si>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</si>
  <si>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</si>
  <si>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</si>
  <si>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</si>
  <si>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</si>
  <si>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</si>
  <si>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</si>
  <si>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</si>
  <si>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</si>
  <si>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</si>
  <si>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</si>
  <si>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</si>
  <si>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</si>
  <si>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</si>
  <si>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</si>
  <si>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</si>
  <si>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</si>
  <si>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</si>
  <si>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</si>
  <si>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</si>
  <si>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</si>
  <si>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</si>
  <si>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</si>
  <si>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</si>
  <si>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</si>
  <si>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</si>
  <si>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</si>
  <si>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</si>
  <si>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</si>
  <si>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</si>
  <si>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</si>
  <si>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</si>
  <si>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</si>
  <si>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</si>
  <si>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</si>
  <si>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</si>
  <si>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</si>
  <si>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</si>
  <si>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</si>
  <si>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</si>
  <si>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</si>
  <si>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</si>
  <si>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</si>
  <si>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</si>
  <si>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</si>
  <si>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</si>
  <si>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</si>
  <si>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</si>
  <si>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</si>
  <si>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</si>
  <si>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</si>
  <si>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</si>
  <si>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</si>
  <si>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</si>
  <si>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</si>
  <si>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</si>
  <si>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</si>
  <si>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</si>
  <si>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</si>
  <si>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</si>
  <si>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</si>
  <si>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</si>
  <si>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</si>
  <si>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</si>
  <si>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</si>
  <si>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</si>
  <si>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</si>
  <si>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</si>
  <si>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</si>
  <si>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</si>
  <si>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</si>
  <si>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</si>
  <si>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</si>
  <si>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</si>
  <si>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</si>
  <si>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</si>
  <si>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</si>
  <si>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</si>
  <si>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</si>
  <si>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</si>
  <si>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</si>
  <si>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</si>
  <si>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</si>
  <si>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</si>
  <si>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</si>
  <si>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</si>
  <si>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</si>
  <si>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</si>
  <si>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</si>
  <si>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</si>
  <si>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</si>
  <si>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</si>
  <si>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</si>
  <si>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</si>
  <si>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</si>
  <si>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</si>
  <si>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</si>
  <si>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</si>
  <si>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</si>
  <si>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</si>
  <si>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</si>
  <si>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</si>
  <si>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</si>
  <si>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</si>
  <si>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</si>
  <si>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</si>
  <si>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</si>
  <si>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</si>
  <si>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</si>
  <si>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</si>
  <si>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</si>
  <si>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</si>
  <si>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</si>
  <si>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</si>
  <si>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</si>
  <si>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</si>
  <si>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</si>
  <si>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</si>
  <si>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</si>
  <si>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</si>
  <si>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</si>
  <si>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</si>
  <si>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</si>
  <si>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</si>
  <si>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</si>
  <si>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</si>
  <si>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</si>
  <si>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</si>
  <si>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</si>
  <si>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</si>
  <si>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</si>
  <si>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</si>
  <si>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</si>
  <si>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</si>
  <si>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</si>
  <si>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</si>
  <si>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</si>
  <si>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</si>
  <si>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</si>
  <si>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</si>
  <si>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</si>
  <si>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</si>
  <si>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</si>
  <si>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</si>
  <si>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</si>
  <si>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</si>
  <si>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</si>
  <si>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</si>
  <si>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</si>
  <si>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</si>
  <si>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</si>
  <si>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</si>
  <si>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</si>
  <si>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</si>
  <si>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</si>
  <si>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</si>
  <si>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</si>
  <si>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</si>
  <si>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</si>
  <si>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</si>
  <si>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</si>
  <si>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</si>
  <si>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</si>
  <si>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</si>
  <si>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</si>
  <si>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</si>
  <si>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</si>
  <si>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</si>
  <si>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</si>
  <si>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</si>
  <si>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</si>
  <si>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</si>
  <si>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</si>
  <si>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</si>
  <si>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</si>
  <si>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</si>
  <si>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</si>
  <si>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</si>
  <si>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</si>
  <si>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</si>
  <si>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</si>
  <si>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</si>
  <si>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</si>
  <si>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</si>
  <si>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</si>
  <si>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</si>
  <si>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</si>
  <si>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</si>
  <si>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</si>
  <si>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</si>
  <si>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</si>
  <si>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</si>
  <si>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</si>
  <si>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</si>
  <si>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</si>
  <si>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</si>
  <si>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</si>
  <si>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</si>
  <si>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</si>
  <si>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</si>
  <si>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</si>
  <si>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</si>
  <si>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</si>
  <si>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</si>
  <si>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</si>
  <si>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</si>
  <si>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</si>
  <si>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</si>
  <si>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</si>
  <si>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</si>
  <si>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</si>
  <si>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</si>
  <si>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</si>
  <si>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</si>
  <si>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</si>
  <si>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</si>
  <si>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</si>
  <si>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</si>
  <si>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</si>
  <si>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</si>
  <si>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</si>
  <si>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</si>
  <si>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</si>
  <si>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</si>
  <si>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</si>
  <si>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</si>
  <si>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</si>
  <si>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</si>
  <si>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</si>
  <si>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</si>
  <si>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</si>
  <si>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</si>
  <si>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</si>
  <si>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</si>
  <si>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</si>
  <si>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</si>
  <si>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</si>
  <si>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</si>
  <si>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</si>
  <si>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</si>
  <si>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</si>
  <si>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</si>
  <si>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</si>
  <si>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</si>
  <si>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</si>
  <si>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</si>
  <si>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</si>
  <si>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</si>
  <si>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</si>
  <si>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</si>
  <si>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</si>
  <si>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</si>
  <si>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</si>
  <si>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</si>
  <si>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</si>
  <si>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</si>
  <si>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</si>
  <si>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</si>
  <si>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</si>
  <si>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</si>
  <si>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</si>
  <si>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</si>
  <si>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</si>
  <si>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</si>
  <si>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</si>
  <si>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</si>
  <si>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</si>
  <si>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</si>
  <si>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</si>
  <si>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</si>
  <si>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</si>
  <si>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</si>
  <si>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</si>
  <si>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</si>
  <si>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</si>
  <si>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</si>
  <si>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</si>
  <si>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</si>
  <si>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</si>
  <si>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</si>
  <si>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</si>
  <si>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</si>
  <si>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</si>
  <si>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</si>
  <si>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</si>
  <si>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</si>
  <si>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</si>
  <si>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</si>
  <si>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</si>
  <si>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</si>
  <si>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</si>
  <si>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</si>
  <si>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</si>
  <si>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</si>
  <si>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</si>
  <si>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</si>
  <si>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</si>
  <si>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</si>
  <si>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</si>
  <si>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</si>
  <si>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</si>
  <si>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</si>
  <si>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</si>
  <si>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</si>
  <si>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</si>
  <si>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</si>
  <si>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</si>
  <si>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</si>
  <si>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</si>
  <si>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</si>
  <si>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</si>
  <si>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</si>
  <si>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</si>
  <si>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</si>
  <si>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</si>
  <si>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</si>
  <si>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</si>
  <si>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</si>
  <si>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</si>
  <si>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</si>
  <si>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</si>
  <si>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</si>
  <si>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</si>
  <si>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</si>
  <si>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</si>
  <si>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</si>
  <si>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</si>
  <si>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</si>
  <si>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</si>
  <si>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</si>
  <si>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</si>
  <si>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</si>
  <si>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</si>
  <si>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</si>
  <si>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</si>
  <si>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</si>
  <si>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</si>
  <si>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</si>
  <si>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</si>
  <si>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</si>
  <si>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</si>
  <si>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</si>
  <si>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</si>
  <si>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</si>
  <si>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</si>
  <si>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</si>
  <si>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</si>
  <si>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</si>
  <si>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</si>
  <si>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</si>
  <si>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</si>
  <si>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</si>
  <si>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</si>
  <si>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</si>
  <si>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</si>
  <si>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</si>
  <si>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</si>
  <si>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</si>
  <si>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</si>
  <si>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</si>
  <si>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</si>
  <si>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</si>
  <si>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</si>
  <si>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</si>
  <si>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</si>
  <si>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</si>
  <si>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</si>
  <si>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</si>
  <si>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</si>
  <si>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</si>
  <si>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</si>
  <si>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</si>
  <si>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</si>
  <si>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</si>
  <si>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</si>
  <si>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</si>
  <si>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</si>
  <si>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</si>
  <si>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</si>
  <si>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</si>
  <si>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</si>
  <si>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</si>
  <si>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</si>
  <si>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</si>
  <si>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</si>
  <si>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</si>
  <si>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</si>
  <si>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</si>
  <si>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</si>
  <si>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</si>
  <si>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</si>
  <si>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</si>
  <si>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</si>
  <si>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</si>
  <si>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</si>
  <si>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</si>
  <si>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</si>
  <si>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</si>
  <si>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</si>
  <si>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</si>
  <si>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</si>
  <si>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</si>
  <si>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</si>
  <si>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</si>
  <si>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</si>
  <si>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</si>
  <si>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</si>
  <si>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</si>
  <si>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</si>
  <si>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</si>
  <si>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</si>
  <si>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</si>
  <si>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</si>
  <si>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</si>
  <si>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</si>
  <si>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</si>
  <si>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</si>
  <si>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</si>
  <si>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</si>
  <si>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</si>
  <si>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</si>
  <si>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</si>
  <si>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</si>
  <si>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</si>
  <si>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</si>
  <si>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</si>
  <si>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</si>
  <si>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</si>
  <si>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</si>
  <si>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</si>
  <si>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</si>
  <si>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</si>
  <si>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</si>
  <si>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</si>
  <si>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</si>
  <si>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</si>
  <si>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</si>
  <si>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</si>
  <si>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</si>
  <si>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</si>
  <si>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</si>
  <si>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</si>
  <si>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</si>
  <si>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</si>
  <si>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</si>
  <si>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</si>
  <si>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</si>
  <si>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</si>
  <si>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</si>
  <si>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</si>
  <si>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</si>
  <si>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</si>
  <si>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</si>
  <si>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</si>
  <si>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</si>
  <si>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</si>
  <si>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</si>
  <si>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</si>
  <si>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</si>
  <si>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</si>
  <si>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</si>
  <si>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</si>
  <si>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</si>
  <si>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</si>
  <si>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</si>
  <si>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</si>
  <si>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</si>
  <si>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</si>
  <si>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</si>
  <si>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</si>
  <si>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</si>
  <si>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</si>
  <si>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</si>
  <si>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</si>
  <si>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</si>
  <si>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</si>
  <si>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</si>
  <si>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</si>
  <si>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</si>
  <si>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</si>
  <si>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</si>
  <si>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</si>
  <si>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</si>
  <si>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</si>
  <si>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</si>
  <si>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</si>
  <si>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</si>
  <si>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</si>
  <si>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</si>
  <si>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</si>
  <si>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</si>
  <si>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</si>
  <si>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</si>
  <si>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</si>
  <si>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</si>
  <si>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</si>
  <si>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</si>
  <si>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</si>
  <si>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</si>
  <si>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</si>
  <si>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</si>
  <si>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</si>
  <si>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</si>
  <si>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</si>
  <si>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</si>
  <si>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</si>
  <si>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</si>
  <si>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</si>
  <si>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</si>
  <si>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</si>
  <si>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</si>
  <si>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</si>
  <si>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</si>
  <si>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</si>
  <si>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</si>
  <si>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</si>
  <si>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</si>
  <si>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</si>
  <si>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</si>
  <si>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</si>
  <si>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</si>
  <si>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</si>
  <si>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</si>
  <si>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</si>
  <si>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</si>
  <si>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</si>
  <si>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</si>
  <si>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</si>
  <si>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</si>
  <si>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</si>
  <si>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</si>
  <si>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</si>
  <si>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</si>
  <si>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</si>
  <si>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</si>
  <si>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</si>
  <si>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</si>
  <si>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</si>
  <si>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</si>
  <si>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</si>
  <si>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</si>
  <si>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</si>
  <si>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</si>
  <si>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</si>
  <si>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</si>
  <si>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</si>
  <si>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</si>
  <si>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</si>
  <si>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</si>
  <si>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</si>
  <si>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</si>
  <si>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</si>
  <si>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</si>
  <si>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</si>
  <si>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</si>
  <si>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</si>
  <si>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</si>
  <si>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</si>
  <si>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</si>
  <si>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</si>
  <si>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</si>
  <si>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</si>
  <si>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</si>
  <si>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</si>
  <si>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</si>
  <si>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</si>
  <si>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</si>
  <si>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</si>
  <si>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</si>
  <si>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</si>
  <si>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</si>
  <si>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</si>
  <si>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</si>
  <si>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</si>
  <si>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</si>
  <si>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</si>
  <si>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</si>
  <si>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</si>
  <si>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</si>
  <si>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</si>
  <si>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</si>
  <si>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</si>
  <si>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</si>
  <si>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</si>
  <si>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</si>
  <si>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</si>
  <si>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</si>
  <si>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</si>
  <si>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</si>
  <si>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</si>
  <si>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</si>
  <si>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</si>
  <si>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</si>
  <si>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</si>
  <si>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</si>
  <si>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</si>
  <si>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</si>
  <si>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</si>
  <si>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</si>
  <si>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</si>
  <si>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</si>
  <si>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</si>
  <si>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</si>
  <si>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</si>
  <si>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</si>
  <si>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</si>
  <si>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</si>
  <si>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</si>
  <si>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</si>
  <si>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</si>
  <si>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</si>
  <si>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</si>
  <si>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</si>
  <si>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</si>
  <si>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</si>
  <si>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</si>
  <si>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</si>
  <si>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</si>
  <si>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</si>
  <si>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</si>
  <si>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</si>
  <si>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</si>
  <si>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</si>
  <si>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</si>
  <si>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</si>
  <si>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</si>
  <si>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</si>
  <si>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</si>
  <si>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</si>
  <si>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</si>
  <si>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</si>
  <si>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</si>
  <si>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</si>
  <si>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</si>
  <si>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</si>
  <si>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</si>
  <si>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</si>
  <si>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</si>
  <si>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</si>
  <si>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</si>
  <si>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</si>
  <si>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</si>
  <si>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</si>
  <si>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</si>
  <si>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</si>
  <si>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</si>
  <si>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</si>
  <si>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</si>
  <si>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</si>
  <si>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</si>
  <si>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</si>
  <si>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</si>
  <si>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</si>
  <si>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</si>
  <si>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</si>
  <si>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</si>
  <si>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</si>
  <si>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</si>
  <si>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</si>
  <si>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</si>
  <si>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</si>
  <si>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</si>
  <si>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</si>
  <si>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</si>
  <si>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</si>
  <si>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</si>
  <si>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</si>
  <si>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</si>
  <si>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</si>
  <si>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</si>
  <si>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</si>
  <si>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</si>
  <si>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</si>
  <si>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</si>
  <si>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</si>
  <si>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</si>
  <si>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</si>
  <si>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</si>
  <si>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</si>
  <si>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</si>
  <si>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</si>
  <si>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</si>
  <si>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</si>
  <si>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</si>
  <si>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</si>
  <si>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</si>
  <si>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</si>
  <si>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</si>
  <si>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</si>
  <si>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</si>
  <si>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</si>
  <si>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</si>
  <si>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</si>
  <si>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</si>
  <si>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</si>
  <si>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</si>
  <si>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</si>
  <si>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</si>
  <si>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</si>
  <si>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</si>
  <si>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</si>
  <si>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</si>
  <si>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</si>
  <si>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</si>
  <si>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</si>
  <si>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</si>
  <si>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</si>
  <si>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</si>
  <si>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</si>
  <si>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</si>
  <si>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</si>
  <si>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</si>
  <si>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</si>
  <si>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</si>
  <si>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</si>
  <si>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</si>
  <si>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</si>
  <si>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</si>
  <si>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</si>
  <si>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</si>
  <si>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</si>
  <si>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</si>
  <si>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</si>
  <si>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</si>
  <si>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</si>
  <si>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</si>
  <si>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</si>
  <si>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</si>
  <si>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</si>
  <si>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</si>
  <si>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</si>
  <si>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</si>
  <si>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</si>
  <si>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</si>
  <si>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</si>
  <si>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</si>
  <si>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</si>
  <si>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</si>
  <si>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</si>
  <si>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</si>
  <si>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</si>
  <si>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</si>
  <si>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</si>
  <si>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</si>
  <si>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</si>
  <si>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</si>
  <si>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</si>
  <si>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</si>
  <si>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</si>
  <si>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</si>
  <si>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</si>
  <si>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</si>
  <si>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</si>
  <si>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</si>
  <si>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</si>
  <si>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</si>
  <si>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</si>
  <si>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</si>
  <si>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</si>
  <si>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</si>
  <si>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</si>
  <si>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</si>
  <si>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</si>
  <si>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</si>
  <si>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</si>
  <si>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</si>
  <si>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</si>
  <si>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</si>
  <si>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</si>
  <si>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</si>
  <si>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</si>
  <si>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</si>
  <si>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</si>
  <si>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</si>
  <si>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</si>
  <si>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</si>
  <si>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</si>
  <si>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</si>
  <si>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</si>
  <si>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</si>
  <si>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</si>
  <si>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</si>
  <si>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</si>
  <si>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</si>
  <si>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</si>
  <si>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</si>
  <si>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</si>
  <si>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</si>
  <si>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</si>
  <si>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</si>
  <si>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</si>
  <si>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</si>
  <si>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</si>
  <si>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</si>
  <si>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</si>
  <si>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</si>
  <si>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</si>
  <si>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</si>
  <si>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</si>
  <si>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</si>
  <si>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</si>
  <si>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</si>
  <si>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</si>
  <si>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</si>
  <si>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</si>
  <si>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</si>
  <si>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</si>
  <si>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</si>
  <si>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</si>
  <si>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</si>
  <si>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</si>
  <si>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</si>
  <si>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</si>
  <si>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</si>
  <si>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</si>
  <si>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</si>
  <si>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</si>
  <si>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</si>
  <si>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</si>
  <si>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</si>
  <si>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</si>
  <si>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</si>
  <si>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</si>
  <si>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</si>
  <si>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</si>
  <si>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</si>
  <si>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</si>
  <si>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</si>
  <si>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</si>
  <si>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</si>
  <si>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</si>
  <si>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</si>
  <si>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</si>
  <si>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</si>
  <si>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</si>
  <si>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</si>
  <si>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</si>
  <si>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</si>
  <si>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</si>
  <si>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</si>
  <si>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</si>
  <si>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</si>
  <si>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</si>
  <si>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</si>
  <si>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</si>
  <si>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</si>
  <si>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</si>
  <si>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</si>
  <si>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</si>
  <si>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</si>
  <si>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</si>
  <si>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</si>
  <si>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</si>
  <si>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</si>
  <si>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</si>
  <si>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</si>
  <si>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</si>
  <si>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</si>
  <si>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</si>
  <si>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</si>
  <si>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</si>
  <si>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</si>
  <si>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</si>
  <si>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</si>
  <si>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</si>
  <si>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</si>
  <si>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</si>
  <si>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</si>
  <si>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</si>
  <si>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</si>
  <si>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</si>
  <si>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</si>
  <si>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</si>
  <si>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</si>
  <si>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</si>
  <si>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</si>
  <si>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</si>
  <si>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</si>
  <si>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</si>
  <si>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</si>
  <si>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</si>
  <si>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</si>
  <si>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</si>
  <si>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</si>
  <si>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</si>
  <si>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</si>
  <si>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</si>
  <si>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</si>
  <si>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</si>
  <si>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</si>
  <si>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</si>
  <si>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</si>
  <si>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</si>
  <si>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</si>
  <si>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</si>
  <si>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</si>
  <si>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</si>
  <si>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</si>
  <si>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</si>
  <si>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</si>
  <si>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</si>
  <si>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</si>
  <si>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</si>
  <si>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</si>
  <si>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</si>
  <si>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</si>
  <si>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</si>
  <si>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</si>
  <si>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</si>
  <si>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</si>
  <si>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</si>
  <si>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</si>
  <si>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</si>
  <si>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</si>
  <si>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</si>
  <si>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</si>
  <si>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</si>
  <si>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</si>
  <si>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</si>
  <si>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</si>
  <si>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</si>
  <si>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</si>
  <si>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</si>
  <si>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</si>
  <si>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</si>
  <si>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</si>
  <si>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</si>
  <si>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</si>
  <si>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</si>
  <si>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</si>
  <si>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</si>
  <si>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</si>
  <si>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</si>
  <si>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</si>
  <si>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</si>
  <si>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</si>
  <si>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</si>
  <si>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</si>
  <si>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</si>
  <si>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</si>
  <si>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</si>
  <si>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</si>
  <si>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</si>
  <si>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</si>
  <si>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</si>
  <si>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</si>
  <si>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</si>
  <si>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</si>
  <si>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</si>
  <si>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</si>
  <si>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</si>
  <si>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</si>
  <si>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</si>
  <si>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</si>
  <si>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</si>
  <si>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</si>
  <si>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</si>
  <si>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</si>
  <si>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</si>
  <si>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</si>
  <si>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</si>
  <si>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</si>
  <si>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</si>
  <si>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</si>
  <si>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</si>
  <si>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</si>
  <si>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</si>
  <si>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</si>
  <si>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</si>
  <si>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</si>
  <si>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</si>
  <si>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</si>
  <si>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</si>
  <si>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</si>
  <si>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</si>
  <si>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</si>
  <si>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</si>
  <si>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</si>
  <si>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</si>
  <si>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</si>
  <si>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</si>
  <si>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</si>
  <si>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</si>
  <si>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</si>
  <si>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</si>
  <si>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</si>
  <si>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</si>
  <si>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</si>
  <si>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</si>
  <si>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</si>
  <si>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</si>
  <si>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</si>
  <si>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</si>
  <si>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</si>
  <si>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</si>
  <si>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</si>
  <si>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</si>
  <si>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</si>
  <si>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</si>
  <si>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</si>
  <si>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</si>
  <si>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</si>
  <si>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</si>
  <si>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</si>
  <si>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</si>
  <si>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</si>
  <si>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</si>
  <si>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</si>
  <si>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</si>
  <si>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</si>
  <si>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</si>
  <si>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</si>
  <si>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</si>
  <si>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</si>
  <si>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</si>
  <si>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</si>
  <si>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</si>
  <si>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</si>
  <si>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</si>
  <si>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</si>
  <si>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</si>
  <si>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</si>
  <si>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</si>
  <si>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</si>
  <si>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</si>
  <si>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</si>
  <si>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</si>
  <si>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</si>
  <si>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</si>
  <si>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</si>
  <si>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</si>
  <si>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</si>
  <si>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</si>
  <si>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</si>
  <si>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</si>
  <si>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</si>
  <si>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</si>
  <si>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</si>
  <si>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</si>
  <si>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</si>
  <si>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</si>
  <si>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</si>
  <si>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</si>
  <si>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</si>
  <si>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</si>
  <si>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</si>
  <si>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</si>
  <si>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</si>
  <si>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</si>
  <si>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</si>
  <si>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</si>
  <si>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</si>
  <si>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</si>
  <si>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</si>
  <si>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</si>
  <si>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</si>
  <si>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</si>
  <si>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</si>
  <si>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</si>
  <si>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</si>
  <si>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</si>
  <si>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</si>
  <si>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</si>
  <si>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</si>
  <si>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</si>
  <si>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</si>
  <si>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</si>
  <si>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</si>
  <si>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</si>
  <si>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</si>
  <si>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</si>
  <si>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</si>
  <si>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</si>
  <si>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</si>
  <si>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</si>
  <si>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</si>
  <si>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</si>
  <si>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</si>
  <si>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</si>
  <si>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</si>
  <si>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</si>
  <si>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</si>
  <si>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</si>
  <si>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</si>
  <si>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</si>
  <si>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</si>
  <si>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</si>
  <si>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</si>
  <si>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</si>
  <si>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</si>
  <si>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</si>
  <si>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</si>
  <si>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</si>
  <si>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</si>
  <si>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</si>
  <si>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</si>
  <si>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</si>
  <si>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</si>
  <si>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</si>
  <si>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</si>
  <si>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</si>
  <si>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</si>
  <si>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</si>
  <si>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</si>
  <si>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</si>
  <si>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</si>
  <si>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</si>
  <si>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</si>
  <si>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</si>
  <si>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</si>
  <si>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</si>
  <si>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</si>
  <si>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</si>
  <si>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</si>
  <si>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</si>
  <si>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</si>
  <si>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</si>
  <si>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</si>
  <si>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</si>
  <si>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</si>
  <si>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</si>
  <si>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</si>
  <si>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</si>
  <si>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</si>
  <si>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</si>
  <si>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</si>
  <si>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</si>
  <si>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</si>
  <si>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</si>
  <si>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</si>
  <si>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</si>
  <si>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</si>
  <si>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</si>
  <si>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</si>
  <si>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</si>
  <si>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</si>
  <si>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</si>
  <si>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</si>
  <si>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</si>
  <si>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</si>
  <si>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</si>
  <si>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</si>
  <si>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</si>
  <si>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</si>
  <si>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</si>
  <si>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</si>
  <si>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</si>
  <si>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</si>
  <si>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</si>
  <si>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</si>
  <si>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</si>
  <si>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</si>
  <si>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</si>
  <si>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</si>
  <si>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</si>
  <si>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</si>
  <si>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</si>
  <si>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</si>
  <si>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</si>
  <si>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</si>
  <si>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</si>
  <si>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</si>
  <si>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</si>
  <si>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</si>
  <si>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</si>
  <si>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</si>
  <si>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</si>
  <si>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</si>
  <si>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</si>
  <si>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</si>
  <si>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</si>
  <si>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</si>
  <si>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</si>
  <si>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</si>
  <si>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</si>
  <si>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</si>
  <si>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</si>
  <si>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</si>
  <si>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</si>
  <si>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</si>
  <si>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</si>
  <si>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</si>
  <si>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</si>
  <si>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</si>
  <si>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</si>
  <si>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</si>
  <si>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</si>
  <si>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</si>
  <si>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</si>
  <si>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</si>
  <si>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</si>
  <si>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</si>
  <si>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</si>
  <si>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</si>
  <si>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</si>
  <si>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</si>
  <si>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</si>
  <si>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</si>
  <si>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</si>
  <si>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</si>
  <si>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</si>
  <si>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</si>
  <si>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</si>
  <si>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</si>
  <si>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</si>
  <si>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</si>
  <si>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</si>
  <si>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</si>
  <si>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</si>
  <si>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</si>
  <si>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</si>
  <si>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</si>
  <si>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</si>
  <si>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</si>
  <si>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</si>
  <si>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</si>
  <si>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</si>
  <si>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</si>
  <si>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</si>
  <si>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</si>
  <si>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</si>
  <si>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</si>
  <si>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</si>
  <si>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</si>
  <si>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</si>
  <si>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</si>
  <si>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</si>
  <si>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</si>
  <si>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</si>
  <si>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</si>
  <si>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</si>
  <si>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</si>
  <si>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</si>
  <si>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</si>
  <si>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</si>
  <si>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</si>
  <si>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</si>
  <si>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</si>
  <si>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</si>
  <si>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</si>
  <si>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</si>
  <si>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</si>
  <si>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</si>
  <si>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</si>
  <si>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</si>
  <si>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</si>
  <si>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</si>
  <si>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</si>
  <si>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</si>
  <si>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</si>
  <si>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</si>
  <si>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</si>
  <si>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</si>
  <si>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</si>
  <si>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</si>
  <si>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</si>
  <si>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</si>
  <si>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</si>
  <si>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</si>
  <si>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</si>
  <si>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</si>
  <si>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</si>
  <si>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</si>
  <si>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</si>
  <si>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</si>
  <si>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</si>
  <si>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</si>
  <si>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</si>
  <si>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</si>
  <si>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</si>
  <si>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</si>
  <si>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</si>
  <si>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</si>
  <si>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</si>
  <si>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</si>
  <si>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</si>
  <si>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</si>
  <si>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</si>
  <si>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</si>
  <si>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</si>
  <si>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</si>
  <si>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</si>
  <si>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</si>
  <si>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</si>
  <si>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</si>
  <si>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</si>
  <si>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</si>
  <si>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</si>
  <si>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</si>
  <si>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</si>
  <si>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</si>
  <si>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</si>
  <si>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</si>
  <si>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</si>
  <si>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</si>
  <si>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</si>
  <si>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</si>
  <si>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</si>
  <si>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</si>
  <si>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</si>
  <si>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</si>
  <si>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</si>
  <si>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</si>
  <si>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</si>
  <si>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</si>
  <si>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</si>
  <si>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</si>
  <si>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</si>
  <si>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</si>
  <si>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</si>
  <si>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</si>
  <si>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</si>
  <si>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</si>
  <si>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</si>
  <si>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</si>
  <si>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</si>
  <si>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</si>
  <si>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</si>
  <si>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</si>
  <si>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</si>
  <si>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</si>
  <si>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</si>
  <si>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</si>
  <si>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</si>
  <si>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</si>
  <si>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</si>
  <si>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</si>
  <si>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</si>
  <si>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</si>
  <si>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</si>
  <si>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</si>
  <si>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</si>
  <si>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</si>
  <si>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</si>
  <si>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</si>
  <si>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</si>
  <si>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</si>
  <si>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</si>
  <si>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</si>
  <si>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</si>
  <si>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</si>
  <si>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</si>
  <si>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</si>
  <si>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</si>
  <si>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</si>
  <si>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</si>
  <si>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</si>
  <si>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</si>
  <si>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</si>
  <si>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</si>
  <si>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</si>
  <si>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</si>
  <si>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</si>
  <si>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</si>
  <si>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</si>
  <si>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</si>
  <si>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</si>
  <si>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</si>
  <si>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</si>
  <si>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</si>
  <si>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</si>
  <si>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</si>
  <si>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</si>
  <si>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</si>
  <si>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</si>
  <si>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</si>
  <si>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</si>
  <si>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</si>
  <si>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</si>
  <si>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</si>
  <si>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</si>
  <si>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</si>
  <si>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</si>
  <si>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</si>
  <si>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</si>
  <si>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</si>
  <si>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</si>
  <si>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</si>
  <si>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</si>
  <si>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</si>
  <si>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</si>
  <si>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</si>
  <si>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</si>
  <si>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</si>
  <si>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</si>
  <si>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</si>
  <si>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</si>
  <si>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</si>
  <si>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</si>
  <si>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</si>
  <si>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</si>
  <si>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</si>
  <si>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</si>
  <si>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</si>
  <si>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</si>
  <si>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</si>
  <si>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</si>
  <si>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</si>
  <si>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</si>
  <si>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</si>
  <si>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</si>
  <si>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</si>
  <si>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</si>
  <si>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</si>
  <si>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</si>
  <si>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</si>
  <si>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</si>
  <si>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</si>
  <si>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</si>
  <si>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</si>
  <si>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</si>
  <si>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</si>
  <si>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</si>
  <si>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</si>
  <si>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</si>
  <si>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</si>
  <si>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</si>
  <si>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</si>
  <si>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</si>
  <si>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</si>
  <si>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</si>
  <si>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</si>
  <si>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</si>
  <si>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</si>
  <si>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</si>
  <si>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</si>
  <si>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</si>
  <si>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</si>
  <si>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</si>
  <si>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</si>
  <si>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</si>
  <si>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</si>
  <si>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</si>
  <si>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</si>
  <si>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</si>
  <si>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</si>
  <si>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</si>
  <si>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</si>
  <si>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</si>
  <si>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</si>
  <si>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</si>
  <si>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</si>
  <si>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</si>
  <si>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</si>
  <si>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</si>
  <si>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</si>
  <si>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</si>
  <si>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</si>
  <si>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</si>
  <si>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</si>
  <si>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</si>
  <si>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</si>
  <si>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</si>
  <si>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</si>
  <si>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</si>
  <si>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</si>
  <si>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</si>
  <si>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</si>
  <si>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</si>
  <si>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</si>
  <si>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</si>
  <si>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</si>
  <si>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</si>
  <si>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</si>
  <si>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</si>
  <si>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</si>
  <si>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</si>
  <si>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</si>
  <si>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</si>
  <si>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</si>
  <si>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</si>
  <si>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</si>
  <si>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</si>
  <si>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</si>
  <si>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</si>
  <si>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</si>
  <si>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</si>
  <si>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</si>
  <si>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</si>
  <si>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</si>
  <si>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</si>
  <si>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</si>
  <si>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</si>
  <si>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</si>
  <si>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</si>
  <si>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</si>
  <si>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</si>
  <si>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</si>
  <si>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</si>
  <si>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</si>
  <si>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</si>
  <si>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</si>
  <si>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</si>
  <si>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</si>
  <si>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</si>
  <si>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</si>
  <si>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</si>
  <si>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</si>
  <si>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</si>
  <si>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</si>
  <si>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</si>
  <si>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</si>
  <si>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</si>
  <si>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</si>
  <si>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</si>
  <si>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</si>
  <si>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</si>
  <si>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</si>
  <si>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</si>
  <si>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</si>
  <si>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</si>
  <si>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</si>
  <si>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</si>
  <si>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</si>
  <si>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</si>
  <si>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</si>
  <si>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</si>
  <si>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</si>
  <si>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</si>
  <si>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</si>
  <si>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</si>
  <si>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</si>
  <si>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</si>
  <si>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</si>
  <si>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</si>
  <si>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</si>
  <si>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</si>
  <si>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</si>
  <si>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</si>
  <si>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</si>
  <si>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</si>
  <si>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</si>
  <si>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</si>
  <si>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</si>
  <si>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</si>
  <si>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</si>
  <si>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</si>
  <si>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</si>
  <si>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</si>
  <si>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</si>
  <si>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</si>
  <si>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</si>
  <si>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</si>
  <si>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</si>
  <si>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</si>
  <si>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</si>
  <si>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</si>
  <si>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</si>
  <si>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</si>
  <si>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</si>
  <si>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</si>
  <si>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</si>
  <si>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</si>
  <si>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</si>
  <si>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</si>
  <si>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</si>
  <si>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</si>
  <si>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</si>
  <si>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</si>
  <si>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</si>
  <si>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</si>
  <si>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</si>
  <si>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</si>
  <si>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</si>
  <si>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</si>
  <si>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</si>
  <si>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</si>
  <si>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</si>
  <si>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</si>
  <si>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</si>
  <si>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</si>
  <si>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</si>
  <si>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</si>
  <si>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</si>
  <si>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</si>
  <si>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</si>
  <si>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</si>
  <si>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</si>
  <si>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</si>
  <si>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</si>
  <si>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</si>
  <si>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</si>
  <si>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</si>
  <si>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</si>
  <si>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</si>
  <si>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</si>
  <si>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</si>
  <si>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</si>
  <si>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</si>
  <si>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</si>
  <si>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</si>
  <si>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</si>
  <si>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</si>
  <si>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</si>
  <si>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</si>
  <si>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</si>
  <si>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</si>
  <si>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</si>
  <si>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</si>
  <si>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</si>
  <si>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</si>
  <si>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</si>
  <si>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</si>
  <si>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</si>
  <si>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</si>
  <si>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</si>
  <si>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</si>
  <si>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</si>
  <si>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</si>
  <si>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</si>
  <si>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</si>
  <si>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</si>
  <si>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</si>
  <si>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</si>
  <si>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</si>
  <si>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</si>
  <si>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</si>
  <si>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</si>
  <si>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</si>
  <si>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</si>
  <si>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</si>
  <si>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</si>
  <si>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</si>
  <si>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</si>
  <si>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</si>
  <si>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</si>
  <si>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</si>
  <si>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</si>
  <si>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</si>
  <si>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</si>
  <si>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</si>
  <si>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</si>
  <si>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</si>
  <si>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</si>
  <si>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</si>
  <si>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</si>
  <si>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</si>
  <si>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</si>
  <si>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</si>
  <si>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</si>
  <si>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</si>
  <si>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</si>
  <si>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</si>
  <si>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</si>
  <si>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</si>
  <si>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</si>
  <si>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</si>
  <si>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</si>
  <si>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</si>
  <si>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</si>
  <si>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</si>
  <si>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</si>
  <si>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</si>
  <si>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</si>
  <si>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</si>
  <si>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</si>
  <si>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</si>
  <si>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</si>
  <si>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</si>
  <si>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</si>
  <si>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</si>
  <si>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</si>
  <si>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</si>
  <si>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</si>
  <si>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</si>
  <si>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</si>
  <si>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</si>
  <si>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</si>
  <si>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</si>
  <si>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</si>
  <si>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</si>
  <si>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</si>
  <si>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</si>
  <si>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</si>
  <si>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</si>
  <si>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</si>
  <si>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</si>
  <si>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</si>
  <si>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</si>
  <si>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</si>
  <si>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</si>
  <si>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</si>
  <si>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</si>
  <si>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</si>
  <si>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</si>
  <si>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</si>
  <si>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</si>
  <si>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</si>
  <si>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</si>
  <si>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</si>
  <si>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</si>
  <si>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</si>
  <si>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</si>
  <si>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</si>
  <si>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</si>
  <si>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</si>
  <si>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</si>
  <si>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</si>
  <si>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</si>
  <si>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</si>
  <si>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</si>
  <si>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</si>
  <si>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</si>
  <si>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</si>
  <si>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</si>
  <si>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</si>
  <si>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</si>
  <si>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</si>
  <si>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</si>
  <si>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</si>
  <si>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</si>
  <si>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</si>
  <si>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</si>
  <si>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</si>
  <si>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</si>
  <si>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</si>
  <si>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</si>
  <si>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</si>
  <si>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</si>
  <si>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</si>
  <si>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</si>
  <si>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</si>
  <si>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</si>
  <si>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</si>
  <si>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</si>
  <si>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</si>
  <si>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</si>
  <si>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</si>
  <si>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</si>
  <si>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</si>
  <si>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</si>
  <si>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</si>
  <si>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</si>
  <si>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</si>
  <si>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</si>
  <si>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</si>
  <si>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</si>
  <si>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</si>
  <si>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</si>
  <si>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</si>
  <si>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</si>
  <si>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</si>
  <si>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</si>
  <si>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</si>
  <si>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</si>
  <si>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</si>
  <si>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</si>
  <si>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</si>
  <si>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</si>
  <si>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</si>
  <si>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</si>
  <si>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</si>
  <si>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</si>
  <si>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</si>
  <si>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</si>
  <si>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</si>
  <si>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</si>
  <si>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</si>
  <si>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</si>
  <si>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</si>
  <si>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</si>
  <si>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</si>
  <si>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</si>
  <si>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</si>
  <si>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</si>
  <si>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</si>
  <si>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</si>
  <si>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</si>
  <si>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</si>
  <si>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</si>
  <si>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</si>
  <si>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</si>
  <si>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</si>
  <si>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</si>
  <si>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</si>
  <si>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</si>
  <si>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</si>
  <si>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</si>
  <si>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</si>
  <si>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</si>
  <si>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</si>
  <si>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</si>
  <si>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</si>
  <si>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</si>
  <si>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</si>
  <si>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</si>
  <si>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</si>
  <si>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</si>
  <si>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</si>
  <si>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</si>
  <si>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</si>
  <si>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</si>
  <si>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</si>
  <si>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</si>
  <si>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</si>
  <si>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</si>
  <si>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</si>
  <si>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</si>
  <si>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</si>
  <si>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</si>
  <si>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</si>
  <si>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</si>
  <si>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</si>
  <si>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</si>
  <si>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</si>
  <si>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</si>
  <si>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</si>
  <si>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</si>
  <si>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</si>
  <si>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</si>
  <si>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</si>
  <si>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</si>
  <si>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</si>
  <si>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</si>
  <si>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</si>
  <si>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</si>
  <si>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</si>
  <si>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</si>
  <si>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</si>
  <si>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</si>
  <si>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</si>
  <si>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</si>
  <si>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</si>
  <si>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</si>
  <si>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</si>
  <si>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</si>
  <si>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</si>
  <si>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</si>
  <si>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</si>
  <si>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</si>
  <si>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</si>
  <si>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</si>
  <si>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</si>
  <si>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</si>
  <si>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</si>
  <si>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</si>
  <si>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</si>
  <si>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</si>
  <si>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</si>
  <si>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</si>
  <si>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</si>
  <si>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</si>
  <si>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</si>
  <si>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</si>
  <si>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</si>
  <si>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</si>
  <si>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</si>
  <si>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</si>
  <si>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</si>
  <si>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</si>
  <si>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</si>
  <si>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</si>
  <si>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</si>
  <si>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</si>
  <si>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</si>
  <si>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</si>
  <si>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</si>
  <si>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</si>
  <si>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</si>
  <si>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</si>
  <si>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</si>
  <si>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</si>
  <si>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</si>
  <si>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</si>
  <si>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</si>
  <si>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</si>
  <si>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</si>
  <si>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</si>
  <si>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</si>
  <si>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</si>
  <si>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</si>
  <si>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</si>
  <si>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</si>
  <si>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</si>
  <si>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</si>
  <si>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</si>
  <si>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</si>
  <si>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</si>
  <si>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</si>
  <si>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</si>
  <si>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</si>
  <si>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</si>
  <si>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</si>
  <si>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</si>
  <si>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</si>
  <si>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</si>
  <si>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</si>
  <si>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</si>
  <si>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</si>
  <si>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</si>
  <si>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</si>
  <si>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</si>
  <si>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</si>
  <si>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</si>
  <si>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</si>
  <si>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</si>
  <si>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</si>
  <si>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</si>
  <si>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</si>
  <si>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</si>
  <si>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</si>
  <si>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</si>
  <si>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</si>
  <si>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</si>
  <si>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</si>
  <si>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</si>
  <si>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</si>
  <si>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</si>
  <si>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</si>
  <si>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</si>
  <si>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</si>
  <si>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</si>
  <si>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</si>
  <si>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</si>
  <si>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</si>
  <si>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</si>
  <si>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</si>
  <si>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</si>
  <si>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</si>
  <si>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</si>
  <si>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</si>
  <si>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</si>
  <si>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</si>
  <si>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</si>
  <si>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</si>
  <si>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</si>
  <si>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</si>
  <si>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</si>
  <si>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</si>
  <si>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</si>
  <si>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</si>
  <si>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</si>
  <si>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</si>
  <si>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</si>
  <si>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</si>
  <si>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</si>
  <si>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</si>
  <si>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</si>
  <si>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</si>
  <si>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</si>
  <si>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</si>
  <si>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</si>
  <si>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</si>
  <si>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</si>
  <si>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</si>
  <si>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</si>
  <si>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</si>
  <si>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</si>
  <si>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</si>
  <si>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</si>
  <si>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</si>
  <si>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</si>
  <si>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</si>
  <si>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</si>
  <si>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</si>
  <si>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</si>
  <si>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</si>
  <si>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</si>
  <si>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</si>
  <si>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</si>
  <si>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</si>
  <si>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</si>
  <si>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</si>
  <si>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</si>
  <si>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</si>
  <si>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</si>
  <si>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</si>
  <si>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</si>
  <si>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</si>
  <si>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</si>
  <si>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</si>
  <si>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</si>
  <si>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</si>
  <si>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</si>
  <si>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</si>
  <si>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</si>
  <si>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</si>
  <si>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</si>
  <si>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</si>
  <si>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</si>
  <si>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</si>
  <si>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</si>
  <si>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</si>
  <si>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</si>
  <si>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</si>
  <si>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</si>
  <si>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</si>
  <si>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</si>
  <si>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</si>
  <si>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</si>
  <si>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</si>
  <si>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</si>
  <si>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</si>
  <si>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</si>
  <si>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</si>
  <si>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</si>
  <si>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</si>
  <si>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</si>
  <si>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</si>
  <si>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</si>
  <si>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</si>
  <si>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</si>
  <si>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</si>
  <si>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</si>
  <si>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</si>
  <si>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</si>
  <si>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</si>
  <si>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</si>
  <si>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</si>
  <si>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</si>
  <si>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</si>
  <si>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</si>
  <si>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</si>
  <si>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</si>
  <si>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</si>
  <si>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</si>
  <si>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</si>
  <si>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</si>
  <si>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</si>
  <si>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</si>
  <si>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</si>
  <si>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</si>
  <si>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</si>
  <si>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</si>
  <si>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</si>
  <si>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</si>
  <si>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</si>
  <si>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</si>
  <si>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</si>
  <si>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</si>
  <si>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</si>
  <si>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</si>
  <si>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</si>
  <si>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</si>
  <si>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</si>
  <si>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</si>
  <si>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</si>
  <si>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</si>
  <si>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</si>
  <si>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</si>
  <si>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</si>
  <si>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</si>
  <si>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</si>
  <si>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</si>
  <si>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</si>
  <si>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</si>
  <si>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</si>
  <si>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</si>
  <si>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</si>
  <si>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</si>
  <si>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</si>
  <si>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</si>
  <si>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</si>
  <si>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</si>
  <si>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</si>
  <si>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</si>
  <si>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</si>
  <si>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</si>
  <si>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</si>
  <si>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</si>
  <si>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</si>
  <si>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</si>
  <si>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</si>
  <si>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</si>
  <si>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</si>
  <si>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</si>
  <si>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</si>
  <si>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</si>
  <si>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</si>
  <si>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</si>
  <si>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</si>
  <si>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</si>
  <si>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</si>
  <si>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</si>
  <si>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</si>
  <si>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</si>
  <si>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</si>
  <si>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</si>
  <si>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</si>
  <si>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</si>
  <si>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</si>
  <si>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</si>
  <si>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</si>
  <si>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</si>
  <si>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</si>
  <si>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</si>
  <si>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</si>
  <si>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</si>
  <si>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</si>
  <si>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</si>
  <si>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</si>
  <si>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</si>
  <si>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</si>
  <si>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</si>
  <si>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</si>
  <si>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</si>
  <si>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</si>
  <si>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</si>
  <si>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</si>
  <si>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</si>
  <si>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</si>
  <si>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</si>
  <si>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</si>
  <si>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</si>
  <si>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</si>
  <si>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</si>
  <si>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</si>
  <si>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</si>
  <si>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</si>
  <si>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</si>
  <si>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</si>
  <si>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</si>
  <si>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</si>
  <si>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</si>
  <si>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</si>
  <si>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</si>
  <si>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</si>
  <si>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</si>
  <si>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</si>
  <si>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</si>
  <si>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</si>
  <si>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</si>
  <si>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</si>
  <si>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</si>
  <si>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</si>
  <si>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</si>
  <si>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</si>
  <si>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</si>
  <si>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</si>
  <si>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</si>
  <si>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</si>
  <si>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</si>
  <si>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</si>
  <si>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</si>
  <si>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</si>
  <si>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</si>
  <si>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</si>
  <si>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</si>
  <si>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</si>
  <si>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</si>
  <si>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</si>
  <si>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</si>
  <si>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</si>
  <si>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</si>
  <si>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</si>
  <si>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</si>
  <si>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</si>
  <si>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</si>
  <si>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</si>
  <si>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</si>
  <si>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</si>
  <si>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</si>
  <si>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</si>
  <si>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</si>
  <si>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</si>
  <si>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</si>
  <si>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</si>
  <si>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</si>
  <si>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</si>
  <si>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</si>
  <si>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</si>
  <si>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</si>
  <si>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</si>
  <si>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</si>
  <si>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</si>
  <si>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</si>
  <si>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</si>
  <si>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</si>
  <si>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</si>
  <si>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</si>
  <si>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</si>
  <si>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</si>
  <si>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</si>
  <si>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</si>
  <si>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</si>
  <si>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</si>
  <si>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</si>
  <si>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</si>
  <si>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</si>
  <si>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</si>
  <si>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</si>
  <si>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</si>
  <si>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</si>
  <si>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</si>
  <si>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</si>
  <si>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</si>
  <si>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</si>
  <si>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</si>
  <si>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</si>
  <si>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</si>
  <si>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</si>
  <si>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</si>
  <si>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</si>
  <si>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</si>
  <si>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</si>
  <si>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</si>
  <si>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</si>
  <si>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</si>
  <si>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</si>
  <si>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</si>
  <si>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</si>
  <si>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</si>
  <si>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</si>
  <si>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</si>
  <si>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</si>
  <si>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</si>
  <si>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</si>
  <si>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</si>
  <si>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</si>
  <si>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</si>
  <si>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</si>
  <si>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</si>
  <si>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</si>
  <si>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</si>
  <si>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</si>
  <si>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</si>
  <si>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</si>
  <si>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</si>
  <si>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</si>
  <si>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</si>
  <si>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</si>
  <si>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</si>
  <si>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</si>
  <si>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</si>
  <si>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</si>
  <si>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</si>
  <si>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</si>
  <si>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</si>
  <si>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</si>
  <si>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</si>
  <si>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</si>
  <si>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</si>
  <si>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</si>
  <si>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</si>
  <si>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</si>
  <si>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</si>
  <si>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</si>
  <si>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</si>
  <si>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</si>
  <si>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</si>
  <si>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</si>
  <si>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</si>
  <si>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</si>
  <si>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</si>
  <si>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</si>
  <si>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</si>
  <si>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</si>
  <si>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</si>
  <si>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</si>
  <si>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</si>
  <si>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</si>
  <si>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</si>
  <si>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</si>
  <si>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</si>
  <si>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</si>
  <si>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</si>
  <si>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</si>
  <si>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</si>
  <si>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</si>
  <si>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</si>
  <si>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</si>
  <si>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</si>
  <si>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</si>
  <si>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</si>
  <si>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</si>
  <si>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</si>
  <si>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</si>
  <si>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</si>
  <si>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</si>
  <si>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</si>
  <si>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</si>
  <si>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</si>
  <si>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</si>
  <si>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</si>
  <si>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</si>
  <si>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</si>
  <si>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</si>
  <si>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</si>
  <si>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</si>
  <si>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</si>
  <si>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</si>
  <si>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</si>
  <si>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</si>
  <si>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</si>
  <si>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</si>
  <si>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</si>
  <si>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</si>
  <si>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</si>
  <si>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</si>
  <si>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</si>
  <si>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</si>
  <si>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</si>
  <si>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</si>
  <si>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</si>
  <si>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</si>
  <si>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</si>
  <si>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</si>
  <si>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</si>
  <si>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</si>
  <si>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</si>
  <si>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</si>
  <si>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</si>
  <si>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</si>
  <si>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</si>
  <si>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</si>
  <si>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</si>
  <si>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</si>
  <si>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</si>
  <si>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</si>
  <si>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</si>
  <si>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</si>
  <si>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</si>
  <si>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</si>
  <si>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</si>
  <si>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</si>
  <si>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</si>
  <si>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</si>
  <si>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</si>
  <si>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</si>
  <si>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</si>
  <si>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</si>
  <si>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</si>
  <si>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</si>
  <si>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</si>
  <si>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</si>
  <si>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</si>
  <si>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</si>
  <si>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</si>
  <si>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</si>
  <si>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</si>
  <si>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</si>
  <si>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</si>
  <si>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</si>
  <si>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</si>
  <si>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</si>
  <si>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</si>
  <si>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</si>
  <si>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</si>
  <si>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</si>
  <si>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</si>
  <si>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</si>
  <si>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</si>
  <si>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</si>
  <si>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</si>
  <si>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</si>
  <si>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</si>
  <si>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</si>
  <si>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</si>
  <si>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</si>
  <si>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</si>
  <si>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</si>
  <si>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</si>
  <si>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</si>
  <si>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</si>
  <si>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</si>
  <si>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</si>
  <si>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</si>
  <si>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</si>
  <si>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</si>
  <si>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</si>
  <si>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</si>
  <si>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</si>
  <si>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</si>
  <si>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</si>
  <si>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</si>
  <si>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</si>
  <si>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</si>
  <si>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</si>
  <si>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</si>
  <si>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</si>
  <si>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</si>
  <si>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</si>
  <si>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</si>
  <si>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</si>
  <si>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</si>
  <si>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</si>
  <si>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</si>
  <si>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</si>
  <si>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</si>
  <si>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</si>
  <si>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</si>
  <si>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</si>
  <si>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</si>
  <si>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</si>
  <si>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</si>
  <si>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</si>
  <si>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</si>
  <si>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</si>
  <si>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</si>
  <si>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</si>
  <si>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</si>
  <si>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</si>
  <si>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</si>
  <si>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</si>
  <si>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</si>
  <si>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</si>
  <si>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</si>
  <si>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</si>
  <si>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</si>
  <si>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</si>
  <si>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</si>
  <si>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</si>
  <si>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</si>
  <si>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</si>
  <si>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</si>
  <si>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</si>
  <si>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</si>
  <si>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</si>
  <si>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</si>
  <si>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</si>
  <si>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</si>
  <si>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</si>
  <si>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</si>
  <si>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</si>
  <si>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</si>
  <si>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</si>
  <si>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</si>
  <si>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</si>
  <si>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</si>
  <si>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</si>
  <si>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</si>
  <si>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</si>
  <si>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</si>
  <si>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</si>
  <si>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</si>
  <si>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</si>
  <si>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</si>
  <si>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</si>
  <si>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</si>
  <si>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</si>
  <si>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</si>
  <si>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</si>
  <si>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</si>
  <si>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</si>
  <si>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</si>
  <si>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</si>
  <si>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</si>
  <si>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</si>
  <si>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</si>
  <si>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</si>
  <si>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</si>
  <si>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</si>
  <si>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</si>
  <si>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</si>
  <si>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</si>
  <si>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</si>
  <si>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</si>
  <si>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</si>
  <si>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</si>
  <si>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</si>
  <si>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</si>
  <si>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</si>
  <si>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</si>
  <si>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</si>
  <si>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</si>
  <si>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</si>
  <si>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</si>
  <si>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</si>
  <si>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</si>
  <si>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</si>
  <si>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</si>
  <si>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</si>
  <si>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</si>
  <si>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</si>
  <si>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</si>
  <si>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</si>
  <si>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</si>
  <si>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</si>
  <si>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</si>
  <si>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</si>
  <si>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</si>
  <si>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</si>
  <si>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</si>
  <si>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</si>
  <si>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</si>
  <si>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</si>
  <si>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</si>
  <si>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</si>
  <si>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</si>
  <si>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</si>
  <si>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</si>
  <si>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</si>
  <si>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</si>
  <si>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</si>
  <si>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</si>
  <si>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</si>
  <si>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</si>
  <si>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</si>
  <si>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</si>
  <si>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</si>
  <si>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</si>
  <si>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</si>
  <si>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</si>
  <si>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</si>
  <si>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</si>
  <si>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</si>
  <si>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</si>
  <si>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</si>
  <si>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</si>
  <si>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</si>
  <si>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</si>
  <si>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</si>
  <si>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</si>
  <si>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</si>
  <si>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</si>
  <si>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</si>
  <si>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</si>
  <si>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</si>
  <si>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</si>
  <si>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</si>
  <si>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</si>
  <si>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</si>
  <si>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</si>
  <si>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</si>
  <si>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</si>
  <si>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</si>
  <si>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</si>
  <si>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</si>
  <si>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</si>
  <si>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</si>
  <si>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</si>
  <si>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</si>
  <si>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</si>
  <si>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</si>
  <si>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</si>
  <si>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</si>
  <si>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</si>
  <si>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</si>
  <si>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</si>
  <si>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</si>
  <si>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</si>
  <si>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</si>
  <si>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</si>
  <si>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</si>
  <si>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</si>
  <si>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</si>
  <si>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</si>
  <si>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</si>
  <si>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</si>
  <si>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</si>
  <si>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</si>
  <si>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</si>
  <si>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</si>
  <si>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</si>
  <si>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</si>
  <si>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</si>
  <si>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</si>
  <si>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</si>
  <si>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</si>
  <si>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</si>
  <si>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</si>
  <si>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</si>
  <si>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</si>
  <si>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</si>
  <si>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</si>
  <si>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</si>
  <si>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</si>
  <si>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</si>
  <si>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</si>
  <si>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</si>
  <si>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</si>
  <si>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</si>
  <si>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</si>
  <si>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</si>
  <si>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</si>
  <si>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</si>
  <si>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</si>
  <si>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</si>
  <si>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</si>
  <si>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</si>
  <si>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</si>
  <si>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</si>
  <si>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</si>
  <si>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</si>
  <si>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</si>
  <si>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</si>
  <si>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</si>
  <si>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</si>
  <si>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</si>
  <si>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</si>
  <si>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</si>
  <si>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</si>
  <si>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</si>
  <si>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</si>
  <si>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</si>
  <si>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</si>
  <si>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</si>
  <si>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</si>
  <si>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</si>
  <si>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</si>
  <si>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</si>
  <si>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</si>
  <si>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</si>
  <si>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</si>
  <si>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</si>
  <si>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</si>
  <si>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</si>
  <si>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</si>
  <si>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</si>
  <si>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</si>
  <si>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</si>
  <si>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</si>
  <si>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</si>
  <si>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</si>
  <si>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</si>
  <si>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</si>
  <si>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</si>
  <si>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</si>
  <si>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</si>
  <si>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</si>
  <si>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</si>
  <si>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</si>
  <si>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</si>
  <si>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</si>
  <si>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</si>
  <si>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</si>
  <si>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</si>
  <si>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</si>
  <si>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</si>
  <si>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</si>
  <si>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</si>
  <si>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</si>
  <si>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</si>
  <si>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</si>
  <si>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</si>
  <si>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</si>
  <si>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</si>
  <si>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</si>
  <si>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</si>
  <si>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</si>
  <si>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</si>
  <si>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</si>
  <si>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</si>
  <si>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</si>
  <si>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</si>
  <si>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</si>
  <si>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</si>
  <si>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</si>
  <si>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</si>
  <si>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</si>
  <si>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</si>
  <si>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</si>
  <si>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</si>
  <si>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</si>
  <si>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</si>
  <si>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</si>
  <si>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</si>
  <si>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</si>
  <si>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</si>
  <si>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</si>
  <si>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</si>
  <si>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</si>
  <si>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</si>
  <si>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</si>
  <si>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</si>
  <si>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</si>
  <si>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</si>
  <si>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</si>
  <si>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</si>
  <si>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</si>
  <si>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</si>
  <si>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</si>
  <si>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</si>
  <si>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</si>
  <si>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</si>
  <si>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</si>
  <si>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</si>
  <si>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</si>
  <si>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</si>
  <si>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</si>
  <si>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</si>
  <si>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</si>
  <si>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</si>
  <si>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</si>
  <si>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</si>
  <si>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</si>
  <si>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</si>
  <si>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</si>
  <si>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</si>
  <si>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</si>
  <si>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</si>
  <si>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</si>
  <si>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</si>
  <si>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</si>
  <si>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</si>
  <si>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</si>
  <si>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</si>
  <si>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</si>
  <si>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</si>
  <si>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</si>
  <si>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</si>
  <si>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</si>
  <si>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</si>
  <si>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</si>
  <si>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</si>
  <si>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</si>
  <si>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</si>
  <si>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</si>
  <si>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</si>
  <si>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</si>
  <si>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</si>
  <si>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</si>
  <si>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</si>
  <si>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</si>
  <si>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</si>
  <si>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</si>
  <si>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</si>
  <si>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</si>
  <si>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</si>
  <si>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</si>
  <si>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</si>
  <si>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</si>
  <si>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</si>
  <si>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</si>
  <si>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</si>
  <si>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</si>
  <si>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</si>
  <si>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</si>
  <si>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</si>
  <si>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</si>
  <si>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</si>
  <si>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</si>
  <si>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</si>
  <si>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</si>
  <si>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</si>
  <si>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</si>
  <si>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</si>
  <si>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</si>
  <si>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</si>
  <si>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</si>
  <si>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</si>
  <si>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</si>
  <si>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</si>
  <si>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</si>
  <si>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</si>
  <si>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</si>
  <si>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</si>
  <si>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</si>
  <si>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</si>
  <si>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</si>
  <si>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</si>
  <si>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</si>
  <si>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</si>
  <si>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</si>
  <si>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</si>
  <si>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</si>
  <si>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</si>
  <si>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</si>
  <si>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</si>
  <si>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</si>
  <si>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</si>
  <si>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</si>
  <si>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</si>
  <si>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</si>
  <si>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</si>
  <si>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</si>
  <si>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</si>
  <si>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</si>
  <si>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</si>
  <si>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</si>
  <si>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</si>
  <si>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</si>
  <si>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</si>
  <si>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</si>
  <si>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</si>
  <si>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</si>
  <si>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</si>
  <si>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</si>
  <si>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</si>
  <si>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</si>
  <si>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</si>
  <si>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</si>
  <si>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</si>
  <si>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</si>
  <si>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</si>
  <si>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</si>
  <si>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</si>
  <si>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</si>
  <si>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</si>
  <si>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</si>
  <si>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</si>
  <si>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</si>
  <si>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</si>
  <si>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</si>
  <si>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</si>
  <si>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</si>
  <si>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</si>
  <si>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</si>
  <si>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</si>
  <si>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</si>
  <si>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</si>
  <si>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</si>
  <si>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</si>
  <si>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</si>
  <si>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</si>
  <si>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</si>
  <si>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</si>
  <si>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</si>
  <si>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</si>
  <si>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</si>
  <si>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</si>
  <si>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</si>
  <si>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</si>
  <si>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</si>
  <si>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</si>
  <si>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</si>
  <si>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</si>
  <si>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</si>
  <si>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</si>
  <si>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</si>
  <si>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</si>
  <si>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</si>
  <si>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</si>
  <si>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</si>
  <si>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</si>
  <si>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</si>
  <si>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</si>
  <si>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</si>
  <si>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</si>
  <si>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</si>
  <si>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</si>
  <si>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</si>
  <si>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</si>
  <si>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</si>
  <si>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</si>
  <si>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</si>
  <si>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</si>
  <si>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</si>
  <si>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</si>
  <si>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</si>
  <si>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</si>
  <si>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</si>
  <si>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</si>
  <si>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</si>
  <si>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</si>
  <si>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</si>
  <si>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</si>
  <si>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</si>
  <si>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</si>
  <si>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</si>
  <si>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</si>
  <si>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</si>
  <si>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</si>
  <si>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</si>
  <si>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</si>
  <si>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</si>
  <si>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</si>
  <si>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</si>
  <si>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</si>
  <si>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</si>
  <si>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</si>
  <si>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</si>
  <si>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</si>
  <si>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</si>
  <si>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</si>
  <si>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</si>
  <si>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</si>
  <si>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</si>
  <si>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</si>
  <si>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</si>
  <si>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</si>
  <si>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</si>
  <si>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</si>
  <si>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</si>
  <si>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</si>
  <si>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</si>
  <si>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</si>
  <si>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</si>
  <si>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</si>
  <si>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</si>
  <si>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</si>
  <si>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</si>
  <si>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</si>
  <si>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</si>
  <si>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</si>
  <si>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</si>
  <si>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</si>
  <si>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</si>
  <si>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</si>
  <si>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</si>
  <si>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</si>
  <si>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</si>
  <si>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</si>
  <si>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</si>
  <si>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</si>
  <si>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</si>
  <si>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</si>
  <si>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</si>
  <si>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</si>
  <si>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</si>
  <si>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</si>
  <si>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</si>
  <si>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</si>
  <si>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</si>
  <si>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</si>
  <si>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</si>
  <si>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</si>
  <si>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</si>
  <si>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</si>
  <si>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</si>
  <si>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</si>
  <si>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</si>
  <si>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</si>
  <si>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</si>
  <si>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</si>
  <si>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</si>
  <si>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</si>
  <si>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</si>
  <si>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</si>
  <si>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</si>
  <si>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</si>
  <si>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</si>
  <si>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</si>
  <si>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</si>
  <si>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</si>
  <si>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</si>
  <si>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</si>
  <si>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</si>
  <si>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</si>
  <si>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</si>
  <si>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</si>
  <si>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</si>
  <si>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</si>
  <si>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</si>
  <si>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</si>
  <si>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</si>
  <si>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</si>
  <si>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</si>
  <si>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</si>
  <si>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</si>
  <si>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</si>
  <si>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</si>
  <si>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</si>
  <si>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</si>
  <si>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</si>
  <si>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</si>
  <si>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</si>
  <si>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</si>
  <si>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</si>
  <si>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</si>
  <si>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</si>
  <si>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</si>
  <si>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</si>
  <si>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</si>
  <si>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</si>
  <si>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</si>
  <si>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</si>
  <si>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</si>
  <si>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</si>
  <si>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</si>
  <si>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</si>
  <si>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</si>
  <si>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</si>
  <si>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</si>
  <si>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</si>
  <si>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</si>
  <si>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</si>
  <si>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</si>
  <si>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</si>
  <si>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</si>
  <si>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</si>
  <si>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</si>
  <si>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</si>
  <si>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</si>
  <si>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</si>
  <si>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</si>
  <si>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</si>
  <si>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</si>
  <si>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</si>
  <si>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</si>
  <si>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</si>
  <si>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</si>
  <si>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</si>
  <si>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</si>
  <si>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</si>
  <si>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</si>
  <si>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</si>
  <si>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</si>
  <si>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</si>
  <si>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</si>
  <si>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</si>
  <si>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</si>
  <si>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</si>
  <si>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</si>
  <si>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</si>
  <si>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</si>
  <si>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</si>
  <si>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</si>
  <si>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</si>
  <si>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</si>
  <si>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</si>
  <si>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</si>
  <si>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</si>
  <si>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</si>
  <si>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</si>
  <si>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</si>
  <si>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</si>
  <si>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</si>
  <si>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</si>
  <si>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</si>
  <si>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</si>
  <si>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</si>
  <si>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</si>
  <si>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</si>
  <si>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</si>
  <si>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</si>
  <si>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</si>
  <si>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</si>
  <si>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</si>
  <si>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</si>
  <si>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</si>
  <si>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</si>
  <si>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</si>
  <si>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</si>
  <si>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</si>
  <si>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</si>
  <si>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</si>
  <si>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</si>
  <si>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</si>
  <si>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</si>
  <si>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</si>
  <si>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</si>
  <si>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</si>
  <si>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</si>
  <si>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</si>
  <si>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</si>
  <si>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</si>
  <si>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</si>
  <si>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</si>
  <si>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</si>
  <si>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</si>
  <si>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</si>
  <si>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</si>
  <si>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</si>
  <si>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</si>
  <si>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</si>
  <si>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</si>
  <si>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</si>
  <si>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</si>
  <si>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</si>
  <si>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</si>
  <si>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</si>
  <si>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</si>
  <si>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</si>
  <si>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</si>
  <si>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</si>
  <si>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</si>
  <si>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</si>
  <si>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</si>
  <si>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</si>
  <si>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</si>
  <si>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</si>
  <si>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</si>
  <si>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</si>
  <si>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</si>
  <si>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</si>
  <si>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</si>
  <si>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</si>
  <si>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</si>
  <si>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</si>
  <si>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</si>
  <si>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</si>
  <si>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</si>
  <si>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</si>
  <si>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</si>
  <si>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</si>
  <si>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</si>
  <si>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</si>
  <si>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</si>
  <si>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</si>
  <si>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</si>
  <si>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</si>
  <si>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</si>
  <si>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</si>
  <si>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</si>
  <si>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</si>
  <si>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</si>
  <si>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</si>
  <si>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</si>
  <si>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</si>
  <si>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</si>
  <si>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</si>
  <si>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</si>
  <si>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</si>
  <si>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</si>
  <si>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</si>
  <si>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</si>
  <si>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</si>
  <si>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</si>
  <si>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</si>
  <si>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</si>
  <si>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</si>
  <si>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</si>
  <si>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</si>
  <si>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</si>
  <si>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</si>
  <si>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</si>
  <si>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</si>
  <si>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</si>
  <si>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</si>
  <si>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</si>
  <si>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</si>
  <si>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</si>
  <si>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</si>
  <si>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</si>
  <si>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</si>
  <si>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</si>
  <si>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</si>
  <si>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</si>
  <si>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</si>
  <si>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</si>
  <si>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</si>
  <si>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</si>
  <si>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</si>
  <si>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</si>
  <si>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</si>
  <si>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</si>
  <si>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</si>
  <si>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</si>
  <si>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</si>
  <si>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</si>
  <si>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</si>
  <si>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</si>
  <si>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</si>
  <si>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</si>
  <si>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</si>
  <si>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</si>
  <si>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</si>
  <si>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</si>
  <si>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</si>
  <si>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</si>
  <si>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</si>
  <si>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</si>
  <si>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</si>
  <si>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</si>
  <si>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</si>
  <si>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</si>
  <si>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</si>
  <si>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</si>
  <si>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</si>
  <si>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</si>
  <si>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</si>
  <si>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</si>
  <si>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</si>
  <si>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</si>
  <si>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</si>
  <si>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</si>
  <si>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</si>
  <si>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</si>
  <si>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</si>
  <si>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</si>
  <si>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</si>
  <si>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</si>
  <si>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</si>
  <si>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</si>
  <si>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</si>
  <si>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</si>
  <si>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</si>
  <si>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</si>
  <si>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</si>
  <si>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</si>
  <si>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</si>
  <si>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</si>
  <si>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</si>
  <si>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</si>
  <si>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</si>
  <si>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</si>
  <si>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</si>
  <si>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</si>
  <si>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</si>
  <si>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</si>
  <si>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</si>
  <si>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</si>
  <si>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</si>
  <si>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</si>
  <si>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</si>
  <si>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</si>
  <si>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</si>
  <si>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</si>
  <si>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</si>
  <si>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</si>
  <si>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</si>
  <si>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</si>
  <si>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</si>
  <si>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</si>
  <si>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</si>
  <si>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</si>
  <si>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</si>
  <si>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</si>
  <si>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</si>
  <si>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</si>
  <si>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</si>
  <si>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</si>
  <si>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</si>
  <si>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</si>
  <si>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</si>
  <si>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</si>
  <si>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</si>
  <si>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</si>
  <si>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</si>
  <si>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</si>
  <si>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</si>
  <si>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</si>
  <si>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</si>
  <si>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</si>
  <si>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</si>
  <si>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</si>
  <si>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</si>
  <si>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</si>
  <si>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</si>
  <si>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</si>
  <si>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</si>
  <si>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</si>
  <si>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</si>
  <si>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</si>
  <si>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</si>
  <si>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</si>
  <si>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</si>
  <si>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</si>
  <si>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</si>
  <si>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</si>
  <si>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</si>
  <si>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</si>
  <si>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</si>
  <si>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</si>
  <si>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</si>
  <si>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</si>
  <si>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</si>
  <si>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</si>
  <si>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</si>
  <si>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</si>
  <si>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</si>
  <si>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</si>
  <si>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</si>
  <si>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</si>
  <si>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</si>
  <si>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</si>
  <si>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</si>
  <si>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</si>
  <si>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</si>
  <si>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</si>
  <si>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</si>
  <si>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</si>
  <si>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</si>
  <si>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</si>
  <si>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</si>
  <si>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</si>
  <si>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</si>
  <si>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</si>
  <si>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</si>
  <si>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</si>
  <si>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</si>
  <si>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</si>
  <si>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</si>
  <si>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</si>
  <si>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</si>
  <si>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</si>
  <si>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</si>
  <si>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</si>
  <si>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</si>
  <si>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</si>
  <si>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</si>
  <si>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</si>
  <si>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</si>
  <si>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</si>
  <si>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</si>
  <si>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</si>
  <si>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</si>
  <si>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</si>
  <si>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</si>
  <si>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</si>
  <si>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</si>
  <si>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</si>
  <si>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</si>
  <si>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</si>
  <si>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</si>
  <si>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</si>
  <si>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</si>
  <si>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</si>
  <si>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</si>
  <si>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</si>
  <si>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</si>
  <si>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</si>
  <si>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</si>
  <si>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</si>
  <si>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</si>
  <si>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</si>
  <si>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</si>
  <si>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</si>
  <si>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</si>
  <si>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</si>
  <si>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</si>
  <si>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</si>
  <si>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</si>
  <si>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</si>
  <si>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</si>
  <si>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</si>
  <si>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</si>
  <si>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</si>
  <si>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</si>
  <si>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</si>
  <si>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</si>
  <si>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</si>
  <si>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</si>
  <si>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</si>
  <si>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</si>
  <si>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</si>
  <si>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</si>
  <si>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</si>
  <si>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</si>
  <si>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</si>
  <si>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</si>
  <si>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</si>
  <si>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</si>
  <si>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</si>
  <si>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</si>
  <si>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</si>
  <si>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</si>
  <si>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</si>
  <si>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</si>
  <si>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</si>
  <si>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</si>
  <si>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</si>
  <si>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</si>
  <si>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</si>
  <si>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</si>
  <si>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</si>
  <si>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</si>
  <si>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</si>
  <si>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</si>
  <si>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</si>
  <si>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</si>
  <si>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</si>
  <si>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</si>
  <si>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</si>
  <si>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</si>
  <si>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</si>
  <si>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</si>
  <si>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</si>
  <si>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</si>
  <si>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</si>
  <si>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</si>
  <si>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</si>
  <si>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</si>
  <si>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</si>
  <si>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</si>
  <si>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</si>
  <si>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</si>
  <si>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</si>
  <si>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</si>
  <si>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</si>
  <si>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</si>
  <si>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</si>
  <si>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</si>
  <si>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</si>
  <si>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</si>
  <si>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</si>
  <si>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</si>
  <si>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</si>
  <si>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</si>
  <si>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</si>
  <si>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</si>
  <si>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</si>
  <si>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</si>
  <si>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</si>
  <si>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</si>
  <si>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</si>
  <si>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</si>
  <si>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</si>
  <si>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</si>
  <si>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</si>
  <si>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</si>
  <si>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</si>
  <si>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</si>
  <si>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</si>
  <si>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</si>
  <si>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</si>
  <si>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</si>
  <si>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</si>
  <si>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</si>
  <si>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</si>
  <si>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</si>
  <si>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</si>
  <si>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</si>
  <si>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</si>
  <si>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</si>
  <si>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</si>
  <si>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</si>
  <si>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</si>
  <si>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</si>
  <si>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</si>
  <si>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</si>
  <si>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</si>
  <si>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</si>
  <si>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</si>
  <si>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</si>
  <si>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</si>
  <si>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</si>
  <si>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</si>
  <si>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</si>
  <si>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</si>
  <si>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</si>
  <si>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</si>
  <si>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</si>
  <si>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</si>
  <si>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</si>
  <si>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</si>
  <si>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</si>
  <si>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</si>
  <si>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</si>
  <si>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</si>
  <si>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</si>
  <si>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</si>
  <si>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</si>
  <si>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</si>
  <si>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</si>
  <si>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</si>
  <si>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</si>
  <si>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</si>
  <si>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</si>
  <si>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</si>
  <si>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</si>
  <si>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</si>
  <si>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</si>
  <si>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</si>
  <si>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</si>
  <si>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</si>
  <si>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</si>
  <si>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</si>
  <si>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</si>
  <si>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</si>
  <si>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</si>
  <si>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</si>
  <si>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</si>
  <si>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</si>
  <si>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</si>
  <si>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</si>
  <si>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</si>
  <si>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</si>
  <si>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</si>
  <si>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</si>
  <si>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</si>
  <si>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</si>
  <si>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</si>
  <si>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</si>
  <si>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</si>
  <si>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</si>
  <si>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</si>
  <si>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</si>
  <si>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</si>
  <si>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</si>
  <si>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</si>
  <si>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</si>
  <si>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</si>
  <si>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</si>
  <si>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</si>
  <si>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</si>
  <si>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</si>
  <si>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</si>
  <si>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</si>
  <si>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</si>
  <si>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</si>
  <si>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</si>
  <si>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</si>
  <si>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</si>
  <si>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</si>
  <si>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</si>
  <si>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</si>
  <si>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</si>
  <si>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</si>
  <si>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</si>
  <si>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</si>
  <si>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</si>
  <si>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</si>
  <si>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</si>
  <si>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</si>
  <si>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</si>
  <si>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</si>
  <si>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</si>
  <si>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</si>
  <si>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</si>
  <si>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</si>
  <si>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</si>
  <si>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</si>
  <si>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</si>
  <si>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</si>
  <si>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</si>
  <si>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</si>
  <si>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</si>
  <si>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</si>
  <si>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</si>
  <si>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</si>
  <si>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</si>
  <si>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</si>
  <si>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</si>
  <si>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</si>
  <si>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</si>
  <si>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</si>
  <si>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</si>
  <si>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</si>
  <si>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</si>
  <si>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</si>
  <si>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</si>
  <si>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</si>
  <si>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</si>
  <si>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</si>
  <si>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</si>
  <si>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</si>
  <si>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</si>
  <si>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</si>
  <si>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</si>
  <si>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</si>
  <si>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</si>
  <si>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</si>
  <si>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</si>
  <si>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</si>
  <si>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</si>
  <si>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</si>
  <si>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</si>
  <si>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</si>
  <si>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</si>
  <si>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</si>
  <si>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</si>
  <si>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</si>
  <si>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</si>
  <si>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</si>
  <si>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</si>
  <si>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</si>
  <si>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</si>
  <si>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</si>
  <si>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</si>
  <si>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</si>
  <si>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</si>
  <si>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</si>
  <si>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</si>
  <si>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</si>
  <si>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</si>
  <si>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</si>
  <si>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</si>
  <si>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</si>
  <si>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</si>
  <si>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</si>
  <si>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</si>
  <si>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</si>
  <si>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</si>
  <si>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</si>
  <si>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</si>
  <si>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</si>
  <si>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</si>
  <si>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</si>
  <si>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</si>
  <si>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</si>
  <si>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</si>
  <si>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</si>
  <si>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</si>
  <si>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</si>
  <si>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</si>
  <si>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</si>
  <si>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</si>
  <si>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</si>
  <si>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</si>
  <si>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</si>
  <si>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</si>
  <si>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</si>
  <si>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</si>
  <si>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</si>
  <si>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</si>
  <si>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</si>
  <si>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</si>
  <si>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</si>
  <si>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</si>
  <si>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</si>
  <si>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</si>
  <si>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</si>
  <si>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</si>
  <si>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</si>
  <si>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</si>
  <si>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</si>
  <si>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</si>
  <si>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</si>
  <si>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</si>
  <si>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</si>
  <si>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</si>
  <si>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</si>
  <si>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</si>
  <si>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</si>
  <si>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</si>
  <si>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</si>
  <si>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</si>
  <si>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</si>
  <si>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</si>
  <si>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</si>
  <si>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</si>
  <si>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</si>
  <si>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</si>
  <si>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</si>
  <si>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</si>
  <si>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</si>
  <si>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</si>
  <si>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</si>
  <si>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</si>
  <si>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</si>
  <si>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</si>
  <si>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</si>
  <si>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</si>
  <si>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</si>
  <si>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</si>
  <si>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</si>
  <si>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</si>
  <si>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</si>
  <si>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</si>
  <si>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</si>
  <si>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</si>
  <si>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</si>
  <si>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</si>
  <si>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</si>
  <si>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</si>
  <si>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</si>
  <si>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</si>
  <si>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</si>
  <si>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</si>
  <si>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</si>
  <si>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</si>
  <si>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</si>
  <si>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</si>
  <si>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</si>
  <si>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</si>
  <si>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</si>
  <si>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</si>
  <si>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</si>
  <si>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</si>
  <si>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</si>
  <si>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</si>
  <si>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</si>
  <si>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</si>
  <si>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</si>
  <si>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</si>
  <si>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</si>
  <si>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</si>
  <si>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</si>
  <si>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</si>
  <si>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</si>
  <si>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</si>
  <si>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</si>
  <si>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</si>
  <si>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</si>
  <si>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</si>
  <si>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</si>
  <si>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</si>
  <si>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</si>
  <si>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</si>
  <si>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</si>
  <si>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</si>
  <si>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</si>
  <si>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</si>
  <si>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</si>
  <si>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</si>
  <si>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</si>
  <si>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</si>
  <si>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</si>
  <si>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</si>
  <si>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</si>
  <si>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</si>
  <si>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</si>
  <si>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</si>
  <si>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</si>
  <si>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</si>
  <si>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</si>
  <si>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</si>
  <si>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</si>
  <si>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</si>
  <si>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</si>
  <si>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</si>
  <si>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</si>
  <si>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</si>
  <si>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</si>
  <si>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</si>
  <si>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</si>
  <si>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</si>
  <si>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</si>
  <si>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</si>
  <si>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</si>
  <si>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</si>
  <si>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</si>
  <si>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</si>
  <si>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</si>
  <si>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</si>
  <si>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</si>
  <si>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</si>
  <si>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</si>
  <si>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</si>
  <si>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</si>
  <si>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</si>
  <si>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</si>
  <si>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</si>
  <si>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</si>
  <si>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</si>
  <si>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</si>
  <si>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</si>
  <si>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</si>
  <si>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</si>
  <si>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</si>
  <si>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</si>
  <si>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</si>
  <si>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</si>
  <si>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</si>
  <si>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</si>
  <si>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</si>
  <si>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</si>
  <si>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</si>
  <si>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</si>
  <si>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</si>
  <si>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</si>
  <si>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</si>
  <si>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</si>
  <si>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</si>
  <si>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</si>
  <si>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</si>
  <si>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</si>
  <si>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</si>
  <si>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</si>
  <si>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</si>
  <si>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</si>
  <si>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</si>
  <si>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</si>
  <si>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</si>
  <si>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</si>
  <si>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</si>
  <si>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</si>
  <si>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</si>
  <si>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</si>
  <si>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</si>
  <si>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</si>
  <si>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</si>
  <si>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</si>
  <si>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</si>
  <si>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</si>
  <si>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</si>
  <si>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</si>
  <si>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</si>
  <si>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</si>
  <si>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</si>
  <si>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</si>
  <si>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</si>
  <si>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</si>
  <si>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</si>
  <si>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</si>
  <si>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</si>
  <si>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</si>
  <si>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</si>
  <si>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</si>
  <si>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</si>
  <si>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</si>
  <si>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</si>
  <si>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</si>
  <si>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</si>
  <si>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</si>
  <si>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</si>
  <si>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</si>
  <si>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</si>
  <si>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</si>
  <si>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</si>
  <si>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</si>
  <si>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</si>
  <si>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</si>
  <si>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</si>
  <si>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</si>
  <si>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</si>
  <si>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</si>
  <si>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</si>
  <si>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</si>
  <si>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</si>
  <si>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</si>
  <si>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</si>
  <si>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</si>
  <si>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</si>
  <si>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</si>
  <si>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</si>
  <si>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</si>
  <si>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</si>
  <si>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</si>
  <si>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</si>
  <si>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</si>
  <si>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</si>
  <si>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</si>
  <si>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</si>
  <si>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</si>
  <si>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</si>
  <si>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</si>
  <si>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</si>
  <si>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</si>
  <si>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</si>
  <si>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</si>
  <si>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</si>
  <si>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</si>
  <si>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</si>
  <si>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</si>
  <si>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</si>
  <si>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</si>
  <si>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</si>
  <si>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</si>
  <si>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</si>
  <si>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</si>
  <si>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</si>
  <si>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</si>
  <si>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</si>
  <si>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</si>
  <si>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</si>
  <si>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</si>
  <si>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</si>
  <si>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</si>
  <si>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</si>
  <si>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</si>
  <si>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</si>
  <si>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</si>
  <si>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</si>
  <si>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</si>
  <si>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</si>
  <si>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</si>
  <si>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</si>
  <si>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</si>
  <si>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</si>
  <si>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</si>
  <si>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</si>
  <si>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</si>
  <si>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</si>
  <si>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</si>
  <si>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</si>
  <si>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</si>
  <si>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</si>
  <si>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</si>
  <si>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</si>
  <si>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</si>
  <si>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</si>
  <si>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</si>
  <si>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</si>
  <si>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</si>
  <si>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</si>
  <si>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</si>
  <si>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</si>
  <si>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</si>
  <si>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</si>
  <si>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</si>
  <si>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</si>
  <si>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</si>
  <si>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</si>
  <si>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</si>
  <si>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</si>
  <si>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</si>
  <si>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</si>
  <si>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</si>
  <si>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</si>
  <si>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</si>
  <si>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</si>
  <si>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</si>
  <si>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</si>
  <si>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</si>
  <si>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</si>
  <si>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</si>
  <si>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</si>
  <si>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</si>
  <si>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</si>
  <si>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</si>
  <si>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</si>
  <si>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</si>
  <si>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</si>
  <si>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</si>
  <si>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</si>
  <si>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</si>
  <si>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</si>
  <si>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</si>
  <si>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</si>
  <si>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</si>
  <si>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</si>
  <si>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</si>
  <si>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</si>
  <si>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</si>
  <si>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</si>
  <si>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</si>
  <si>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</si>
  <si>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</si>
  <si>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</si>
  <si>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</si>
  <si>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</si>
  <si>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</si>
  <si>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</si>
  <si>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</si>
  <si>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</si>
  <si>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</si>
  <si>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</si>
  <si>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</si>
  <si>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</si>
  <si>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</si>
  <si>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</si>
  <si>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</si>
  <si>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</si>
  <si>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</si>
  <si>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</si>
  <si>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</si>
  <si>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</si>
  <si>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</si>
  <si>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</si>
  <si>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</si>
  <si>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</si>
  <si>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</si>
  <si>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</si>
  <si>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</si>
  <si>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</si>
  <si>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</si>
  <si>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</si>
  <si>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</si>
  <si>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</si>
  <si>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</si>
  <si>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</si>
  <si>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</si>
  <si>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</si>
  <si>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</si>
  <si>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</si>
  <si>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</si>
  <si>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</si>
  <si>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</si>
  <si>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</si>
  <si>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</si>
  <si>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</si>
  <si>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</si>
  <si>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</si>
  <si>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</si>
  <si>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</si>
  <si>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</si>
  <si>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</si>
  <si>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</si>
  <si>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</si>
  <si>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</si>
  <si>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</si>
  <si>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</si>
  <si>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</si>
  <si>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</si>
  <si>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</si>
  <si>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</si>
  <si>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</si>
  <si>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</si>
  <si>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</si>
  <si>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</si>
  <si>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</si>
  <si>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</si>
  <si>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</si>
  <si>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</si>
  <si>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</si>
  <si>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</si>
  <si>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</si>
  <si>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</si>
  <si>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</si>
  <si>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</si>
  <si>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</si>
  <si>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</si>
  <si>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</si>
  <si>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</si>
  <si>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</si>
  <si>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</si>
  <si>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</si>
  <si>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</si>
  <si>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</si>
  <si>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</si>
  <si>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</si>
  <si>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</si>
  <si>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</si>
  <si>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</si>
  <si>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</si>
  <si>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</si>
  <si>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</si>
  <si>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</si>
  <si>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</si>
  <si>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</si>
  <si>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</si>
  <si>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</si>
  <si>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</si>
  <si>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</si>
  <si>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</si>
  <si>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</si>
  <si>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</si>
  <si>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</si>
  <si>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</si>
  <si>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</si>
  <si>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</si>
  <si>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</si>
  <si>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</si>
  <si>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</si>
  <si>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</si>
  <si>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</si>
  <si>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</si>
  <si>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</si>
  <si>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</si>
  <si>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</si>
  <si>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</si>
  <si>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</si>
  <si>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</si>
  <si>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</si>
  <si>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</si>
  <si>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</si>
  <si>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</si>
  <si>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</si>
  <si>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</si>
  <si>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</si>
  <si>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</si>
  <si>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</si>
  <si>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</si>
  <si>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</si>
  <si>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</si>
  <si>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</si>
  <si>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</si>
  <si>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</si>
  <si>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</si>
  <si>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</si>
  <si>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</si>
  <si>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</si>
  <si>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</si>
  <si>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</si>
  <si>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</si>
  <si>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</si>
  <si>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</si>
  <si>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</si>
  <si>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</si>
  <si>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</si>
  <si>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</si>
  <si>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</si>
  <si>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</si>
  <si>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</si>
  <si>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</si>
  <si>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</si>
  <si>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</si>
  <si>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</si>
  <si>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</si>
  <si>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</si>
  <si>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</si>
  <si>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</si>
  <si>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</si>
  <si>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</si>
  <si>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</si>
  <si>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</si>
  <si>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</si>
  <si>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</si>
  <si>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</si>
  <si>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</si>
  <si>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</si>
  <si>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</si>
  <si>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</si>
  <si>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</si>
  <si>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</si>
  <si>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</si>
  <si>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</si>
  <si>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</si>
  <si>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</si>
  <si>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</si>
  <si>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</si>
  <si>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</si>
  <si>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</si>
  <si>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</si>
  <si>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</si>
  <si>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</si>
  <si>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</si>
  <si>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</si>
  <si>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</si>
  <si>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</si>
  <si>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</si>
  <si>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</si>
  <si>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</si>
  <si>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</si>
  <si>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</si>
  <si>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</si>
  <si>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</si>
  <si>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</si>
  <si>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</si>
  <si>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</si>
  <si>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</si>
  <si>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</si>
  <si>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</si>
  <si>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</si>
  <si>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</si>
  <si>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</si>
  <si>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</si>
  <si>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</si>
  <si>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</si>
  <si>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</si>
  <si>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</si>
  <si>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</si>
  <si>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</si>
  <si>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</si>
  <si>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</si>
  <si>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</si>
  <si>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</si>
  <si>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</si>
  <si>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</si>
  <si>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</si>
  <si>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</si>
  <si>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</si>
  <si>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</si>
  <si>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</si>
  <si>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</si>
  <si>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</si>
  <si>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</si>
  <si>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</si>
  <si>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</si>
  <si>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</si>
  <si>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</si>
  <si>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</si>
  <si>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</si>
  <si>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</si>
  <si>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</si>
  <si>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</si>
  <si>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</si>
  <si>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</si>
  <si>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</si>
  <si>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</si>
  <si>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</si>
  <si>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</si>
  <si>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</si>
  <si>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</si>
  <si>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</si>
  <si>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</si>
  <si>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</si>
  <si>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</si>
  <si>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</si>
  <si>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</si>
  <si>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</si>
  <si>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</si>
  <si>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</si>
  <si>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</si>
  <si>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</si>
  <si>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</si>
  <si>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</si>
  <si>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</si>
  <si>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</si>
  <si>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</si>
  <si>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</si>
  <si>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</si>
  <si>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</si>
  <si>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</si>
  <si>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</si>
  <si>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</si>
  <si>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</si>
  <si>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</si>
  <si>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</si>
  <si>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</si>
  <si>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</si>
  <si>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</si>
  <si>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</si>
  <si>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</si>
  <si>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</si>
  <si>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</si>
  <si>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</si>
  <si>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</si>
  <si>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</si>
  <si>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</si>
  <si>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</si>
  <si>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</si>
  <si>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</si>
  <si>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</si>
  <si>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</si>
  <si>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</si>
  <si>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</si>
  <si>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</si>
  <si>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</si>
  <si>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</si>
  <si>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</si>
  <si>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</si>
  <si>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</si>
  <si>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</si>
  <si>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</si>
  <si>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</si>
  <si>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</si>
  <si>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</si>
  <si>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</si>
  <si>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</si>
  <si>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</si>
  <si>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</si>
  <si>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</si>
  <si>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</si>
  <si>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</si>
  <si>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</si>
  <si>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</si>
  <si>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</si>
  <si>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</si>
  <si>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</si>
  <si>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</si>
  <si>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</si>
  <si>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</si>
  <si>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</si>
  <si>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</si>
  <si>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</si>
  <si>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</si>
  <si>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</si>
  <si>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</si>
  <si>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</si>
  <si>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</si>
  <si>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</si>
  <si>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</si>
  <si>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</si>
  <si>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</si>
  <si>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</si>
  <si>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</si>
  <si>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</si>
  <si>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</si>
  <si>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</si>
  <si>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</si>
  <si>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</si>
  <si>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</si>
  <si>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</si>
  <si>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</si>
  <si>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</si>
  <si>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</si>
  <si>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</si>
  <si>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</si>
  <si>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</si>
  <si>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</si>
  <si>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</si>
  <si>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</si>
  <si>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</si>
  <si>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</si>
  <si>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</si>
  <si>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</si>
  <si>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</si>
  <si>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</si>
  <si>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</si>
  <si>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</si>
  <si>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</si>
  <si>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</si>
  <si>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</si>
  <si>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</si>
  <si>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</si>
  <si>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</si>
  <si>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</si>
  <si>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</si>
  <si>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</si>
  <si>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</si>
  <si>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</si>
  <si>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</si>
  <si>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</si>
  <si>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</si>
  <si>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</si>
  <si>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</si>
  <si>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</si>
  <si>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</si>
  <si>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</si>
  <si>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</si>
  <si>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</si>
  <si>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</si>
  <si>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</si>
  <si>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</si>
  <si>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</si>
  <si>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</si>
  <si>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</si>
  <si>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</si>
  <si>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</si>
  <si>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</si>
  <si>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</si>
  <si>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</si>
  <si>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</si>
  <si>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</si>
  <si>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</si>
  <si>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</si>
  <si>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</si>
  <si>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</si>
  <si>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</si>
  <si>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</si>
  <si>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</si>
  <si>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</si>
  <si>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</si>
  <si>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</si>
  <si>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</si>
  <si>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</si>
  <si>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</si>
  <si>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</si>
  <si>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</si>
  <si>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</si>
  <si>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</si>
  <si>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</si>
  <si>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</si>
  <si>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</si>
  <si>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</si>
  <si>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</si>
  <si>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</si>
  <si>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</si>
  <si>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</si>
  <si>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</si>
  <si>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</si>
  <si>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</si>
  <si>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</si>
  <si>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</si>
  <si>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</si>
  <si>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</si>
  <si>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</si>
  <si>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</si>
  <si>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</si>
  <si>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</si>
  <si>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</si>
  <si>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</si>
  <si>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</si>
  <si>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</si>
  <si>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</si>
  <si>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</si>
  <si>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</si>
  <si>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</si>
  <si>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</si>
  <si>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</si>
  <si>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</si>
  <si>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</si>
  <si>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</si>
  <si>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</si>
  <si>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</si>
  <si>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</si>
  <si>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</si>
  <si>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</si>
  <si>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</si>
  <si>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</si>
  <si>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</si>
  <si>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</si>
  <si>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</si>
  <si>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</si>
  <si>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</si>
  <si>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</si>
  <si>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</si>
  <si>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</si>
  <si>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</si>
  <si>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</si>
  <si>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</si>
  <si>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</si>
  <si>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</si>
  <si>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</si>
  <si>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</si>
  <si>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</si>
  <si>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</si>
  <si>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</si>
  <si>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</si>
  <si>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</si>
  <si>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</si>
  <si>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</si>
  <si>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</si>
  <si>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</si>
  <si>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</si>
  <si>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</si>
  <si>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</si>
  <si>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</si>
  <si>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</si>
  <si>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</si>
  <si>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</si>
  <si>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</si>
  <si>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</si>
  <si>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</si>
  <si>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</si>
  <si>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</si>
  <si>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</si>
  <si>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</si>
  <si>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</si>
  <si>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</si>
  <si>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</si>
  <si>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</si>
  <si>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</si>
  <si>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</si>
  <si>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</si>
  <si>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</si>
  <si>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</si>
  <si>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</si>
  <si>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</si>
  <si>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</si>
  <si>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</si>
  <si>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</si>
  <si>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</si>
  <si>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</si>
  <si>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</si>
  <si>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</si>
  <si>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</si>
  <si>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</si>
  <si>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</si>
  <si>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</si>
  <si>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</si>
  <si>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</si>
  <si>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</si>
  <si>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</si>
  <si>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</si>
  <si>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</si>
  <si>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</si>
  <si>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</si>
  <si>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</si>
  <si>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</si>
  <si>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</si>
  <si>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</si>
  <si>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</si>
  <si>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</si>
  <si>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</si>
  <si>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</si>
  <si>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</si>
  <si>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</si>
  <si>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</si>
  <si>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</si>
  <si>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</si>
  <si>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</si>
  <si>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</si>
  <si>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</si>
  <si>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</si>
  <si>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</si>
  <si>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</si>
  <si>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</si>
  <si>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</si>
  <si>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</si>
  <si>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</si>
  <si>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</si>
  <si>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</si>
  <si>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</si>
  <si>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</si>
  <si>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</si>
  <si>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</si>
  <si>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</si>
  <si>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</si>
  <si>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</si>
  <si>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</si>
  <si>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</si>
  <si>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</si>
  <si>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</si>
  <si>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</si>
  <si>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</si>
  <si>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</si>
  <si>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</si>
  <si>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</si>
  <si>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</si>
  <si>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</si>
  <si>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</si>
  <si>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</si>
  <si>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</si>
  <si>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</si>
  <si>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</si>
  <si>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</si>
  <si>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</si>
  <si>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</si>
  <si>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</si>
  <si>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</si>
  <si>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</si>
  <si>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</si>
  <si>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</si>
  <si>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</si>
  <si>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</si>
  <si>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</si>
  <si>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</si>
  <si>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</si>
  <si>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</si>
  <si>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</si>
  <si>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</si>
  <si>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</si>
  <si>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</si>
  <si>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</si>
  <si>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</si>
  <si>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</si>
  <si>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</si>
  <si>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</si>
  <si>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</si>
  <si>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</si>
  <si>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</si>
  <si>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</si>
  <si>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</si>
  <si>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</si>
  <si>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</si>
  <si>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</si>
  <si>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</si>
  <si>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</si>
  <si>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</si>
  <si>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</si>
  <si>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</si>
  <si>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</si>
  <si>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</si>
  <si>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</si>
  <si>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</si>
  <si>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</si>
  <si>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</si>
  <si>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</si>
  <si>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</si>
  <si>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</si>
  <si>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</si>
  <si>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</si>
  <si>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</si>
  <si>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</si>
  <si>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</si>
  <si>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</si>
  <si>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</si>
  <si>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</si>
  <si>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</si>
  <si>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</si>
  <si>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</si>
  <si>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</si>
  <si>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</si>
  <si>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</si>
  <si>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</si>
  <si>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</si>
  <si>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</si>
  <si>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</si>
  <si>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</si>
  <si>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</si>
  <si>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</si>
  <si>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</si>
  <si>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</si>
  <si>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</si>
  <si>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</si>
  <si>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</si>
  <si>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</si>
  <si>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</si>
  <si>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</si>
  <si>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</si>
  <si>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</si>
  <si>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</si>
  <si>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</si>
  <si>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</si>
  <si>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</si>
  <si>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</si>
  <si>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</si>
  <si>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</si>
  <si>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</si>
  <si>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</si>
  <si>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</si>
  <si>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</si>
  <si>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</si>
  <si>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</si>
  <si>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</si>
  <si>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</si>
  <si>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</si>
  <si>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</si>
  <si>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</si>
  <si>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</si>
  <si>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</si>
  <si>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</si>
  <si>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</si>
  <si>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</si>
  <si>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</si>
  <si>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</si>
  <si>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</si>
  <si>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</si>
  <si>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</si>
  <si>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</si>
  <si>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</si>
  <si>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</si>
  <si>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</si>
  <si>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</si>
  <si>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</si>
  <si>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</si>
  <si>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</si>
  <si>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</si>
  <si>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</si>
  <si>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</si>
  <si>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</si>
  <si>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</si>
  <si>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</si>
  <si>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</si>
  <si>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</si>
  <si>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</si>
  <si>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</si>
  <si>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</si>
  <si>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</si>
  <si>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</si>
  <si>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</si>
  <si>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</si>
  <si>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</si>
  <si>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</si>
  <si>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</si>
  <si>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</si>
  <si>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</si>
  <si>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</si>
  <si>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</si>
  <si>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</si>
  <si>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</si>
  <si>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</si>
  <si>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</si>
  <si>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</si>
  <si>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</si>
  <si>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</si>
  <si>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</si>
  <si>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</si>
  <si>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</si>
  <si>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</si>
  <si>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</si>
  <si>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</si>
  <si>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</si>
  <si>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</si>
  <si>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</si>
  <si>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</si>
  <si>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</si>
  <si>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</si>
  <si>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</si>
  <si>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</si>
  <si>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</si>
  <si>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</si>
  <si>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</si>
  <si>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</si>
  <si>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</si>
  <si>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</si>
  <si>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</si>
  <si>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</si>
  <si>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</si>
  <si>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</si>
  <si>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</si>
  <si>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</si>
  <si>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</si>
  <si>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</si>
  <si>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</si>
  <si>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</si>
  <si>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</si>
  <si>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</si>
  <si>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</si>
  <si>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</si>
  <si>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</si>
  <si>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</si>
  <si>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</si>
  <si>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</si>
  <si>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</si>
  <si>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</si>
  <si>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</si>
  <si>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</si>
  <si>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</si>
  <si>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</si>
  <si>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</si>
  <si>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</si>
  <si>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</si>
  <si>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</si>
  <si>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</si>
  <si>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</si>
  <si>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</si>
  <si>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</si>
  <si>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</si>
  <si>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</si>
  <si>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</si>
  <si>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</si>
  <si>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</si>
  <si>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</si>
  <si>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</si>
  <si>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</si>
  <si>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</si>
  <si>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</si>
  <si>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</si>
  <si>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</si>
  <si>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</si>
  <si>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</si>
  <si>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</si>
  <si>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</si>
  <si>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</si>
  <si>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</si>
  <si>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</si>
  <si>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</si>
  <si>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</si>
  <si>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</si>
  <si>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</si>
  <si>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</si>
  <si>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</si>
  <si>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</si>
  <si>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</si>
  <si>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</si>
  <si>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</si>
  <si>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</si>
  <si>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</si>
  <si>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</si>
  <si>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</si>
  <si>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</si>
  <si>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</si>
  <si>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</si>
  <si>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</si>
  <si>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</si>
  <si>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</si>
  <si>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</si>
  <si>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</si>
  <si>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</si>
  <si>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</si>
  <si>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</si>
  <si>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</si>
  <si>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</si>
  <si>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</si>
  <si>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</si>
  <si>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</si>
  <si>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</si>
  <si>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</si>
  <si>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</si>
  <si>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</si>
  <si>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</si>
  <si>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</si>
  <si>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</si>
  <si>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</si>
  <si>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</si>
  <si>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</si>
  <si>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</si>
  <si>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</si>
  <si>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</si>
  <si>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</si>
  <si>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</si>
  <si>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</si>
  <si>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</si>
  <si>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</si>
  <si>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</si>
  <si>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</si>
  <si>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</si>
  <si>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</si>
  <si>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</si>
  <si>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</si>
  <si>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</si>
  <si>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</si>
  <si>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</si>
  <si>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</si>
  <si>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</si>
  <si>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</si>
  <si>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</si>
  <si>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</si>
  <si>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</si>
  <si>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</si>
  <si>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</si>
  <si>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</si>
  <si>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</si>
  <si>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</si>
  <si>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</si>
  <si>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</si>
  <si>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</si>
  <si>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</si>
  <si>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</si>
  <si>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</si>
  <si>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</si>
  <si>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</si>
  <si>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</si>
  <si>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</si>
  <si>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</si>
  <si>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</si>
  <si>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</si>
  <si>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</si>
  <si>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</si>
  <si>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</si>
  <si>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</si>
  <si>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</si>
  <si>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</si>
  <si>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</si>
  <si>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</si>
  <si>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</si>
  <si>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</si>
  <si>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</si>
  <si>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</si>
  <si>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</si>
  <si>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</si>
  <si>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</si>
  <si>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</si>
  <si>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</si>
  <si>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</si>
  <si>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</si>
  <si>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</si>
  <si>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</si>
  <si>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</si>
  <si>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</si>
  <si>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</si>
  <si>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</si>
  <si>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</si>
  <si>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</si>
  <si>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</si>
  <si>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</si>
  <si>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</si>
  <si>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</si>
  <si>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</si>
  <si>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</si>
  <si>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</si>
  <si>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</si>
  <si>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</si>
  <si>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</si>
  <si>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</si>
  <si>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</si>
  <si>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</si>
  <si>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</si>
  <si>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</si>
  <si>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</si>
  <si>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</si>
  <si>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</si>
  <si>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</si>
  <si>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</si>
  <si>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</si>
  <si>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</si>
  <si>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</si>
  <si>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</si>
  <si>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</si>
  <si>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</si>
  <si>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</si>
  <si>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</si>
  <si>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</si>
  <si>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</si>
  <si>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</si>
  <si>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</si>
  <si>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</si>
  <si>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</si>
  <si>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</si>
  <si>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</si>
  <si>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</si>
  <si>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</si>
  <si>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</si>
  <si>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</si>
  <si>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</si>
  <si>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</si>
  <si>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</si>
  <si>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</si>
  <si>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</si>
  <si>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</si>
  <si>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</si>
  <si>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</si>
  <si>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</si>
  <si>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</si>
  <si>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</si>
  <si>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</si>
  <si>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</si>
  <si>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</si>
  <si>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</si>
  <si>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</si>
  <si>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</si>
  <si>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</si>
  <si>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</si>
  <si>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</si>
  <si>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</si>
  <si>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</si>
  <si>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</si>
  <si>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</si>
  <si>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</si>
  <si>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</si>
  <si>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</si>
  <si>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</si>
  <si>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</si>
  <si>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</si>
  <si>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</si>
  <si>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</si>
  <si>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</si>
  <si>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</si>
  <si>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</si>
  <si>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</si>
  <si>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</si>
  <si>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</si>
  <si>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</si>
  <si>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</si>
  <si>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</si>
  <si>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</si>
  <si>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</si>
  <si>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</si>
  <si>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</si>
  <si>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</si>
  <si>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</si>
  <si>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</si>
  <si>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</si>
  <si>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</si>
  <si>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</si>
  <si>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</si>
  <si>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</si>
  <si>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</si>
  <si>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</si>
  <si>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</si>
  <si>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</si>
  <si>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</si>
  <si>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</si>
  <si>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</si>
  <si>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</si>
  <si>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</si>
  <si>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</si>
  <si>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</si>
  <si>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</si>
  <si>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</si>
  <si>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</si>
  <si>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</si>
  <si>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</si>
  <si>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</si>
  <si>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</si>
  <si>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</si>
  <si>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</si>
  <si>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</si>
  <si>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</si>
  <si>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</si>
  <si>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</si>
  <si>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</si>
  <si>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</si>
  <si>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</si>
  <si>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</si>
  <si>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</si>
  <si>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</si>
  <si>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</si>
  <si>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</si>
  <si>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</si>
  <si>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</si>
  <si>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</si>
  <si>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</si>
  <si>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</si>
  <si>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</si>
  <si>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</si>
  <si>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</si>
  <si>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</si>
  <si>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</si>
  <si>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</si>
  <si>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</si>
  <si>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</si>
  <si>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</si>
  <si>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</si>
  <si>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</si>
  <si>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</si>
  <si>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</si>
  <si>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</si>
  <si>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</si>
  <si>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</si>
  <si>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</si>
  <si>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</si>
  <si>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</si>
  <si>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</si>
  <si>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</si>
  <si>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</si>
  <si>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</si>
  <si>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</si>
  <si>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</si>
  <si>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</si>
  <si>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</si>
  <si>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</si>
  <si>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</si>
  <si>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</si>
  <si>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</si>
  <si>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</si>
  <si>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</si>
  <si>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</si>
  <si>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</si>
  <si>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</si>
  <si>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</si>
  <si>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</si>
  <si>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</si>
  <si>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</si>
  <si>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</si>
  <si>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</si>
  <si>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</si>
  <si>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</si>
  <si>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</si>
  <si>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</si>
  <si>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</si>
  <si>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</si>
  <si>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</si>
  <si>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</si>
  <si>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</si>
  <si>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</si>
  <si>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</si>
  <si>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</si>
  <si>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</si>
  <si>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</si>
  <si>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</si>
  <si>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</si>
  <si>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</si>
  <si>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</si>
  <si>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</si>
  <si>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</si>
  <si>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</si>
  <si>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</si>
  <si>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</si>
  <si>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</si>
  <si>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</si>
  <si>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</si>
  <si>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</si>
  <si>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</si>
  <si>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</si>
  <si>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</si>
  <si>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</si>
  <si>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</si>
  <si>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</si>
  <si>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</si>
  <si>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</si>
  <si>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</si>
  <si>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</si>
  <si>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</si>
  <si>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</si>
  <si>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</si>
  <si>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</si>
  <si>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</si>
  <si>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</si>
  <si>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</si>
  <si>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</si>
  <si>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</si>
  <si>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</si>
  <si>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</si>
  <si>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</si>
  <si>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</si>
  <si>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</si>
  <si>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</si>
  <si>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</si>
  <si>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</si>
  <si>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</si>
  <si>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</si>
  <si>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</si>
  <si>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</si>
  <si>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</si>
  <si>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</si>
  <si>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</si>
  <si>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</si>
  <si>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</si>
  <si>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</si>
  <si>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</si>
  <si>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</si>
  <si>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</si>
  <si>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</si>
  <si>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</si>
  <si>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</si>
  <si>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</si>
  <si>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</si>
  <si>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</si>
  <si>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</si>
  <si>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</si>
  <si>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</si>
  <si>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</si>
  <si>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</si>
  <si>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</si>
  <si>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</si>
  <si>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</si>
  <si>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</si>
  <si>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</si>
  <si>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</si>
  <si>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</si>
  <si>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</si>
  <si>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</si>
  <si>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</si>
  <si>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</si>
  <si>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</si>
  <si>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</si>
  <si>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</si>
  <si>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</si>
  <si>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</si>
  <si>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</si>
  <si>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</si>
  <si>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</si>
  <si>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</si>
  <si>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</si>
  <si>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</si>
  <si>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</si>
  <si>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</si>
  <si>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</si>
  <si>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</si>
  <si>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</si>
  <si>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</si>
  <si>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</si>
  <si>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</si>
  <si>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</si>
  <si>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</si>
  <si>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</si>
  <si>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</si>
  <si>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</si>
  <si>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</si>
  <si>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</si>
  <si>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</si>
  <si>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</si>
  <si>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</si>
  <si>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</si>
  <si>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</si>
  <si>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</si>
  <si>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</si>
  <si>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</si>
  <si>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</si>
  <si>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</si>
  <si>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</si>
  <si>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</si>
  <si>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</si>
  <si>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</si>
  <si>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</si>
  <si>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</si>
  <si>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</si>
  <si>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</si>
  <si>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</si>
  <si>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</si>
  <si>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</si>
  <si>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</si>
  <si>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</si>
  <si>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</si>
  <si>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</si>
  <si>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</si>
  <si>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</si>
  <si>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</si>
  <si>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</si>
  <si>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</si>
  <si>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</si>
  <si>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</si>
  <si>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</si>
  <si>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</si>
  <si>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</si>
  <si>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</si>
  <si>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</si>
  <si>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</si>
  <si>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</si>
  <si>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</si>
  <si>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</si>
  <si>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</si>
  <si>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</si>
  <si>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</si>
  <si>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</si>
  <si>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</si>
  <si>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</si>
  <si>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</si>
  <si>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</si>
  <si>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</si>
  <si>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</si>
  <si>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</si>
  <si>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</si>
  <si>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</si>
  <si>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</si>
  <si>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</si>
  <si>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</si>
  <si>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</si>
  <si>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</si>
  <si>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</si>
  <si>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</si>
  <si>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</si>
  <si>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</si>
  <si>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</si>
  <si>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</si>
  <si>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</si>
  <si>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</si>
  <si>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</si>
  <si>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</si>
  <si>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</si>
  <si>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</si>
  <si>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</si>
  <si>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</si>
  <si>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</si>
  <si>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</si>
  <si>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</si>
  <si>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</si>
  <si>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</si>
  <si>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</si>
  <si>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</si>
  <si>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</si>
  <si>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</si>
  <si>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</si>
  <si>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</si>
  <si>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</si>
  <si>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</si>
  <si>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</si>
  <si>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</si>
  <si>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</si>
  <si>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</si>
  <si>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</si>
  <si>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</si>
  <si>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</si>
  <si>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</si>
  <si>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</si>
  <si>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</si>
  <si>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</si>
  <si>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</si>
  <si>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</si>
  <si>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</si>
  <si>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</si>
  <si>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</si>
  <si>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</si>
  <si>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</si>
  <si>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</si>
  <si>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</si>
  <si>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</si>
  <si>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</si>
  <si>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</si>
  <si>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</si>
  <si>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</si>
  <si>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</si>
  <si>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</si>
  <si>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</si>
  <si>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</si>
  <si>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</si>
  <si>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</si>
  <si>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</si>
  <si>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</si>
  <si>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</si>
  <si>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</si>
  <si>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</si>
  <si>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</si>
  <si>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</si>
  <si>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</si>
  <si>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</si>
  <si>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</si>
  <si>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</si>
  <si>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</si>
  <si>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</si>
  <si>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</si>
  <si>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</si>
  <si>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</si>
  <si>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</si>
  <si>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</si>
  <si>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</si>
  <si>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</si>
  <si>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</si>
  <si>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</si>
  <si>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</si>
  <si>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</si>
  <si>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</si>
  <si>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</si>
  <si>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</si>
  <si>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</si>
  <si>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</si>
  <si>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</si>
  <si>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</si>
  <si>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</si>
  <si>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</si>
  <si>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</si>
  <si>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</si>
  <si>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</si>
  <si>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</si>
  <si>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</si>
  <si>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</si>
  <si>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</si>
  <si>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</si>
  <si>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</si>
  <si>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</si>
  <si>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</si>
  <si>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</si>
  <si>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</si>
  <si>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</si>
  <si>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</si>
  <si>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</si>
  <si>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</si>
  <si>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</si>
  <si>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</si>
  <si>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</si>
  <si>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</si>
  <si>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</si>
  <si>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</si>
  <si>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</si>
  <si>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</si>
  <si>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</si>
  <si>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</si>
  <si>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</si>
  <si>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</si>
  <si>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</si>
  <si>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</si>
  <si>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</si>
  <si>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</si>
  <si>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</si>
  <si>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</si>
  <si>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</si>
  <si>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</si>
  <si>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</si>
  <si>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</si>
  <si>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</si>
  <si>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</si>
  <si>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</si>
  <si>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</si>
  <si>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</si>
  <si>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</si>
  <si>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</si>
  <si>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</si>
  <si>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</si>
  <si>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</si>
  <si>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</si>
  <si>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</si>
  <si>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</si>
  <si>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</si>
  <si>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</si>
  <si>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</si>
  <si>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</si>
  <si>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</si>
  <si>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</si>
  <si>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</si>
  <si>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</si>
  <si>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</si>
  <si>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</si>
  <si>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</si>
  <si>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</si>
  <si>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</si>
  <si>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</si>
  <si>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</si>
  <si>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</si>
  <si>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</si>
  <si>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</si>
  <si>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</si>
  <si>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</si>
  <si>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</si>
  <si>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</si>
  <si>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</si>
  <si>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</si>
  <si>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</si>
  <si>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</si>
  <si>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</si>
  <si>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</si>
  <si>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</si>
  <si>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</si>
  <si>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</si>
  <si>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</si>
  <si>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</si>
  <si>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</si>
  <si>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</si>
  <si>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</si>
  <si>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</si>
  <si>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</si>
  <si>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</si>
  <si>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</si>
  <si>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</si>
  <si>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</si>
  <si>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</si>
  <si>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</si>
  <si>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</si>
  <si>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</si>
  <si>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</si>
  <si>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</si>
  <si>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</si>
  <si>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</si>
  <si>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</si>
  <si>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</si>
  <si>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</si>
  <si>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</si>
  <si>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</si>
  <si>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</si>
  <si>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</si>
  <si>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</si>
  <si>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</si>
  <si>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</si>
  <si>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</si>
  <si>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</si>
  <si>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</si>
  <si>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</si>
  <si>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</si>
  <si>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</si>
  <si>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</si>
  <si>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</si>
  <si>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</si>
  <si>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</si>
  <si>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</si>
  <si>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</si>
  <si>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</si>
  <si>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</si>
  <si>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</si>
  <si>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</si>
  <si>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</si>
  <si>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</si>
  <si>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</si>
  <si>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</si>
  <si>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</si>
  <si>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</si>
  <si>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</si>
  <si>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</si>
  <si>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</si>
  <si>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</si>
  <si>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</si>
  <si>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</si>
  <si>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</si>
  <si>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</si>
  <si>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</si>
  <si>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</si>
  <si>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</si>
  <si>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</si>
  <si>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</si>
  <si>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</si>
  <si>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</si>
  <si>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</si>
  <si>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</si>
  <si>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</si>
  <si>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</si>
  <si>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</si>
  <si>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</si>
  <si>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</si>
  <si>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</si>
  <si>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</si>
  <si>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</si>
  <si>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</si>
  <si>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</si>
  <si>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</si>
  <si>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</si>
  <si>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</si>
  <si>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</si>
  <si>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</si>
  <si>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</si>
  <si>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</si>
  <si>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</si>
  <si>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</si>
  <si>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</si>
  <si>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</si>
  <si>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</si>
  <si>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</si>
  <si>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</si>
  <si>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</si>
  <si>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</si>
  <si>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</si>
  <si>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</si>
  <si>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</si>
  <si>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</si>
  <si>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</si>
  <si>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</si>
  <si>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</si>
  <si>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</si>
  <si>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</si>
  <si>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</si>
  <si>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</si>
  <si>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</si>
  <si>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</si>
  <si>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</si>
  <si>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</si>
  <si>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</si>
  <si>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</si>
  <si>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</si>
  <si>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</si>
  <si>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</si>
  <si>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</si>
  <si>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</si>
  <si>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</si>
  <si>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</si>
  <si>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</si>
  <si>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</si>
  <si>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</si>
  <si>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</si>
  <si>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</si>
  <si>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</si>
  <si>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</si>
  <si>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</si>
  <si>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</si>
  <si>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</si>
  <si>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</si>
  <si>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</si>
  <si>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</si>
  <si>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</si>
  <si>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</si>
  <si>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</si>
  <si>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</si>
  <si>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</si>
  <si>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</si>
  <si>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</si>
  <si>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</si>
  <si>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</si>
  <si>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</si>
  <si>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</si>
  <si>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</si>
  <si>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</si>
  <si>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</si>
  <si>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</si>
  <si>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</si>
  <si>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</si>
  <si>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</si>
  <si>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</si>
  <si>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</si>
  <si>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</si>
  <si>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</si>
  <si>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</si>
  <si>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</si>
  <si>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</si>
  <si>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</si>
  <si>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</si>
  <si>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</si>
  <si>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</si>
  <si>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</si>
  <si>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</si>
  <si>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</si>
  <si>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</si>
  <si>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</si>
  <si>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</si>
  <si>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</si>
  <si>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</si>
  <si>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</si>
  <si>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</si>
  <si>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</si>
  <si>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</si>
  <si>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</si>
  <si>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</si>
  <si>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</si>
  <si>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</si>
  <si>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</si>
  <si>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</si>
  <si>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</si>
  <si>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</si>
  <si>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</si>
  <si>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</si>
  <si>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</si>
  <si>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</si>
  <si>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</si>
  <si>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</si>
  <si>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</si>
  <si>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</si>
  <si>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</si>
  <si>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</si>
  <si>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</si>
  <si>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</si>
  <si>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</si>
  <si>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</si>
  <si>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</si>
  <si>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</si>
  <si>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</si>
  <si>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</si>
  <si>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</si>
  <si>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</si>
  <si>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</si>
  <si>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</si>
  <si>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</si>
  <si>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</si>
  <si>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</si>
  <si>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</si>
  <si>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</si>
  <si>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</si>
  <si>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</si>
  <si>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</si>
  <si>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</si>
  <si>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</si>
  <si>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</si>
  <si>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</si>
  <si>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</si>
  <si>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</si>
  <si>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</si>
  <si>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</si>
  <si>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</si>
  <si>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</si>
  <si>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</si>
  <si>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</si>
  <si>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</si>
  <si>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</si>
  <si>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</si>
  <si>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</si>
  <si>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</si>
  <si>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</si>
  <si>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</si>
  <si>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</si>
  <si>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</si>
  <si>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</si>
  <si>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</si>
  <si>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</si>
  <si>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</si>
  <si>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</si>
  <si>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</si>
  <si>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</si>
  <si>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</si>
  <si>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</si>
  <si>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</si>
  <si>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</si>
  <si>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</si>
  <si>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</si>
  <si>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</si>
  <si>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</si>
  <si>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</si>
  <si>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</si>
  <si>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</si>
  <si>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</si>
  <si>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</si>
  <si>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</si>
  <si>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</si>
  <si>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</si>
  <si>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</si>
  <si>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</si>
  <si>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</si>
  <si>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</si>
  <si>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</si>
  <si>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</si>
  <si>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</si>
  <si>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</si>
  <si>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</si>
  <si>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</si>
  <si>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</si>
  <si>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</si>
  <si>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</si>
  <si>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</si>
  <si>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</si>
  <si>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</si>
  <si>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</si>
  <si>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</si>
  <si>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</si>
  <si>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</si>
  <si>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</si>
  <si>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</si>
  <si>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</si>
  <si>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</si>
  <si>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</si>
  <si>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</si>
  <si>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</si>
  <si>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</si>
  <si>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</si>
  <si>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</si>
  <si>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</si>
  <si>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</si>
  <si>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</si>
  <si>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</si>
  <si>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</si>
  <si>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</si>
  <si>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</si>
  <si>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</si>
  <si>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</si>
  <si>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</si>
  <si>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</si>
  <si>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</si>
  <si>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</si>
  <si>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</si>
  <si>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</si>
  <si>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</si>
  <si>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</si>
  <si>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</si>
  <si>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</si>
  <si>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</si>
  <si>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</si>
  <si>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</si>
  <si>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</si>
  <si>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</si>
  <si>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</si>
  <si>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</si>
  <si>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</si>
  <si>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</si>
  <si>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</si>
  <si>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</si>
  <si>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</si>
  <si>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</si>
  <si>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</si>
  <si>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</si>
  <si>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</si>
  <si>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</si>
  <si>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</si>
  <si>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</si>
  <si>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</si>
  <si>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</si>
  <si>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</si>
  <si>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</si>
  <si>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</si>
  <si>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</si>
  <si>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</si>
  <si>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</si>
  <si>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</si>
  <si>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</si>
  <si>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</si>
  <si>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</si>
  <si>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</si>
  <si>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</si>
  <si>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</si>
  <si>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</si>
  <si>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</si>
  <si>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</si>
  <si>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</si>
  <si>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</si>
  <si>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</si>
  <si>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</si>
  <si>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</si>
  <si>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</si>
  <si>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</si>
  <si>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</si>
  <si>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</si>
  <si>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</si>
  <si>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</si>
  <si>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</si>
  <si>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</si>
  <si>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</si>
  <si>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</si>
  <si>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</si>
  <si>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</si>
  <si>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</si>
  <si>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</si>
  <si>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</si>
  <si>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</si>
  <si>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</si>
  <si>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</si>
  <si>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</si>
  <si>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</si>
  <si>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</si>
  <si>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</si>
  <si>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</si>
  <si>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</si>
  <si>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</si>
  <si>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</si>
  <si>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</si>
  <si>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</si>
  <si>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</si>
  <si>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</si>
  <si>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</si>
  <si>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</si>
  <si>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</si>
  <si>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</si>
  <si>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</si>
  <si>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</si>
  <si>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</si>
  <si>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</si>
  <si>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</si>
  <si>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</si>
  <si>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</si>
  <si>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</si>
  <si>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</si>
  <si>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</si>
  <si>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</si>
  <si>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</si>
  <si>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</si>
  <si>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</si>
  <si>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</si>
  <si>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</si>
  <si>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</si>
  <si>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</si>
  <si>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</si>
  <si>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</si>
  <si>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</si>
  <si>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</si>
  <si>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</si>
  <si>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</si>
  <si>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</si>
  <si>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</si>
  <si>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</si>
  <si>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</si>
  <si>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</si>
  <si>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</si>
  <si>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</si>
  <si>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</si>
  <si>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</si>
  <si>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</si>
  <si>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</si>
  <si>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</si>
  <si>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</si>
  <si>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</si>
  <si>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</si>
  <si>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</si>
  <si>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</si>
  <si>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</si>
  <si>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</si>
  <si>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</si>
  <si>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</si>
  <si>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</si>
  <si>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</si>
  <si>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</si>
  <si>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</si>
  <si>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</si>
  <si>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</si>
  <si>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</si>
  <si>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</si>
  <si>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</si>
  <si>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</si>
  <si>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</si>
  <si>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</si>
  <si>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</si>
  <si>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</si>
  <si>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</si>
  <si>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</si>
  <si>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</si>
  <si>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</si>
  <si>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</si>
  <si>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</si>
  <si>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</si>
  <si>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</si>
  <si>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</si>
  <si>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</si>
  <si>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</si>
  <si>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</si>
  <si>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</si>
  <si>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</si>
  <si>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</si>
  <si>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</si>
  <si>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</si>
  <si>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</si>
  <si>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</si>
  <si>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</si>
  <si>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</si>
  <si>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</si>
  <si>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</si>
  <si>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</si>
  <si>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</si>
  <si>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</si>
  <si>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</si>
  <si>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</si>
  <si>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</si>
  <si>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</si>
  <si>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</si>
  <si>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</si>
  <si>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</si>
  <si>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</si>
  <si>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</si>
  <si>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</si>
  <si>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</si>
  <si>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</si>
  <si>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</si>
  <si>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</si>
  <si>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</si>
  <si>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</si>
  <si>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</si>
  <si>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</si>
  <si>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</si>
  <si>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</si>
  <si>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</si>
  <si>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</si>
  <si>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</si>
  <si>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</si>
  <si>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</si>
  <si>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</si>
  <si>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</si>
  <si>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</si>
  <si>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</si>
  <si>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</si>
  <si>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</si>
  <si>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</si>
  <si>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</si>
  <si>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</si>
  <si>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</si>
  <si>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</si>
  <si>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</si>
  <si>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</si>
  <si>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</si>
  <si>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</si>
  <si>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</si>
  <si>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</si>
  <si>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</si>
  <si>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</si>
  <si>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</si>
  <si>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</si>
  <si>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</si>
  <si>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</si>
  <si>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</si>
  <si>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</si>
  <si>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</si>
  <si>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</si>
  <si>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</si>
  <si>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</si>
  <si>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</si>
  <si>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</si>
  <si>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</si>
  <si>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</si>
  <si>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</si>
  <si>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</si>
  <si>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</si>
  <si>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</si>
  <si>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</si>
  <si>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</si>
  <si>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</si>
  <si>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</si>
  <si>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</si>
  <si>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</si>
  <si>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</si>
  <si>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</si>
  <si>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</si>
  <si>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</si>
  <si>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</si>
  <si>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</si>
  <si>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</si>
  <si>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</si>
  <si>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</si>
  <si>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</si>
  <si>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</si>
  <si>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</si>
  <si>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</si>
  <si>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</si>
  <si>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</si>
  <si>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</si>
  <si>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</si>
  <si>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</si>
  <si>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</si>
  <si>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</si>
  <si>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</si>
  <si>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</si>
  <si>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</si>
  <si>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</si>
  <si>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</si>
  <si>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</si>
  <si>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</si>
  <si>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</si>
  <si>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</si>
  <si>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</si>
  <si>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</si>
  <si>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</si>
  <si>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</si>
  <si>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</si>
  <si>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</si>
  <si>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</si>
  <si>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</si>
  <si>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</si>
  <si>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</si>
  <si>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</si>
  <si>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</si>
  <si>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</si>
  <si>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</si>
  <si>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</si>
  <si>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</si>
  <si>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</si>
  <si>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</si>
  <si>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</si>
  <si>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</si>
  <si>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</si>
  <si>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</si>
  <si>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</si>
  <si>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</si>
  <si>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</si>
  <si>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</si>
  <si>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</si>
  <si>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</si>
  <si>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</si>
  <si>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</si>
  <si>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</si>
  <si>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</si>
  <si>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</si>
  <si>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</si>
  <si>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</si>
  <si>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</si>
  <si>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</si>
  <si>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</si>
  <si>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</si>
  <si>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</si>
  <si>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</si>
  <si>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</si>
  <si>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</si>
  <si>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</si>
  <si>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</si>
  <si>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</si>
  <si>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</si>
  <si>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</si>
  <si>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</si>
  <si>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</si>
  <si>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</si>
  <si>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</si>
  <si>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</si>
  <si>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</si>
  <si>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</si>
  <si>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</si>
  <si>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</si>
  <si>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</si>
  <si>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</si>
  <si>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</si>
  <si>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</si>
  <si>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</si>
  <si>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</si>
  <si>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</si>
  <si>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</si>
  <si>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</si>
  <si>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</si>
  <si>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</si>
  <si>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</si>
  <si>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</si>
  <si>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</si>
  <si>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</si>
  <si>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</si>
  <si>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</si>
  <si>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</si>
  <si>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</si>
  <si>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</si>
  <si>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</si>
  <si>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</si>
  <si>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</si>
  <si>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</si>
  <si>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</si>
  <si>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</si>
  <si>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</si>
  <si>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</si>
  <si>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</si>
  <si>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</si>
  <si>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</si>
  <si>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</si>
  <si>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</si>
  <si>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</si>
  <si>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</si>
  <si>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</si>
  <si>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</si>
  <si>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</si>
  <si>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</si>
  <si>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</si>
  <si>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</si>
  <si>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</si>
  <si>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</si>
  <si>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</si>
  <si>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</si>
  <si>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</si>
  <si>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</si>
  <si>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</si>
  <si>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</si>
  <si>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</si>
  <si>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</si>
  <si>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</si>
  <si>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</si>
  <si>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</si>
  <si>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</si>
  <si>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</si>
  <si>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</si>
  <si>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</si>
  <si>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</si>
  <si>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</si>
  <si>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</si>
  <si>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</si>
  <si>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</si>
  <si>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</si>
  <si>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</si>
  <si>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</si>
  <si>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</si>
  <si>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</si>
  <si>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</si>
  <si>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</si>
  <si>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</si>
  <si>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</si>
  <si>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</si>
  <si>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</si>
  <si>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</si>
  <si>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</si>
  <si>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</si>
  <si>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</si>
  <si>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</si>
  <si>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</si>
  <si>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</si>
  <si>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</si>
  <si>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</si>
  <si>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</si>
  <si>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</si>
  <si>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</si>
  <si>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</si>
  <si>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</si>
  <si>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</si>
  <si>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</si>
  <si>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</si>
  <si>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</si>
  <si>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</si>
  <si>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</si>
  <si>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</si>
  <si>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</si>
  <si>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</si>
  <si>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</si>
  <si>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</si>
  <si>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</si>
  <si>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</si>
  <si>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</si>
  <si>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</si>
  <si>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</si>
  <si>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</si>
  <si>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</si>
  <si>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</si>
  <si>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</si>
  <si>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</si>
  <si>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</si>
  <si>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</si>
  <si>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</si>
  <si>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</si>
  <si>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</si>
  <si>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</si>
  <si>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</si>
  <si>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</si>
  <si>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</si>
  <si>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</si>
  <si>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</si>
  <si>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</si>
  <si>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</si>
  <si>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</si>
  <si>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</si>
  <si>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</si>
  <si>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</si>
  <si>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</si>
  <si>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</si>
  <si>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</si>
  <si>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</si>
  <si>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</si>
  <si>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</si>
  <si>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</si>
  <si>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</si>
  <si>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</si>
  <si>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</si>
  <si>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</si>
  <si>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</si>
  <si>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</si>
  <si>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</si>
  <si>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</si>
  <si>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</si>
  <si>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</si>
  <si>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</si>
  <si>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</si>
  <si>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</si>
  <si>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</si>
  <si>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</si>
  <si>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</si>
  <si>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</si>
  <si>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</si>
  <si>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</si>
  <si>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</si>
  <si>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</si>
  <si>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</si>
  <si>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</si>
  <si>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</si>
  <si>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</si>
  <si>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</si>
  <si>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</si>
  <si>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</si>
  <si>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</si>
  <si>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</si>
  <si>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</si>
  <si>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</si>
  <si>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</si>
  <si>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</si>
  <si>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</si>
  <si>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</si>
  <si>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</si>
  <si>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</si>
  <si>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</si>
  <si>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</si>
  <si>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</si>
  <si>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</si>
  <si>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</si>
  <si>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</si>
  <si>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</si>
  <si>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</si>
  <si>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</si>
  <si>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</si>
  <si>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</si>
  <si>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</si>
  <si>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</si>
  <si>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</si>
  <si>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</si>
  <si>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</si>
  <si>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</si>
  <si>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</si>
  <si>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</si>
  <si>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</si>
  <si>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</si>
  <si>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</si>
  <si>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</si>
  <si>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</si>
  <si>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</si>
  <si>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</si>
  <si>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</si>
  <si>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</si>
  <si>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</si>
  <si>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</si>
  <si>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</si>
  <si>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</si>
  <si>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</si>
  <si>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</si>
  <si>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</si>
  <si>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</si>
  <si>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</si>
  <si>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</si>
  <si>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</si>
  <si>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</si>
  <si>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</si>
  <si>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</si>
  <si>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</si>
  <si>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</si>
  <si>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</si>
  <si>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</si>
  <si>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</si>
  <si>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</si>
  <si>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</si>
  <si>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</si>
  <si>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</si>
  <si>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</si>
  <si>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</si>
  <si>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</si>
  <si>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</si>
  <si>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</si>
  <si>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</si>
  <si>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</si>
  <si>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</si>
  <si>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</si>
  <si>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</si>
  <si>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</si>
  <si>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</si>
  <si>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</si>
  <si>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</si>
  <si>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</si>
  <si>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</si>
  <si>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</si>
  <si>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</si>
  <si>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</si>
  <si>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</si>
  <si>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</si>
  <si>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</si>
  <si>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</si>
  <si>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</si>
  <si>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</si>
  <si>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</si>
  <si>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</si>
  <si>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</si>
  <si>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</si>
  <si>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</si>
  <si>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</si>
  <si>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</si>
  <si>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</si>
  <si>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</si>
  <si>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</si>
  <si>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</si>
  <si>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</si>
  <si>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</si>
  <si>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</si>
  <si>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</si>
  <si>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</si>
  <si>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</si>
  <si>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</si>
  <si>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</si>
  <si>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</si>
  <si>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</si>
  <si>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</si>
  <si>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</si>
  <si>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</si>
  <si>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</si>
  <si>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</si>
  <si>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</si>
  <si>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</si>
  <si>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</si>
  <si>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</si>
  <si>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</si>
  <si>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</si>
  <si>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</si>
  <si>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</si>
  <si>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</si>
  <si>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</si>
  <si>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</si>
  <si>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</si>
  <si>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</si>
  <si>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</si>
  <si>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</si>
  <si>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</si>
  <si>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</si>
  <si>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</si>
  <si>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</si>
  <si>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</si>
  <si>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</si>
  <si>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</si>
  <si>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</si>
  <si>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</si>
  <si>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</si>
  <si>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</si>
  <si>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</si>
  <si>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</si>
  <si>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</si>
  <si>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</si>
  <si>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</si>
  <si>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</si>
  <si>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</si>
  <si>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</si>
  <si>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</si>
  <si>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</si>
  <si>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</si>
  <si>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</si>
  <si>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</si>
  <si>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</si>
  <si>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</si>
  <si>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</si>
  <si>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</si>
  <si>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</si>
  <si>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</si>
  <si>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</si>
  <si>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</si>
  <si>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</si>
  <si>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</si>
  <si>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</si>
  <si>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</si>
  <si>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</si>
  <si>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</si>
  <si>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</si>
  <si>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</si>
  <si>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</si>
  <si>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</si>
  <si>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</si>
  <si>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</si>
  <si>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</si>
  <si>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</si>
  <si>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</si>
  <si>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</si>
  <si>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</si>
  <si>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</si>
  <si>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</si>
  <si>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</si>
  <si>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</si>
  <si>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</si>
  <si>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</si>
  <si>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</si>
  <si>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</si>
  <si>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</si>
  <si>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</si>
  <si>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</si>
  <si>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</si>
  <si>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</si>
  <si>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</si>
  <si>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</si>
  <si>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</si>
  <si>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</si>
  <si>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</si>
  <si>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</si>
  <si>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</si>
  <si>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</si>
  <si>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</si>
  <si>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</si>
  <si>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</si>
  <si>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</si>
  <si>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</si>
  <si>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</si>
  <si>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</si>
  <si>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</si>
  <si>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</si>
  <si>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</si>
  <si>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</si>
  <si>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</si>
  <si>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</si>
  <si>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</si>
  <si>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</si>
  <si>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</si>
  <si>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</si>
  <si>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</si>
  <si>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</si>
  <si>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</si>
  <si>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</si>
  <si>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</si>
  <si>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</si>
  <si>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</si>
  <si>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</si>
  <si>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</si>
  <si>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</si>
  <si>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</si>
  <si>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</si>
  <si>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</si>
  <si>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</si>
  <si>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</si>
  <si>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</si>
  <si>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</si>
  <si>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</si>
  <si>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</si>
  <si>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</si>
  <si>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</si>
  <si>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</si>
  <si>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</si>
  <si>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</si>
  <si>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</si>
  <si>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</si>
  <si>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</si>
  <si>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</si>
  <si>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</si>
  <si>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</si>
  <si>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</si>
  <si>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</si>
  <si>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</si>
  <si>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</si>
  <si>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</si>
  <si>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</si>
  <si>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</si>
  <si>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</si>
  <si>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</si>
  <si>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</si>
  <si>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</si>
  <si>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</si>
  <si>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</si>
  <si>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</si>
  <si>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</si>
  <si>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</si>
  <si>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</si>
  <si>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</si>
  <si>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</si>
  <si>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</si>
  <si>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</si>
  <si>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</si>
  <si>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</si>
  <si>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</si>
  <si>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</si>
  <si>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</si>
  <si>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</si>
  <si>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</si>
  <si>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</si>
  <si>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</si>
  <si>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</si>
  <si>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</si>
  <si>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</si>
  <si>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</si>
  <si>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</si>
  <si>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</si>
  <si>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</si>
  <si>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</si>
  <si>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</si>
  <si>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</si>
  <si>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</si>
  <si>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</si>
  <si>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</si>
  <si>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</si>
  <si>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</si>
  <si>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</si>
  <si>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</si>
  <si>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</si>
  <si>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</si>
  <si>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</si>
  <si>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</si>
  <si>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</si>
  <si>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</si>
  <si>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</si>
  <si>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</si>
  <si>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</si>
  <si>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</si>
  <si>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</si>
  <si>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</si>
  <si>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</si>
  <si>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</si>
  <si>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</si>
  <si>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</si>
  <si>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</si>
  <si>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</si>
  <si>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</si>
  <si>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</si>
  <si>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</si>
  <si>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</si>
  <si>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</si>
  <si>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</si>
  <si>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</si>
  <si>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</si>
  <si>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</si>
  <si>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</si>
  <si>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</si>
  <si>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</si>
  <si>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</si>
  <si>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</si>
  <si>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</si>
  <si>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</si>
  <si>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</si>
  <si>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</si>
  <si>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</si>
  <si>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</si>
  <si>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</si>
  <si>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</si>
  <si>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</si>
  <si>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</si>
  <si>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</si>
  <si>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</si>
  <si>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</si>
  <si>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</si>
  <si>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</si>
  <si>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</si>
  <si>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</si>
  <si>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</si>
  <si>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</si>
  <si>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</si>
  <si>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</si>
  <si>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</si>
  <si>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</si>
  <si>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</si>
  <si>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</si>
  <si>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</si>
  <si>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</si>
  <si>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</si>
  <si>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</si>
  <si>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</si>
  <si>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</si>
  <si>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</si>
  <si>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</si>
  <si>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</si>
  <si>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</si>
  <si>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</si>
  <si>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</si>
  <si>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</si>
  <si>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</si>
  <si>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</si>
  <si>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</si>
  <si>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</si>
  <si>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</si>
  <si>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</si>
  <si>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</si>
  <si>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</si>
  <si>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</si>
  <si>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</si>
  <si>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</si>
  <si>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</si>
  <si>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</si>
  <si>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</si>
  <si>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</si>
  <si>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</si>
  <si>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</si>
  <si>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</si>
  <si>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</si>
  <si>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</si>
  <si>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</si>
  <si>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</si>
  <si>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</si>
  <si>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</si>
  <si>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</si>
  <si>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</si>
  <si>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</si>
  <si>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</si>
  <si>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</si>
  <si>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</si>
  <si>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</si>
  <si>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</si>
  <si>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</si>
  <si>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</si>
  <si>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</si>
  <si>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</si>
  <si>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</si>
  <si>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</si>
  <si>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</si>
  <si>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</si>
  <si>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</si>
  <si>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</si>
  <si>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</si>
  <si>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</si>
  <si>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</si>
  <si>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</si>
  <si>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</si>
  <si>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</si>
  <si>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</si>
  <si>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</si>
  <si>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</si>
  <si>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</si>
  <si>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</si>
  <si>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</si>
  <si>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</si>
  <si>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</si>
  <si>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</si>
  <si>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</si>
  <si>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</si>
  <si>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</si>
  <si>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</si>
  <si>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</si>
  <si>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</si>
  <si>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</si>
  <si>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</si>
  <si>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</si>
  <si>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</si>
  <si>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</si>
  <si>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</si>
  <si>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</si>
  <si>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</si>
  <si>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</si>
  <si>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</si>
  <si>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</si>
  <si>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</si>
  <si>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</si>
  <si>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</si>
  <si>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</si>
  <si>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</si>
  <si>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</si>
  <si>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</si>
  <si>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</si>
  <si>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</si>
  <si>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</si>
  <si>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</si>
  <si>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</si>
  <si>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</si>
  <si>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</si>
  <si>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</si>
  <si>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</si>
  <si>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</si>
  <si>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</si>
  <si>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</si>
  <si>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</si>
  <si>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</si>
  <si>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</si>
  <si>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</si>
  <si>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</si>
  <si>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</si>
  <si>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</si>
  <si>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</si>
  <si>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</si>
  <si>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</si>
  <si>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</si>
  <si>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</si>
  <si>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</si>
  <si>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</si>
  <si>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</si>
  <si>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</si>
  <si>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</si>
  <si>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</si>
  <si>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</si>
  <si>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</si>
  <si>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</si>
  <si>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</si>
  <si>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</si>
  <si>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</si>
  <si>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</si>
  <si>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</si>
  <si>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</si>
  <si>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</si>
  <si>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</si>
  <si>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</si>
  <si>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</si>
  <si>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</si>
  <si>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</si>
  <si>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</si>
  <si>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</si>
  <si>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</si>
  <si>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</si>
  <si>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</si>
  <si>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</si>
  <si>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</si>
  <si>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</si>
  <si>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</si>
  <si>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</si>
  <si>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</si>
  <si>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</si>
  <si>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</si>
  <si>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</si>
  <si>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</si>
  <si>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</si>
  <si>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</si>
  <si>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</si>
  <si>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</si>
  <si>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</si>
  <si>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</si>
  <si>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</si>
  <si>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</si>
  <si>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</si>
  <si>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</si>
  <si>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</si>
  <si>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</si>
  <si>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</si>
  <si>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</si>
  <si>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</si>
  <si>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</si>
  <si>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</si>
  <si>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</si>
  <si>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</si>
  <si>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</si>
  <si>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</si>
  <si>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</si>
  <si>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</si>
  <si>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</si>
  <si>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</si>
  <si>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</si>
  <si>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</si>
  <si>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</si>
  <si>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</si>
  <si>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</si>
  <si>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</si>
  <si>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</si>
  <si>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</si>
  <si>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</si>
  <si>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</si>
  <si>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</si>
  <si>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</si>
  <si>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</si>
  <si>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</si>
  <si>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</si>
  <si>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</si>
  <si>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</si>
  <si>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</si>
  <si>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</si>
  <si>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</si>
  <si>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</si>
  <si>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</si>
  <si>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</si>
  <si>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</si>
  <si>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</si>
  <si>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</si>
  <si>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</si>
  <si>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</si>
  <si>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</si>
  <si>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</si>
  <si>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</si>
  <si>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</si>
  <si>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</si>
  <si>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</si>
  <si>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</si>
  <si>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</si>
  <si>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</si>
  <si>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</si>
  <si>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</si>
  <si>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</si>
  <si>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</si>
  <si>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</si>
  <si>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</si>
  <si>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</si>
  <si>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</si>
  <si>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</si>
  <si>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</si>
  <si>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</si>
  <si>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</si>
  <si>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</si>
  <si>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</si>
  <si>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</si>
  <si>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</si>
  <si>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</si>
  <si>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</si>
  <si>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</si>
  <si>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</si>
  <si>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</si>
  <si>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</si>
  <si>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</si>
  <si>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</si>
  <si>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</si>
  <si>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</si>
  <si>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</si>
  <si>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</si>
  <si>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</si>
  <si>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</si>
  <si>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</si>
  <si>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</si>
  <si>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</si>
  <si>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</si>
  <si>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</si>
  <si>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</si>
  <si>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</si>
  <si>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</si>
  <si>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</si>
  <si>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</si>
  <si>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</si>
  <si>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</si>
  <si>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</si>
  <si>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</si>
  <si>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</si>
  <si>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</si>
  <si>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</si>
  <si>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</si>
  <si>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</si>
  <si>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</si>
  <si>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</si>
  <si>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</si>
  <si>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</si>
  <si>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</si>
  <si>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</si>
  <si>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</si>
  <si>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</si>
  <si>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</si>
  <si>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</si>
  <si>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</si>
  <si>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</si>
  <si>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</si>
  <si>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</si>
  <si>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</si>
  <si>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</si>
  <si>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</si>
  <si>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</si>
  <si>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</si>
  <si>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</si>
  <si>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</si>
  <si>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</si>
  <si>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</si>
  <si>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</si>
  <si>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</si>
  <si>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</si>
  <si>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</si>
  <si>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</si>
  <si>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</si>
  <si>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</si>
  <si>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</si>
  <si>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</si>
  <si>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</si>
  <si>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</si>
  <si>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</si>
  <si>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</si>
  <si>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</si>
  <si>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</si>
  <si>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</si>
  <si>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</si>
  <si>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</si>
  <si>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</si>
  <si>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</si>
  <si>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</si>
  <si>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</si>
  <si>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</si>
  <si>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</si>
  <si>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</si>
  <si>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</si>
  <si>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</si>
  <si>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</si>
  <si>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</si>
  <si>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</si>
  <si>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</si>
  <si>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</si>
  <si>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</si>
  <si>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</si>
  <si>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</si>
  <si>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</si>
  <si>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</si>
  <si>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</si>
  <si>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</si>
  <si>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</si>
  <si>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</si>
  <si>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</si>
  <si>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</si>
  <si>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</si>
  <si>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</si>
  <si>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</si>
  <si>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</si>
  <si>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</si>
  <si>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</si>
  <si>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</si>
  <si>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</si>
  <si>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</si>
  <si>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</si>
  <si>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</si>
  <si>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</si>
  <si>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</si>
  <si>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</si>
  <si>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</si>
  <si>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</si>
  <si>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</si>
  <si>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</si>
  <si>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</si>
  <si>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</si>
  <si>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</si>
  <si>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</si>
  <si>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</si>
  <si>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</si>
  <si>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</si>
  <si>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</si>
  <si>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</si>
  <si>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</si>
  <si>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</si>
  <si>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</si>
  <si>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</si>
  <si>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</si>
  <si>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</si>
  <si>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</si>
  <si>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</si>
  <si>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</si>
  <si>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</si>
  <si>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</si>
  <si>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</si>
  <si>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</si>
  <si>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</si>
  <si>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</si>
  <si>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</si>
  <si>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</si>
  <si>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</si>
  <si>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</si>
  <si>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</si>
  <si>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</si>
  <si>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</si>
  <si>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</si>
  <si>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</si>
  <si>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</si>
  <si>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</si>
  <si>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</si>
  <si>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</si>
  <si>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</si>
  <si>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</si>
  <si>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</si>
  <si>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</si>
  <si>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</si>
  <si>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</si>
  <si>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</si>
  <si>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</si>
  <si>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</si>
  <si>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</si>
  <si>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</si>
  <si>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</si>
  <si>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</si>
  <si>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</si>
  <si>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</si>
  <si>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</si>
  <si>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</si>
  <si>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</si>
  <si>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</si>
  <si>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</si>
  <si>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</si>
  <si>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</si>
  <si>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</si>
  <si>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</si>
  <si>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</si>
  <si>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</si>
  <si>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</si>
  <si>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</si>
  <si>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</si>
  <si>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</si>
  <si>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</si>
  <si>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</si>
  <si>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</si>
  <si>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</si>
  <si>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</si>
  <si>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</si>
  <si>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</si>
  <si>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</si>
  <si>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</si>
  <si>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</si>
  <si>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</si>
  <si>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</si>
  <si>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</si>
  <si>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</si>
  <si>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</si>
  <si>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</si>
  <si>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</si>
  <si>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</si>
  <si>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</si>
  <si>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</si>
  <si>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</si>
  <si>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</si>
  <si>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</si>
  <si>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</si>
  <si>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</si>
  <si>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</si>
  <si>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</si>
  <si>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</si>
  <si>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</si>
  <si>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</si>
  <si>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</si>
  <si>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</si>
  <si>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</si>
  <si>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</si>
  <si>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</si>
  <si>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</si>
  <si>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</si>
  <si>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</si>
  <si>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</si>
  <si>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</si>
  <si>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</si>
  <si>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</si>
  <si>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</si>
  <si>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</si>
  <si>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</si>
  <si>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</si>
  <si>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</si>
  <si>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</si>
  <si>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</si>
  <si>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</si>
  <si>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</si>
  <si>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</si>
  <si>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</si>
  <si>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</si>
  <si>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</si>
  <si>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</si>
  <si>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</si>
  <si>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</si>
  <si>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</si>
  <si>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</si>
  <si>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</si>
  <si>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</si>
  <si>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</si>
  <si>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</si>
  <si>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</si>
  <si>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</si>
  <si>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</si>
  <si>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</si>
  <si>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</si>
  <si>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</si>
  <si>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</si>
  <si>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</si>
  <si>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</si>
  <si>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</si>
  <si>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</si>
  <si>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</si>
  <si>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</si>
  <si>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</si>
  <si>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</si>
  <si>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</si>
  <si>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</si>
  <si>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</si>
  <si>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</si>
  <si>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</si>
  <si>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</si>
  <si>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</si>
  <si>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</si>
  <si>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</si>
  <si>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</si>
  <si>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</si>
  <si>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</si>
  <si>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</si>
  <si>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</si>
  <si>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</si>
  <si>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</si>
  <si>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</si>
  <si>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</si>
  <si>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</si>
  <si>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</si>
  <si>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</si>
  <si>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</si>
  <si>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</si>
  <si>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</si>
  <si>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</si>
  <si>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</si>
  <si>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</si>
  <si>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</si>
  <si>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</si>
  <si>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</si>
  <si>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</si>
  <si>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</si>
  <si>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</si>
  <si>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</si>
  <si>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</si>
  <si>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</si>
  <si>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</si>
  <si>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</si>
  <si>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</si>
  <si>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</si>
  <si>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</si>
  <si>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</si>
  <si>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</si>
  <si>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</si>
  <si>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</si>
  <si>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</si>
  <si>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</si>
  <si>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</si>
  <si>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</si>
  <si>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</si>
  <si>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</si>
  <si>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</si>
  <si>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</si>
  <si>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</si>
  <si>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</si>
  <si>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</si>
  <si>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</si>
  <si>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</si>
  <si>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</si>
  <si>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</si>
  <si>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</si>
  <si>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</si>
  <si>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</si>
  <si>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</si>
  <si>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</si>
  <si>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</si>
  <si>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</si>
  <si>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</si>
  <si>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</si>
  <si>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</si>
  <si>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</si>
  <si>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</si>
  <si>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</si>
  <si>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</si>
  <si>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</si>
  <si>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</si>
  <si>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</si>
  <si>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</si>
  <si>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</si>
  <si>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</si>
  <si>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</si>
  <si>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</si>
  <si>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</si>
  <si>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</si>
  <si>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</si>
  <si>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</si>
  <si>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</si>
  <si>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</si>
  <si>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</si>
  <si>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</si>
  <si>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</si>
  <si>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</si>
  <si>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</si>
  <si>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</si>
  <si>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</si>
  <si>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</si>
  <si>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</si>
  <si>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</si>
  <si>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</si>
  <si>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</si>
  <si>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</si>
  <si>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</si>
  <si>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</si>
  <si>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</si>
  <si>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</si>
  <si>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</si>
  <si>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</si>
  <si>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</si>
  <si>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</si>
  <si>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</si>
  <si>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</si>
  <si>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</si>
  <si>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</si>
  <si>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</si>
  <si>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</si>
  <si>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</si>
  <si>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</si>
  <si>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</si>
  <si>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</si>
  <si>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</si>
  <si>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</si>
  <si>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</si>
  <si>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</si>
  <si>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</si>
  <si>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</si>
  <si>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</si>
  <si>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</si>
  <si>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</si>
  <si>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</si>
  <si>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</si>
  <si>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</si>
  <si>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</si>
  <si>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</si>
  <si>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</si>
  <si>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</si>
  <si>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</si>
  <si>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</si>
  <si>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</si>
  <si>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</si>
  <si>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</si>
  <si>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</si>
  <si>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</si>
  <si>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</si>
  <si>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</si>
  <si>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</si>
  <si>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</si>
  <si>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</si>
  <si>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</si>
  <si>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</si>
  <si>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</si>
  <si>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</si>
  <si>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</si>
  <si>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</si>
  <si>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</si>
  <si>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</si>
  <si>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</si>
  <si>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</si>
  <si>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</si>
  <si>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</si>
  <si>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</si>
  <si>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</si>
  <si>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</si>
  <si>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</si>
  <si>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</si>
  <si>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</si>
  <si>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</si>
  <si>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</si>
  <si>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</si>
  <si>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</si>
  <si>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</si>
  <si>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</si>
  <si>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</si>
  <si>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</si>
  <si>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</si>
  <si>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</si>
  <si>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</si>
  <si>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</si>
  <si>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</si>
  <si>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</si>
  <si>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</si>
  <si>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</si>
  <si>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</si>
  <si>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</si>
  <si>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</si>
  <si>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</si>
  <si>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</si>
  <si>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</si>
  <si>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</si>
  <si>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</si>
  <si>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</si>
  <si>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</si>
  <si>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</si>
  <si>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</si>
  <si>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</si>
  <si>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</si>
  <si>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</si>
  <si>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</si>
  <si>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</si>
  <si>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</si>
  <si>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</si>
  <si>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</si>
  <si>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</si>
  <si>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</si>
  <si>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</si>
  <si>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</si>
  <si>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</si>
  <si>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</si>
  <si>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</si>
  <si>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</si>
  <si>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</si>
  <si>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</si>
  <si>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</si>
  <si>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</si>
  <si>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</si>
  <si>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</si>
  <si>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</si>
  <si>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</si>
  <si>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</si>
  <si>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</si>
  <si>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</si>
  <si>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</si>
  <si>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</si>
  <si>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</si>
  <si>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</si>
  <si>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</si>
  <si>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</si>
  <si>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</si>
  <si>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</si>
  <si>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</si>
  <si>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</si>
  <si>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</si>
  <si>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</si>
  <si>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</si>
  <si>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</si>
  <si>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</si>
  <si>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</si>
  <si>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</si>
  <si>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</si>
  <si>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</si>
  <si>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</si>
  <si>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</si>
  <si>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</si>
  <si>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</si>
  <si>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</si>
  <si>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</si>
  <si>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</si>
  <si>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</si>
  <si>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</si>
  <si>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</si>
  <si>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</si>
  <si>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</si>
  <si>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</si>
  <si>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</si>
  <si>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</si>
  <si>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</si>
  <si>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</si>
  <si>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</si>
  <si>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</si>
  <si>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</si>
  <si>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</si>
  <si>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</si>
  <si>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</si>
  <si>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</si>
  <si>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</si>
  <si>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</si>
  <si>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</si>
  <si>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</si>
  <si>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</si>
  <si>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</si>
  <si>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</si>
  <si>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</si>
  <si>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</si>
  <si>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</si>
  <si>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</si>
  <si>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</si>
  <si>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</si>
  <si>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</si>
  <si>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</si>
  <si>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</si>
  <si>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</si>
  <si>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</si>
  <si>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</si>
  <si>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</si>
  <si>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</si>
  <si>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</si>
  <si>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</si>
  <si>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</si>
  <si>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</si>
  <si>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</si>
  <si>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</si>
  <si>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</si>
  <si>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</si>
  <si>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</si>
  <si>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</si>
  <si>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</si>
  <si>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</si>
  <si>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</si>
  <si>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</si>
  <si>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</si>
  <si>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</si>
  <si>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</si>
  <si>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</si>
  <si>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</si>
  <si>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</si>
  <si>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</si>
  <si>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</si>
  <si>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</si>
  <si>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</si>
  <si>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</si>
  <si>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</si>
  <si>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</si>
  <si>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</si>
  <si>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</si>
  <si>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</si>
  <si>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</si>
  <si>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</si>
  <si>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</si>
  <si>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</si>
  <si>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</si>
  <si>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</si>
  <si>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</si>
  <si>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</si>
  <si>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</si>
  <si>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</si>
  <si>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</si>
  <si>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</si>
  <si>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</si>
  <si>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</si>
  <si>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</si>
  <si>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</si>
  <si>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</si>
  <si>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</si>
  <si>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</si>
  <si>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</si>
  <si>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</si>
  <si>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</si>
  <si>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</si>
  <si>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</si>
  <si>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</si>
  <si>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</si>
  <si>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</si>
  <si>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</si>
  <si>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</si>
  <si>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</si>
  <si>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</si>
  <si>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</si>
  <si>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</si>
  <si>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</si>
  <si>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</si>
  <si>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</si>
  <si>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</si>
  <si>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</si>
  <si>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</si>
  <si>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</si>
  <si>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</si>
  <si>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</si>
  <si>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</si>
  <si>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</si>
  <si>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</si>
  <si>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</si>
  <si>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</si>
  <si>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</si>
  <si>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</si>
  <si>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</si>
  <si>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</si>
  <si>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</si>
  <si>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</si>
  <si>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</si>
  <si>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</si>
  <si>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</si>
  <si>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</si>
  <si>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</si>
  <si>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</si>
  <si>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</si>
  <si>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</si>
  <si>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</si>
  <si>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</si>
  <si>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</si>
  <si>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</si>
  <si>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</si>
  <si>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</si>
  <si>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</si>
  <si>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</si>
  <si>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</si>
  <si>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</si>
  <si>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</si>
  <si>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</si>
  <si>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</si>
  <si>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</si>
  <si>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</si>
  <si>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</si>
  <si>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</si>
  <si>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</si>
  <si>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</si>
  <si>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</si>
  <si>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</si>
  <si>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</si>
  <si>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</si>
  <si>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</si>
  <si>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</si>
  <si>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</si>
  <si>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</si>
  <si>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</si>
  <si>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</si>
  <si>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</si>
  <si>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</si>
  <si>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</si>
  <si>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</si>
  <si>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</si>
  <si>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</si>
  <si>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</si>
  <si>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</si>
  <si>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</si>
  <si>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</si>
  <si>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</si>
  <si>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</si>
  <si>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</si>
  <si>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</si>
  <si>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</si>
  <si>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</si>
  <si>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</si>
  <si>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</si>
  <si>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</si>
  <si>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</si>
  <si>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</si>
  <si>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</si>
  <si>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</si>
  <si>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</si>
  <si>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</si>
  <si>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</si>
  <si>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</si>
  <si>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</si>
  <si>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</si>
  <si>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</si>
  <si>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</si>
  <si>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</si>
  <si>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</si>
  <si>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</si>
  <si>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</si>
  <si>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</si>
  <si>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</si>
  <si>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</si>
  <si>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</si>
  <si>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</si>
  <si>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</si>
  <si>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</si>
  <si>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</si>
  <si>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</si>
  <si>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</si>
  <si>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</si>
  <si>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</si>
  <si>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</si>
  <si>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</si>
  <si>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</si>
  <si>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</si>
  <si>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</si>
  <si>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</si>
  <si>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</si>
  <si>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</si>
  <si>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</si>
  <si>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</si>
  <si>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</si>
  <si>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</si>
  <si>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</si>
  <si>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</si>
  <si>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</si>
  <si>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</si>
  <si>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</si>
  <si>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</si>
  <si>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</si>
  <si>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</si>
  <si>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</si>
  <si>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</si>
  <si>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</si>
  <si>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</si>
  <si>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</si>
  <si>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</si>
  <si>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</si>
  <si>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</si>
  <si>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</si>
  <si>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</si>
  <si>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</si>
  <si>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</si>
  <si>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</si>
  <si>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</si>
  <si>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</si>
  <si>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</si>
  <si>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</si>
  <si>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</si>
  <si>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</si>
  <si>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</si>
  <si>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</si>
  <si>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</si>
  <si>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</si>
  <si>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</si>
  <si>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</si>
  <si>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</si>
  <si>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</si>
  <si>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</si>
  <si>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</si>
  <si>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</si>
  <si>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</si>
  <si>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</si>
  <si>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</si>
  <si>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</si>
  <si>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</si>
  <si>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</si>
  <si>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</si>
  <si>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</si>
  <si>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</si>
  <si>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</si>
  <si>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</si>
  <si>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</si>
  <si>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</si>
  <si>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</si>
  <si>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</si>
  <si>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</si>
  <si>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</si>
  <si>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</si>
  <si>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</si>
  <si>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</si>
  <si>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</si>
  <si>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</si>
  <si>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</si>
  <si>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</si>
  <si>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</si>
  <si>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</si>
  <si>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</si>
  <si>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</si>
  <si>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</si>
  <si>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</si>
  <si>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</si>
  <si>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</si>
  <si>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</si>
  <si>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</si>
  <si>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</si>
  <si>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</si>
  <si>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</si>
  <si>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</si>
  <si>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</si>
  <si>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</si>
  <si>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</si>
  <si>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</si>
  <si>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</si>
  <si>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</si>
  <si>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</si>
  <si>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</si>
  <si>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</si>
  <si>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</si>
  <si>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</si>
  <si>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</si>
  <si>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</si>
  <si>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</si>
  <si>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</si>
  <si>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</si>
  <si>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</si>
  <si>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</si>
  <si>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</si>
  <si>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</si>
  <si>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</si>
  <si>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</si>
  <si>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</si>
  <si>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</si>
  <si>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</si>
  <si>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</si>
  <si>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</si>
  <si>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</si>
  <si>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</si>
  <si>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</si>
  <si>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</si>
  <si>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</si>
  <si>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</si>
  <si>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</si>
  <si>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</si>
  <si>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</si>
  <si>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</si>
  <si>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</si>
  <si>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</si>
  <si>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</si>
  <si>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</si>
  <si>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</si>
  <si>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</si>
  <si>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</si>
  <si>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</si>
  <si>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</si>
  <si>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</si>
  <si>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</si>
  <si>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</si>
  <si>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</si>
  <si>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</si>
  <si>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</si>
  <si>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</si>
  <si>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</si>
  <si>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</si>
  <si>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</si>
  <si>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</si>
  <si>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</si>
  <si>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</si>
  <si>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</si>
  <si>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</si>
  <si>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</si>
  <si>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</si>
  <si>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</si>
  <si>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</si>
  <si>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</si>
  <si>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</si>
  <si>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</si>
  <si>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</si>
  <si>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</si>
  <si>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</si>
  <si>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</si>
  <si>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</si>
  <si>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</si>
  <si>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</si>
  <si>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</si>
  <si>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</si>
  <si>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</si>
  <si>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</si>
  <si>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</si>
  <si>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</si>
  <si>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</si>
  <si>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</si>
  <si>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</si>
  <si>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</si>
  <si>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</si>
  <si>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</si>
  <si>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</si>
  <si>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</si>
  <si>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</si>
  <si>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</si>
  <si>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</si>
  <si>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</si>
  <si>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</si>
  <si>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</si>
  <si>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</si>
  <si>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</si>
  <si>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</si>
  <si>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</si>
  <si>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</si>
  <si>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</si>
  <si>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</si>
  <si>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</si>
  <si>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</si>
  <si>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</si>
  <si>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</si>
  <si>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</si>
  <si>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</si>
  <si>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</si>
  <si>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</si>
  <si>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</si>
  <si>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</si>
  <si>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</si>
  <si>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</si>
  <si>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</si>
  <si>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</si>
  <si>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</si>
  <si>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</si>
  <si>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</si>
  <si>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</si>
  <si>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</si>
  <si>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</si>
  <si>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</si>
  <si>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</si>
  <si>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</si>
  <si>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</si>
  <si>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</si>
  <si>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</si>
  <si>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</si>
  <si>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</si>
  <si>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</si>
  <si>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</si>
  <si>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</si>
  <si>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</si>
  <si>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</si>
  <si>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</si>
  <si>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</si>
  <si>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</si>
  <si>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</si>
  <si>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</si>
  <si>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</si>
  <si>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</si>
  <si>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</si>
  <si>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</si>
  <si>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</si>
  <si>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</si>
  <si>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</si>
  <si>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</si>
  <si>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</si>
  <si>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</si>
  <si>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</si>
  <si>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</si>
  <si>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</si>
  <si>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</si>
  <si>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</si>
  <si>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</si>
  <si>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</si>
  <si>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</si>
  <si>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</si>
  <si>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</si>
  <si>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</si>
  <si>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</si>
  <si>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</si>
  <si>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</si>
  <si>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</si>
  <si>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</si>
  <si>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</si>
  <si>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</si>
  <si>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</si>
  <si>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</si>
  <si>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</si>
  <si>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</si>
  <si>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</si>
  <si>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</si>
  <si>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</si>
  <si>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</si>
  <si>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</si>
  <si>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</si>
  <si>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</si>
  <si>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</si>
  <si>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</si>
  <si>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</si>
  <si>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</si>
  <si>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</si>
  <si>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</si>
  <si>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</si>
  <si>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</si>
  <si>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</si>
  <si>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</si>
  <si>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</si>
  <si>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</si>
  <si>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</si>
  <si>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</si>
  <si>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</si>
  <si>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</si>
  <si>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</si>
  <si>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</si>
  <si>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</si>
  <si>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</si>
  <si>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</si>
  <si>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</si>
  <si>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</si>
  <si>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</si>
  <si>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</si>
  <si>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</si>
  <si>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</si>
  <si>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</si>
  <si>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</si>
  <si>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</si>
  <si>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</si>
  <si>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</si>
  <si>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</si>
  <si>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</si>
  <si>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</si>
  <si>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</si>
  <si>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</si>
  <si>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</si>
  <si>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</si>
  <si>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</si>
  <si>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</si>
  <si>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</si>
  <si>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</si>
  <si>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</si>
  <si>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</si>
  <si>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</si>
  <si>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</si>
  <si>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</si>
  <si>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</si>
  <si>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</si>
  <si>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</si>
  <si>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</si>
  <si>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</si>
  <si>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</si>
  <si>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</si>
  <si>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</si>
  <si>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</si>
  <si>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</si>
  <si>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</si>
  <si>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</si>
  <si>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</si>
  <si>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</si>
  <si>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</si>
  <si>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</si>
  <si>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</si>
  <si>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</si>
  <si>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</si>
  <si>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</si>
  <si>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</si>
  <si>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</si>
  <si>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</si>
  <si>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</si>
  <si>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</si>
  <si>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</si>
  <si>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</si>
  <si>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</si>
  <si>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</si>
  <si>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</si>
  <si>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</si>
  <si>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</si>
  <si>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</si>
  <si>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</si>
  <si>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</si>
  <si>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</si>
  <si>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</si>
  <si>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</si>
  <si>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</si>
  <si>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</si>
  <si>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</si>
  <si>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</si>
  <si>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</si>
  <si>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</si>
  <si>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</si>
  <si>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</si>
  <si>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</si>
  <si>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</si>
  <si>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</si>
  <si>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</si>
  <si>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</si>
  <si>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</si>
  <si>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</si>
  <si>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</si>
  <si>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</si>
  <si>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</si>
  <si>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</si>
  <si>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</si>
  <si>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</si>
  <si>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</si>
  <si>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</si>
  <si>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</si>
  <si>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</si>
  <si>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</si>
  <si>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</si>
  <si>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</si>
  <si>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</si>
  <si>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</si>
  <si>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</si>
  <si>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</si>
  <si>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</si>
  <si>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</si>
  <si>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</si>
  <si>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</si>
  <si>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</si>
  <si>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</si>
  <si>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</si>
  <si>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</si>
  <si>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</si>
  <si>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</si>
  <si>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</si>
  <si>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</si>
  <si>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</si>
  <si>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</si>
  <si>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</si>
  <si>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</si>
  <si>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</si>
  <si>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</si>
  <si>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</si>
  <si>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</si>
  <si>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</si>
  <si>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</si>
  <si>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</si>
  <si>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</si>
  <si>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</si>
  <si>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</si>
  <si>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</si>
  <si>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</si>
  <si>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</si>
  <si>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</si>
  <si>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</si>
  <si>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</si>
  <si>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</si>
  <si>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</si>
  <si>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</si>
  <si>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</si>
  <si>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</si>
  <si>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</si>
  <si>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</si>
  <si>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</si>
  <si>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</si>
  <si>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</si>
  <si>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</si>
  <si>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</si>
  <si>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</si>
  <si>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</si>
  <si>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</si>
  <si>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</si>
  <si>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</si>
  <si>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</si>
  <si>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</si>
  <si>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</si>
  <si>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</si>
  <si>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</si>
  <si>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</si>
  <si>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</si>
  <si>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</si>
  <si>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</si>
  <si>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</si>
  <si>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</si>
  <si>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</si>
  <si>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</si>
  <si>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</si>
  <si>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</si>
  <si>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</si>
  <si>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</si>
  <si>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</si>
  <si>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</si>
  <si>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</si>
  <si>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</si>
  <si>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</si>
  <si>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</si>
  <si>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</si>
  <si>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</si>
  <si>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</si>
  <si>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</si>
  <si>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</si>
  <si>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</si>
  <si>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</si>
  <si>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</si>
  <si>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</si>
  <si>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</si>
  <si>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</si>
  <si>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</si>
  <si>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</si>
  <si>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</si>
  <si>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</si>
  <si>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</si>
  <si>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</si>
  <si>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</si>
  <si>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</si>
  <si>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</si>
  <si>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</si>
  <si>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</si>
  <si>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</si>
  <si>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</si>
  <si>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</si>
  <si>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</si>
  <si>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</si>
  <si>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</si>
  <si>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</si>
  <si>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</si>
  <si>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</si>
  <si>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</si>
  <si>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</si>
  <si>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</si>
  <si>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</si>
  <si>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</si>
  <si>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</si>
  <si>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</si>
  <si>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</si>
  <si>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</si>
  <si>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</si>
  <si>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</si>
  <si>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</si>
  <si>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</si>
  <si>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</si>
  <si>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</si>
  <si>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</si>
  <si>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</si>
  <si>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</si>
  <si>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</si>
  <si>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</si>
  <si>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</si>
  <si>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</si>
  <si>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</si>
  <si>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</si>
  <si>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</si>
  <si>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</si>
  <si>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</si>
  <si>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</si>
  <si>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</si>
  <si>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</si>
  <si>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</si>
  <si>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</si>
  <si>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</si>
  <si>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</si>
  <si>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</si>
  <si>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</si>
  <si>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</si>
  <si>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</si>
  <si>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</si>
  <si>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</si>
  <si>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</si>
  <si>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</si>
  <si>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</si>
  <si>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</si>
  <si>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</si>
  <si>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</si>
  <si>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</si>
  <si>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</si>
  <si>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</si>
  <si>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</si>
  <si>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</si>
  <si>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</si>
  <si>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</si>
  <si>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</si>
  <si>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</si>
  <si>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</si>
  <si>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</si>
  <si>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</si>
  <si>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</si>
  <si>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</si>
  <si>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</si>
  <si>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</si>
  <si>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</si>
  <si>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</si>
  <si>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</si>
  <si>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</si>
  <si>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</si>
  <si>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</si>
  <si>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</si>
  <si>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</si>
  <si>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</si>
  <si>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</si>
  <si>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</si>
  <si>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</si>
  <si>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</si>
  <si>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</si>
  <si>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</si>
  <si>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</si>
  <si>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</si>
  <si>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</si>
  <si>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</si>
  <si>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</si>
  <si>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</si>
  <si>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</si>
  <si>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</si>
  <si>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</si>
  <si>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</si>
  <si>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</si>
  <si>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</si>
  <si>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</si>
  <si>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</si>
  <si>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</si>
  <si>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</si>
  <si>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</si>
  <si>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</si>
  <si>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</si>
  <si>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</si>
  <si>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</si>
  <si>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</si>
  <si>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</si>
  <si>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</si>
  <si>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</si>
  <si>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</si>
  <si>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</si>
  <si>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</si>
  <si>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</si>
  <si>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</si>
  <si>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</si>
  <si>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</si>
  <si>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</si>
  <si>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</si>
  <si>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</si>
  <si>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</si>
  <si>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</si>
  <si>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</si>
  <si>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</si>
  <si>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</si>
  <si>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</si>
  <si>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</si>
  <si>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</si>
  <si>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</si>
  <si>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</si>
  <si>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</si>
  <si>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</si>
  <si>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</si>
  <si>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</si>
  <si>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</si>
  <si>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</si>
  <si>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</si>
  <si>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</si>
  <si>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</si>
  <si>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</si>
  <si>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</si>
  <si>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</si>
  <si>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</si>
  <si>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</si>
  <si>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</si>
  <si>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</si>
  <si>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</si>
  <si>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</si>
  <si>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</si>
  <si>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</si>
  <si>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</si>
  <si>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</si>
  <si>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</si>
  <si>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</si>
  <si>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</si>
  <si>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</si>
  <si>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</si>
  <si>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</si>
  <si>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</si>
  <si>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</si>
  <si>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</si>
  <si>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</si>
  <si>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</si>
  <si>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</si>
  <si>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</si>
  <si>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</si>
  <si>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</si>
  <si>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</si>
  <si>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</si>
  <si>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</si>
  <si>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</si>
  <si>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</si>
  <si>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</si>
  <si>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</si>
  <si>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</si>
  <si>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</si>
  <si>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</si>
  <si>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</si>
  <si>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</si>
  <si>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</si>
  <si>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</si>
  <si>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</si>
  <si>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</si>
  <si>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</si>
  <si>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</si>
  <si>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</si>
  <si>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</si>
  <si>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</si>
  <si>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</si>
  <si>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</si>
  <si>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</si>
  <si>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</si>
  <si>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</si>
  <si>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</si>
  <si>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</si>
  <si>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</si>
  <si>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</si>
  <si>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</si>
  <si>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</si>
  <si>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</si>
  <si>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</si>
  <si>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</si>
  <si>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</si>
  <si>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</si>
  <si>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</si>
  <si>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</si>
  <si>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</si>
  <si>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</si>
  <si>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</si>
  <si>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</si>
  <si>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</si>
  <si>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</si>
  <si>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</si>
  <si>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</si>
  <si>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</si>
  <si>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</si>
  <si>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</si>
  <si>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</si>
  <si>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</si>
  <si>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</si>
  <si>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</si>
  <si>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</si>
  <si>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</si>
  <si>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</si>
  <si>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</si>
  <si>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</si>
  <si>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</si>
  <si>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</si>
  <si>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</si>
  <si>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</si>
  <si>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</si>
  <si>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</si>
  <si>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</si>
  <si>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</si>
  <si>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</si>
  <si>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</si>
  <si>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</si>
  <si>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</si>
  <si>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</si>
  <si>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</si>
  <si>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</si>
  <si>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</si>
  <si>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</si>
  <si>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</si>
  <si>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</si>
  <si>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</si>
  <si>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</si>
  <si>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</si>
  <si>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</si>
  <si>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</si>
  <si>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</si>
  <si>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</si>
  <si>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</si>
  <si>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</si>
  <si>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</si>
  <si>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</si>
  <si>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</si>
  <si>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</si>
  <si>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</si>
  <si>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</si>
  <si>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</si>
  <si>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</si>
  <si>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</si>
  <si>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</si>
  <si>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</si>
  <si>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</si>
  <si>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</si>
  <si>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</si>
  <si>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</si>
  <si>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</si>
  <si>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</si>
  <si>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</si>
  <si>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</si>
  <si>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</si>
  <si>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</si>
  <si>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</si>
  <si>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</si>
  <si>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</si>
  <si>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</si>
  <si>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</si>
  <si>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</si>
  <si>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</si>
  <si>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</si>
  <si>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</si>
  <si>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</si>
  <si>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</si>
  <si>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</si>
  <si>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</si>
  <si>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</si>
  <si>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</si>
  <si>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</si>
  <si>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</si>
  <si>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</si>
  <si>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</si>
  <si>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</si>
  <si>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</si>
  <si>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</si>
  <si>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</si>
  <si>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</si>
  <si>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</si>
  <si>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</si>
  <si>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</si>
  <si>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</si>
  <si>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</si>
  <si>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</si>
  <si>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</si>
  <si>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</si>
  <si>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</si>
  <si>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</si>
  <si>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</si>
  <si>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</si>
  <si>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</si>
  <si>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</si>
  <si>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</si>
  <si>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</si>
  <si>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</si>
  <si>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</si>
  <si>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</si>
  <si>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</si>
  <si>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</si>
  <si>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</si>
  <si>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</si>
  <si>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</si>
  <si>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</si>
  <si>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</si>
  <si>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</si>
  <si>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</si>
  <si>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</si>
  <si>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</si>
  <si>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</si>
  <si>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</si>
  <si>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</si>
  <si>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</si>
  <si>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</si>
  <si>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</si>
  <si>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</si>
  <si>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</si>
  <si>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</si>
  <si>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</si>
  <si>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</si>
  <si>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</si>
  <si>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</si>
  <si>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</si>
  <si>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</si>
  <si>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</si>
  <si>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</si>
  <si>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</si>
  <si>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</si>
  <si>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</si>
  <si>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</si>
  <si>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</si>
  <si>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</si>
  <si>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</si>
  <si>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</si>
  <si>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</si>
  <si>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</si>
  <si>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</si>
  <si>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</si>
  <si>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</si>
  <si>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</si>
  <si>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</si>
  <si>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</si>
  <si>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</si>
  <si>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</si>
  <si>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</si>
  <si>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</si>
  <si>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</si>
  <si>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</si>
  <si>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</si>
  <si>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</si>
  <si>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</si>
  <si>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</si>
  <si>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</si>
  <si>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</si>
  <si>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</si>
  <si>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</si>
  <si>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</si>
  <si>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</si>
  <si>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</si>
  <si>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</si>
  <si>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</si>
  <si>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</si>
  <si>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</si>
  <si>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</si>
  <si>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</si>
  <si>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</si>
  <si>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</si>
  <si>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</si>
  <si>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</si>
  <si>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</si>
  <si>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</si>
  <si>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</si>
  <si>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</si>
  <si>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</si>
  <si>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</si>
  <si>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</si>
  <si>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</si>
  <si>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</si>
  <si>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</si>
  <si>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</si>
  <si>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</si>
  <si>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</si>
  <si>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</si>
  <si>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</si>
  <si>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</si>
  <si>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</si>
  <si>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</si>
  <si>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</si>
  <si>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</si>
  <si>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</si>
  <si>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</si>
  <si>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</si>
  <si>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</si>
  <si>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</si>
  <si>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</si>
  <si>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</si>
  <si>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</si>
  <si>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</si>
  <si>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</si>
  <si>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</si>
  <si>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</si>
  <si>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</si>
  <si>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</si>
  <si>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</si>
  <si>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</si>
  <si>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</si>
  <si>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</si>
  <si>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</si>
  <si>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</si>
  <si>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</si>
  <si>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</si>
  <si>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</si>
  <si>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</si>
  <si>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</si>
  <si>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</si>
  <si>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</si>
  <si>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</si>
  <si>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</si>
  <si>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</si>
  <si>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</si>
  <si>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</si>
  <si>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</si>
  <si>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</si>
  <si>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</si>
  <si>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</si>
  <si>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</si>
  <si>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</si>
  <si>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</si>
  <si>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</si>
  <si>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</si>
  <si>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</si>
  <si>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</si>
  <si>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</si>
  <si>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</si>
  <si>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</si>
  <si>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</si>
  <si>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</si>
  <si>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</si>
  <si>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</si>
  <si>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</si>
  <si>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</si>
  <si>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</si>
  <si>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</si>
  <si>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</si>
  <si>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</si>
  <si>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</si>
  <si>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</si>
  <si>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</si>
  <si>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</si>
  <si>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</si>
  <si>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</si>
  <si>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</si>
  <si>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</si>
  <si>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</si>
  <si>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</si>
  <si>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</si>
  <si>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</si>
  <si>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</si>
  <si>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</si>
  <si>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</si>
  <si>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</si>
  <si>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</si>
  <si>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</si>
  <si>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</si>
  <si>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</si>
  <si>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</si>
  <si>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</si>
  <si>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</si>
  <si>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</si>
  <si>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</si>
  <si>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</si>
  <si>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</si>
  <si>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</si>
  <si>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</si>
  <si>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</si>
  <si>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</si>
  <si>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</si>
  <si>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</si>
  <si>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</si>
  <si>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</si>
  <si>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</si>
  <si>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</si>
  <si>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</si>
  <si>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</si>
  <si>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</si>
  <si>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</si>
  <si>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</si>
  <si>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</si>
  <si>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</si>
  <si>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</si>
  <si>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</si>
  <si>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</si>
  <si>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</si>
  <si>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</si>
  <si>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</si>
  <si>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</si>
  <si>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</si>
  <si>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</si>
  <si>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</si>
  <si>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</si>
  <si>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</si>
  <si>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</si>
  <si>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</si>
  <si>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</si>
  <si>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</si>
  <si>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</si>
  <si>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</si>
  <si>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</si>
  <si>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</si>
  <si>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</si>
  <si>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</si>
  <si>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</si>
  <si>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</si>
  <si>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</si>
  <si>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</si>
  <si>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</si>
  <si>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</si>
  <si>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</si>
  <si>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</si>
  <si>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</si>
  <si>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</si>
  <si>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</si>
  <si>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</si>
  <si>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</si>
  <si>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</si>
  <si>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</si>
  <si>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</si>
  <si>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</si>
  <si>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</si>
  <si>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</si>
  <si>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</si>
  <si>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</si>
  <si>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</si>
  <si>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</si>
  <si>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</si>
  <si>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</si>
  <si>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</si>
  <si>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</si>
  <si>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</si>
  <si>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</si>
  <si>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</si>
  <si>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</si>
  <si>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</si>
  <si>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</si>
  <si>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</si>
  <si>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</si>
  <si>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</si>
  <si>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</si>
  <si>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</si>
  <si>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</si>
  <si>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</si>
  <si>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</si>
  <si>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</si>
  <si>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</si>
  <si>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</si>
  <si>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</si>
  <si>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</si>
  <si>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</si>
  <si>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</si>
  <si>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</si>
  <si>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</si>
  <si>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</si>
  <si>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</si>
  <si>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</si>
  <si>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</si>
  <si>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</si>
  <si>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</si>
  <si>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</si>
  <si>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</si>
  <si>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</si>
  <si>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</si>
  <si>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</si>
  <si>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</si>
  <si>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</si>
  <si>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</si>
  <si>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</si>
  <si>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</si>
  <si>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</si>
  <si>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</si>
  <si>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</si>
  <si>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</si>
  <si>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</si>
  <si>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</si>
  <si>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</si>
  <si>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</si>
  <si>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</si>
  <si>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</si>
  <si>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</si>
  <si>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</si>
  <si>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</si>
  <si>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</si>
  <si>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</si>
  <si>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</si>
  <si>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</si>
  <si>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</si>
  <si>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</si>
  <si>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</si>
  <si>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</si>
  <si>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</si>
  <si>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</si>
  <si>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</si>
  <si>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</si>
  <si>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</si>
  <si>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</si>
  <si>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</si>
  <si>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</si>
  <si>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</si>
  <si>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</si>
  <si>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</si>
  <si>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</si>
  <si>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</si>
  <si>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</si>
  <si>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</si>
  <si>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</si>
  <si>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</si>
  <si>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</si>
  <si>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</si>
  <si>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</si>
  <si>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</si>
  <si>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</si>
  <si>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</si>
  <si>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</si>
  <si>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</si>
  <si>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</si>
  <si>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</si>
  <si>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</si>
  <si>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</si>
  <si>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</si>
  <si>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</si>
  <si>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</si>
  <si>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</si>
  <si>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</si>
  <si>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</si>
  <si>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</si>
  <si>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</si>
  <si>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</si>
  <si>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</si>
  <si>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</si>
  <si>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</si>
  <si>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</si>
  <si>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</si>
  <si>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</si>
  <si>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</si>
  <si>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</si>
  <si>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</si>
  <si>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</si>
  <si>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</si>
  <si>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</si>
  <si>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</si>
  <si>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</si>
  <si>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</si>
  <si>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</si>
  <si>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</si>
  <si>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</si>
  <si>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</si>
  <si>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</si>
  <si>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</si>
  <si>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</si>
  <si>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</si>
  <si>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</si>
  <si>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</si>
  <si>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</si>
  <si>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</si>
  <si>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</si>
  <si>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</si>
  <si>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</si>
  <si>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</si>
  <si>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</si>
  <si>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</si>
  <si>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</si>
  <si>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</si>
  <si>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</si>
  <si>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</si>
  <si>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</si>
  <si>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</si>
  <si>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</si>
  <si>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</si>
  <si>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</si>
  <si>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</si>
  <si>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</si>
  <si>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</si>
  <si>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</si>
  <si>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</si>
  <si>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</si>
  <si>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</si>
  <si>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</si>
  <si>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</si>
  <si>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</si>
  <si>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</si>
  <si>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</si>
  <si>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</si>
  <si>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</si>
  <si>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</si>
  <si>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</si>
  <si>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</si>
  <si>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</si>
  <si>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</si>
  <si>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</si>
  <si>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</si>
  <si>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</si>
  <si>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</si>
  <si>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</si>
  <si>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</si>
  <si>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</si>
  <si>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</si>
  <si>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</si>
  <si>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</si>
  <si>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</si>
  <si>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</si>
  <si>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</si>
  <si>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</si>
  <si>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</si>
  <si>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</si>
  <si>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</si>
  <si>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</si>
  <si>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</si>
  <si>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</si>
  <si>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</si>
  <si>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</si>
  <si>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</si>
  <si>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</si>
  <si>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</si>
  <si>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</si>
  <si>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</si>
  <si>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</si>
  <si>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</si>
  <si>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</si>
  <si>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</si>
  <si>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</si>
  <si>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</si>
  <si>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</si>
  <si>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</si>
  <si>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</si>
  <si>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</si>
  <si>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</si>
  <si>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</si>
  <si>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</si>
  <si>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</si>
  <si>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</si>
  <si>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</si>
  <si>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</si>
  <si>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</si>
  <si>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</si>
  <si>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</si>
  <si>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</si>
  <si>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</si>
  <si>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</si>
  <si>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</si>
  <si>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</si>
  <si>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</si>
  <si>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</si>
  <si>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</si>
  <si>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</si>
  <si>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</si>
  <si>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</si>
  <si>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</si>
  <si>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</si>
  <si>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</si>
  <si>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</si>
  <si>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</si>
  <si>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</si>
  <si>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</si>
  <si>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</si>
  <si>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</si>
  <si>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</si>
  <si>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</si>
  <si>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</si>
  <si>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</si>
  <si>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</si>
  <si>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</si>
  <si>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</si>
  <si>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</si>
  <si>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</si>
  <si>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</si>
  <si>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</si>
  <si>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</si>
  <si>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</si>
  <si>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</si>
  <si>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</si>
  <si>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</si>
  <si>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</si>
  <si>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</si>
  <si>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</si>
  <si>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</si>
  <si>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</si>
  <si>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</si>
  <si>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</si>
  <si>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</si>
  <si>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</si>
  <si>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</si>
  <si>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</si>
  <si>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</si>
  <si>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</si>
  <si>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</si>
  <si>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</si>
  <si>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</si>
  <si>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</si>
  <si>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</si>
  <si>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</si>
  <si>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</si>
  <si>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</si>
  <si>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</si>
  <si>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</si>
  <si>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</si>
  <si>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</si>
  <si>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</si>
  <si>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</si>
  <si>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</si>
  <si>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</si>
  <si>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</si>
  <si>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</si>
  <si>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</si>
  <si>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</si>
  <si>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</si>
  <si>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</si>
  <si>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</si>
  <si>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</si>
  <si>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</si>
  <si>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</si>
  <si>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</si>
  <si>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</si>
  <si>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</si>
  <si>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</si>
  <si>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</si>
  <si>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</si>
  <si>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</si>
  <si>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</si>
  <si>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</si>
  <si>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</si>
  <si>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</si>
  <si>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</si>
  <si>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</si>
  <si>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</si>
  <si>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</si>
  <si>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</si>
  <si>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</si>
  <si>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</si>
  <si>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</si>
  <si>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</si>
  <si>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</si>
  <si>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</si>
  <si>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</si>
  <si>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</si>
  <si>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</si>
  <si>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</si>
  <si>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</si>
  <si>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</si>
  <si>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</si>
  <si>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</si>
  <si>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</si>
  <si>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</si>
  <si>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</si>
  <si>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</si>
  <si>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</si>
  <si>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</si>
  <si>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</si>
  <si>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</si>
  <si>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</si>
  <si>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</si>
  <si>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</si>
  <si>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</si>
  <si>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</si>
  <si>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</si>
  <si>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</si>
  <si>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</si>
  <si>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</si>
  <si>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</si>
  <si>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</si>
  <si>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</si>
  <si>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</si>
  <si>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</si>
  <si>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</si>
  <si>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</si>
  <si>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</si>
  <si>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</si>
  <si>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</si>
  <si>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</si>
  <si>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</si>
  <si>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</si>
  <si>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</si>
  <si>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</si>
  <si>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</si>
  <si>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</si>
  <si>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</si>
  <si>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</si>
  <si>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</si>
  <si>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</si>
  <si>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</si>
  <si>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</si>
  <si>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</si>
  <si>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</si>
  <si>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</si>
  <si>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</si>
  <si>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</si>
  <si>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</si>
  <si>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</si>
  <si>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</si>
  <si>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</si>
  <si>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</si>
  <si>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</si>
  <si>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</si>
  <si>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</si>
  <si>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</si>
  <si>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</si>
  <si>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</si>
  <si>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</si>
  <si>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</si>
  <si>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</si>
  <si>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</si>
  <si>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</si>
  <si>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</si>
  <si>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</si>
  <si>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</si>
  <si>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</si>
  <si>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</si>
  <si>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</si>
  <si>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</si>
  <si>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</si>
  <si>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</si>
  <si>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</si>
  <si>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</si>
  <si>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</si>
  <si>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</si>
  <si>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</si>
  <si>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</si>
  <si>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</si>
  <si>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</si>
  <si>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</si>
  <si>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</si>
  <si>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</si>
  <si>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</si>
  <si>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</si>
  <si>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</si>
  <si>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</si>
  <si>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</si>
  <si>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</si>
  <si>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</si>
  <si>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</si>
  <si>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</si>
  <si>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</si>
  <si>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</si>
  <si>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</si>
  <si>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</si>
  <si>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</si>
  <si>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</si>
  <si>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</si>
  <si>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</si>
  <si>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</si>
  <si>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</si>
  <si>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</si>
  <si>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</si>
  <si>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</si>
  <si>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</si>
  <si>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</si>
  <si>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</si>
  <si>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</si>
  <si>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</si>
  <si>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</si>
  <si>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</si>
  <si>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</si>
  <si>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</si>
  <si>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</si>
  <si>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</si>
  <si>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</si>
  <si>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</si>
  <si>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</si>
  <si>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</si>
  <si>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</si>
  <si>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</si>
  <si>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</si>
  <si>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</si>
  <si>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</si>
  <si>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</si>
  <si>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</si>
  <si>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</si>
  <si>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</si>
  <si>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</si>
  <si>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</si>
  <si>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</si>
  <si>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</si>
  <si>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</si>
  <si>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</si>
  <si>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</si>
  <si>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</si>
  <si>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</si>
  <si>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</si>
  <si>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</si>
  <si>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</si>
  <si>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</si>
  <si>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</si>
  <si>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</si>
  <si>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</si>
  <si>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</si>
  <si>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</si>
  <si>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</si>
  <si>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</si>
  <si>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</si>
  <si>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</si>
  <si>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</si>
  <si>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</si>
  <si>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</si>
  <si>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</si>
  <si>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</si>
  <si>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</si>
  <si>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</si>
  <si>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</si>
  <si>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</si>
  <si>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</si>
  <si>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</si>
  <si>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</si>
  <si>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</si>
  <si>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</si>
  <si>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</si>
  <si>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</si>
  <si>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</si>
  <si>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</si>
  <si>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</si>
  <si>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</si>
  <si>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</si>
  <si>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</si>
  <si>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</si>
  <si>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</si>
  <si>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</si>
  <si>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</si>
  <si>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</si>
  <si>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</si>
  <si>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</si>
  <si>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</si>
  <si>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</si>
  <si>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</si>
  <si>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</si>
  <si>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</si>
  <si>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</si>
  <si>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</si>
  <si>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</si>
  <si>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</si>
  <si>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</si>
  <si>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</si>
  <si>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</si>
  <si>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</si>
  <si>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</si>
  <si>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</si>
  <si>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</si>
  <si>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</si>
  <si>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</si>
  <si>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</si>
  <si>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</si>
  <si>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</si>
  <si>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</si>
  <si>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</si>
  <si>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</si>
  <si>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</si>
  <si>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</si>
  <si>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</si>
  <si>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</si>
  <si>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</si>
  <si>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</si>
  <si>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</si>
  <si>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</si>
  <si>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</si>
  <si>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</si>
  <si>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</si>
  <si>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</si>
  <si>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</si>
  <si>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</si>
  <si>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</si>
  <si>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</si>
  <si>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</si>
  <si>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</si>
  <si>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</si>
  <si>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</si>
  <si>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</si>
  <si>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</si>
  <si>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</si>
  <si>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</si>
  <si>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</si>
  <si>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</si>
  <si>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</si>
  <si>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</si>
  <si>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</si>
  <si>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</si>
  <si>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</si>
  <si>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</si>
  <si>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</si>
  <si>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</si>
  <si>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</si>
  <si>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</si>
  <si>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</si>
  <si>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</si>
  <si>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</si>
  <si>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</si>
  <si>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</si>
  <si>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</si>
  <si>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</si>
  <si>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</si>
  <si>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</si>
  <si>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</si>
  <si>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</si>
  <si>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</si>
  <si>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</si>
  <si>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</si>
  <si>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</si>
  <si>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</si>
  <si>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</si>
  <si>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</si>
  <si>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</si>
  <si>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</si>
  <si>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</si>
  <si>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</si>
  <si>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</si>
  <si>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</si>
  <si>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</si>
  <si>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</si>
  <si>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</si>
  <si>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</si>
  <si>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</si>
  <si>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</si>
  <si>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</si>
  <si>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</si>
  <si>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</si>
  <si>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</si>
  <si>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</si>
  <si>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</si>
  <si>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</si>
  <si>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</si>
  <si>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</si>
  <si>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</si>
  <si>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</si>
  <si>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</si>
  <si>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</si>
  <si>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</si>
  <si>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</si>
  <si>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</si>
  <si>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</si>
  <si>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</si>
  <si>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</si>
  <si>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</si>
  <si>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</si>
  <si>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</si>
  <si>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</si>
  <si>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</si>
  <si>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</si>
  <si>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</si>
  <si>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</si>
  <si>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</si>
  <si>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</si>
  <si>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</si>
  <si>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</si>
  <si>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</si>
  <si>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</si>
  <si>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</si>
  <si>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</si>
  <si>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</si>
  <si>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</si>
  <si>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</si>
  <si>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</si>
  <si>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</si>
  <si>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</si>
  <si>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</si>
  <si>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</si>
  <si>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</si>
  <si>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</si>
  <si>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</si>
  <si>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</si>
  <si>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</si>
  <si>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</si>
  <si>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</si>
  <si>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</si>
  <si>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</si>
  <si>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</si>
  <si>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</si>
  <si>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</si>
  <si>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</si>
  <si>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</si>
  <si>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</si>
  <si>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</si>
  <si>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</si>
  <si>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</si>
  <si>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</si>
  <si>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</si>
  <si>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</si>
  <si>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</si>
  <si>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</si>
  <si>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</si>
  <si>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</si>
  <si>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</si>
  <si>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</si>
  <si>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</si>
  <si>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</si>
  <si>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</si>
  <si>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</si>
  <si>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</si>
  <si>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</si>
  <si>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</si>
  <si>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</si>
  <si>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</si>
  <si>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</si>
  <si>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</si>
  <si>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</si>
  <si>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</si>
  <si>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</si>
  <si>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</si>
  <si>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</si>
  <si>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</si>
  <si>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</si>
  <si>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</si>
  <si>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</si>
  <si>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</si>
  <si>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</si>
  <si>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</si>
  <si>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</si>
  <si>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</si>
  <si>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</si>
  <si>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</si>
  <si>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</si>
  <si>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</si>
  <si>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</si>
  <si>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</si>
  <si>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</si>
  <si>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</si>
  <si>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</si>
  <si>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</si>
  <si>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</si>
  <si>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</si>
  <si>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</si>
  <si>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</si>
  <si>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</si>
  <si>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</si>
  <si>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</si>
  <si>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</si>
  <si>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</si>
  <si>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</si>
  <si>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</si>
  <si>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</si>
  <si>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</si>
  <si>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</si>
  <si>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</si>
  <si>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</si>
  <si>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</si>
  <si>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</si>
  <si>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</si>
  <si>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</si>
  <si>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</si>
  <si>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</si>
  <si>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</si>
  <si>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</si>
  <si>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</si>
  <si>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</si>
  <si>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</si>
  <si>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</si>
  <si>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</si>
  <si>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</si>
  <si>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</si>
  <si>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</si>
  <si>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</si>
  <si>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</si>
  <si>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</si>
  <si>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</si>
  <si>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</si>
  <si>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</si>
  <si>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</si>
  <si>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</si>
  <si>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</si>
  <si>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</si>
  <si>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</si>
  <si>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</si>
  <si>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</si>
  <si>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</si>
  <si>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</si>
  <si>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</si>
  <si>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</si>
  <si>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</si>
  <si>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</si>
  <si>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</si>
  <si>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</si>
  <si>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</si>
  <si>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</si>
  <si>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</si>
  <si>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</si>
  <si>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</si>
  <si>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</si>
  <si>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</si>
  <si>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</si>
  <si>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</si>
  <si>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</si>
  <si>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</si>
  <si>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</si>
  <si>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</si>
  <si>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</si>
  <si>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</si>
  <si>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</si>
  <si>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</si>
  <si>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</si>
  <si>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</si>
  <si>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</si>
  <si>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</si>
  <si>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</si>
  <si>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</si>
  <si>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</si>
  <si>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</si>
  <si>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</si>
  <si>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</si>
  <si>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</si>
  <si>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</si>
  <si>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</si>
  <si>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</si>
  <si>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</si>
  <si>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</si>
  <si>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</si>
  <si>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</si>
  <si>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</si>
  <si>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</si>
  <si>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</si>
  <si>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</si>
  <si>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</si>
  <si>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</si>
  <si>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</si>
  <si>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</si>
  <si>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</si>
  <si>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</si>
  <si>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</si>
  <si>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</si>
  <si>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</si>
  <si>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</si>
  <si>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</si>
  <si>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</si>
  <si>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</si>
  <si>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</si>
  <si>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</si>
  <si>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</si>
  <si>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</si>
  <si>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</si>
  <si>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</si>
  <si>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</si>
  <si>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</si>
  <si>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</si>
  <si>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</si>
  <si>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</si>
  <si>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</si>
  <si>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</si>
  <si>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</si>
  <si>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</si>
  <si>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</si>
  <si>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</si>
  <si>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</si>
  <si>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</si>
  <si>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</si>
  <si>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</si>
  <si>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</si>
  <si>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</si>
  <si>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</si>
  <si>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</si>
  <si>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</si>
  <si>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</si>
  <si>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</si>
  <si>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</si>
  <si>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</si>
  <si>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</si>
  <si>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</si>
  <si>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</si>
  <si>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</si>
  <si>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</si>
  <si>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</si>
  <si>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</si>
  <si>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</si>
  <si>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</si>
  <si>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</si>
  <si>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</si>
  <si>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</si>
  <si>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</si>
  <si>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</si>
  <si>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</si>
  <si>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</si>
  <si>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</si>
  <si>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</si>
  <si>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</si>
  <si>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</si>
  <si>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</si>
  <si>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</si>
  <si>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</si>
  <si>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</si>
  <si>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</si>
  <si>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</si>
  <si>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</si>
  <si>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</si>
  <si>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</si>
  <si>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</si>
  <si>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</si>
  <si>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</si>
  <si>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</si>
  <si>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</si>
  <si>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</si>
  <si>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</si>
  <si>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</si>
  <si>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</si>
  <si>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</si>
  <si>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</si>
  <si>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</si>
  <si>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</si>
  <si>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</si>
  <si>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</si>
  <si>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</si>
  <si>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</si>
  <si>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</si>
  <si>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</si>
  <si>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</si>
  <si>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</si>
  <si>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</si>
  <si>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</si>
  <si>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</si>
  <si>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</si>
  <si>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</si>
  <si>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</si>
  <si>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</si>
  <si>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</si>
  <si>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</si>
  <si>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</si>
  <si>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</si>
  <si>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</si>
  <si>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</si>
  <si>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</si>
  <si>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</si>
  <si>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</si>
  <si>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</si>
  <si>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</si>
  <si>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</si>
  <si>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</si>
  <si>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</si>
  <si>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</si>
  <si>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</si>
  <si>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</si>
  <si>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</si>
  <si>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</si>
  <si>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</si>
  <si>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</si>
  <si>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</si>
  <si>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</si>
  <si>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</si>
  <si>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</si>
  <si>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</si>
  <si>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</si>
  <si>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</si>
  <si>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</si>
  <si>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</si>
  <si>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</si>
  <si>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</si>
  <si>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</si>
  <si>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</si>
  <si>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</si>
  <si>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</si>
  <si>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</si>
  <si>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</si>
  <si>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</si>
  <si>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</si>
  <si>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</si>
  <si>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</si>
  <si>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</si>
  <si>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</si>
  <si>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</si>
  <si>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</si>
  <si>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</si>
  <si>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</si>
  <si>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</si>
  <si>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</si>
  <si>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</si>
  <si>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</si>
  <si>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</si>
  <si>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</si>
  <si>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</si>
  <si>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</si>
  <si>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</si>
  <si>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</si>
  <si>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</si>
  <si>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</si>
  <si>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</si>
  <si>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</si>
  <si>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</si>
  <si>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</si>
  <si>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</si>
  <si>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</si>
  <si>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</si>
  <si>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</si>
  <si>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</si>
  <si>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</si>
  <si>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</si>
  <si>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</si>
  <si>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</si>
  <si>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</si>
  <si>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</si>
  <si>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</si>
  <si>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</si>
  <si>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</si>
  <si>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</si>
  <si>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</si>
  <si>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</si>
  <si>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</si>
  <si>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</si>
  <si>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</si>
  <si>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</si>
  <si>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</si>
  <si>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</si>
  <si>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</si>
  <si>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</si>
  <si>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</si>
  <si>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</si>
  <si>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</si>
  <si>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</si>
  <si>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</si>
  <si>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</si>
  <si>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</si>
  <si>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</si>
  <si>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</si>
  <si>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</si>
  <si>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</si>
  <si>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</si>
  <si>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</si>
  <si>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</si>
  <si>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</si>
  <si>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</si>
  <si>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</si>
  <si>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</si>
  <si>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</si>
  <si>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</si>
  <si>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</si>
  <si>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</si>
  <si>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</si>
  <si>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</si>
  <si>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</si>
  <si>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</si>
  <si>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</si>
  <si>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</si>
  <si>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</si>
  <si>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</si>
  <si>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</si>
  <si>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</si>
  <si>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</si>
  <si>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</si>
  <si>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</si>
  <si>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</si>
  <si>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</si>
  <si>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</si>
  <si>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</si>
  <si>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</si>
  <si>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</si>
  <si>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</si>
  <si>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</si>
  <si>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</si>
  <si>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</si>
  <si>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</si>
  <si>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</si>
  <si>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</si>
  <si>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</si>
  <si>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</si>
  <si>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</si>
  <si>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</si>
  <si>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</si>
  <si>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</si>
  <si>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</si>
  <si>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</si>
  <si>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</si>
  <si>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</si>
  <si>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</si>
  <si>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</si>
  <si>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</si>
  <si>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</si>
  <si>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</si>
  <si>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</si>
  <si>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</si>
  <si>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</si>
  <si>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</si>
  <si>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</si>
  <si>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</si>
  <si>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</si>
  <si>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</si>
  <si>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</si>
  <si>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</si>
  <si>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</si>
  <si>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</si>
  <si>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</si>
  <si>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</si>
  <si>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</si>
  <si>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</si>
  <si>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</si>
  <si>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</si>
  <si>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</si>
  <si>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</si>
  <si>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</si>
  <si>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</si>
  <si>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</si>
  <si>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</si>
  <si>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</si>
  <si>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</si>
  <si>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</si>
  <si>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</si>
  <si>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</si>
  <si>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</si>
  <si>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</si>
  <si>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</si>
  <si>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</si>
  <si>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</si>
  <si>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</si>
  <si>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</si>
  <si>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</si>
  <si>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</si>
  <si>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</si>
  <si>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</si>
  <si>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</si>
  <si>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</si>
  <si>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</si>
  <si>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</si>
  <si>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</si>
  <si>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</si>
  <si>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</si>
  <si>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</si>
  <si>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</si>
  <si>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</si>
  <si>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</si>
  <si>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</si>
  <si>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</si>
  <si>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</si>
  <si>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</si>
  <si>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</si>
  <si>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</si>
  <si>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</si>
  <si>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</si>
  <si>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</si>
  <si>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</si>
  <si>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</si>
  <si>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</si>
  <si>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</si>
  <si>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</si>
  <si>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</si>
  <si>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</si>
  <si>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</si>
  <si>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</si>
  <si>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</si>
  <si>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</si>
  <si>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</si>
  <si>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</si>
  <si>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</si>
  <si>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</si>
  <si>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</si>
  <si>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</si>
  <si>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</si>
  <si>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</si>
  <si>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</si>
  <si>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</si>
  <si>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</si>
  <si>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</si>
  <si>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</si>
  <si>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</si>
  <si>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</si>
  <si>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</si>
  <si>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</si>
  <si>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</si>
  <si>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</si>
  <si>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</si>
  <si>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</si>
  <si>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</si>
  <si>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</si>
  <si>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</si>
  <si>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</si>
  <si>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</si>
  <si>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</si>
  <si>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</si>
  <si>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</si>
  <si>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</si>
  <si>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</si>
  <si>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</si>
  <si>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</si>
  <si>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</si>
  <si>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</si>
  <si>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</si>
  <si>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</si>
  <si>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</si>
  <si>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</si>
  <si>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</si>
  <si>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</si>
  <si>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</si>
  <si>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</si>
  <si>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</si>
  <si>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</si>
  <si>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</si>
  <si>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</si>
  <si>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</si>
  <si>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</si>
  <si>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</si>
  <si>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</si>
  <si>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</si>
  <si>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</si>
  <si>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</si>
  <si>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</si>
  <si>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</si>
  <si>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</si>
  <si>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</si>
  <si>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</si>
  <si>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</si>
  <si>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</si>
  <si>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</si>
  <si>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</si>
  <si>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</si>
  <si>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</si>
  <si>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</si>
  <si>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</si>
  <si>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</si>
  <si>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</si>
  <si>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</si>
  <si>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</si>
  <si>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</si>
  <si>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</si>
  <si>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</si>
  <si>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</si>
  <si>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</si>
  <si>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</si>
  <si>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</si>
  <si>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</si>
  <si>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</si>
  <si>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</si>
  <si>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</si>
  <si>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</si>
  <si>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</si>
  <si>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</si>
  <si>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</si>
  <si>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</si>
  <si>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</si>
  <si>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</si>
  <si>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</si>
  <si>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</si>
  <si>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</si>
  <si>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</si>
  <si>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</si>
  <si>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</si>
  <si>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</si>
  <si>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</si>
  <si>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</si>
  <si>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</si>
  <si>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</si>
  <si>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</si>
  <si>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</si>
  <si>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</si>
  <si>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</si>
  <si>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</si>
  <si>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</si>
  <si>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</si>
  <si>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</si>
  <si>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</si>
  <si>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</si>
  <si>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</si>
  <si>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</si>
  <si>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</si>
  <si>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</si>
  <si>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</si>
  <si>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</si>
  <si>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</si>
  <si>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</si>
  <si>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</si>
  <si>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</si>
  <si>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</si>
  <si>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</si>
  <si>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</si>
  <si>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</si>
  <si>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</si>
  <si>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</si>
  <si>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</si>
  <si>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</si>
  <si>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</si>
  <si>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</si>
  <si>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</si>
  <si>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</si>
  <si>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</si>
  <si>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</si>
  <si>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</si>
  <si>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</si>
  <si>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</si>
  <si>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</si>
  <si>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</si>
  <si>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</si>
  <si>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</si>
  <si>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</si>
  <si>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</si>
  <si>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</si>
  <si>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</si>
  <si>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</si>
  <si>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</si>
  <si>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</si>
  <si>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</si>
  <si>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</si>
  <si>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</si>
  <si>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</si>
  <si>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</si>
  <si>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</si>
  <si>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</si>
  <si>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</si>
  <si>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</si>
  <si>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</si>
  <si>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</si>
  <si>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</si>
  <si>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</si>
  <si>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</si>
  <si>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</si>
  <si>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</si>
  <si>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</si>
  <si>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</si>
  <si>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</si>
  <si>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</si>
  <si>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</si>
  <si>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</si>
  <si>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</si>
  <si>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</si>
  <si>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</si>
  <si>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</si>
  <si>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</si>
  <si>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</si>
  <si>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</si>
  <si>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</si>
  <si>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</si>
  <si>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</si>
  <si>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</si>
  <si>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</si>
  <si>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</si>
  <si>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</si>
  <si>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</si>
  <si>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</si>
  <si>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</si>
  <si>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</si>
  <si>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</si>
  <si>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</si>
  <si>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</si>
  <si>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</si>
  <si>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</si>
  <si>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</si>
  <si>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</si>
  <si>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</si>
  <si>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</si>
  <si>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</si>
  <si>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</si>
  <si>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</si>
  <si>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</si>
  <si>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</si>
  <si>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</si>
  <si>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</si>
  <si>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</si>
  <si>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</si>
  <si>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</si>
  <si>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</si>
  <si>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</si>
  <si>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</si>
  <si>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</si>
  <si>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</si>
  <si>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</si>
  <si>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</si>
  <si>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</si>
  <si>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</si>
  <si>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</si>
  <si>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</si>
  <si>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</si>
  <si>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</si>
  <si>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</si>
  <si>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</si>
  <si>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</si>
  <si>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</si>
  <si>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</si>
  <si>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</si>
  <si>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</si>
  <si>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</si>
  <si>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</si>
  <si>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</si>
  <si>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</si>
  <si>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</si>
  <si>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</si>
  <si>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</si>
  <si>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</si>
  <si>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</si>
  <si>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</si>
  <si>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</si>
  <si>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</si>
  <si>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</si>
  <si>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</si>
  <si>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</si>
  <si>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</si>
  <si>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</si>
  <si>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</si>
  <si>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</si>
  <si>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</si>
  <si>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</si>
  <si>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</si>
  <si>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</si>
  <si>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</si>
  <si>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</si>
  <si>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</si>
  <si>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</si>
  <si>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</si>
  <si>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</si>
  <si>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</si>
  <si>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</si>
  <si>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</si>
  <si>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</si>
  <si>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</si>
  <si>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</si>
  <si>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</si>
  <si>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</si>
  <si>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</si>
  <si>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</si>
  <si>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</si>
  <si>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</si>
  <si>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</si>
  <si>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</si>
  <si>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</si>
  <si>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</si>
  <si>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</si>
  <si>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</si>
  <si>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</si>
  <si>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</si>
  <si>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</si>
  <si>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</si>
  <si>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</si>
  <si>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</si>
  <si>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</si>
  <si>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</si>
  <si>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</si>
  <si>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</si>
  <si>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</si>
  <si>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</si>
  <si>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</si>
  <si>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</si>
  <si>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</si>
  <si>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</si>
  <si>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</si>
  <si>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</si>
  <si>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</si>
  <si>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</si>
  <si>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</si>
  <si>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</si>
  <si>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</si>
  <si>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</si>
  <si>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</si>
  <si>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</si>
  <si>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</si>
  <si>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</si>
  <si>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</si>
  <si>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</si>
  <si>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</si>
  <si>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</si>
  <si>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</si>
  <si>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</si>
  <si>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</si>
  <si>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</si>
  <si>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</si>
  <si>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</si>
  <si>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</si>
  <si>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</si>
  <si>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</si>
  <si>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</si>
  <si>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</si>
  <si>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</si>
  <si>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</si>
  <si>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</si>
  <si>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</si>
  <si>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</si>
  <si>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</si>
  <si>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</si>
  <si>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</si>
  <si>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</si>
  <si>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</si>
  <si>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</si>
  <si>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</si>
  <si>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</si>
  <si>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</si>
  <si>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</si>
  <si>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</si>
  <si>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</si>
  <si>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</si>
  <si>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</si>
  <si>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</si>
  <si>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</si>
  <si>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</si>
  <si>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</si>
  <si>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</si>
  <si>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</si>
  <si>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</si>
  <si>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</si>
  <si>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</si>
  <si>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</si>
  <si>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</si>
  <si>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</si>
  <si>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</si>
  <si>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</si>
  <si>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</si>
  <si>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</si>
  <si>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</si>
  <si>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</si>
  <si>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</si>
  <si>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</si>
  <si>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</si>
  <si>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</si>
  <si>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</si>
  <si>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</si>
  <si>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</si>
  <si>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</si>
  <si>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</si>
  <si>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</si>
  <si>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</si>
  <si>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</si>
  <si>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</si>
  <si>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</si>
  <si>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</si>
  <si>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</si>
  <si>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</si>
  <si>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</si>
  <si>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</si>
  <si>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</si>
  <si>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</si>
  <si>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</si>
  <si>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</si>
  <si>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</si>
  <si>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</si>
  <si>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</si>
  <si>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</si>
  <si>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</si>
  <si>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</si>
  <si>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</si>
  <si>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</si>
  <si>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</si>
  <si>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</si>
  <si>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</si>
  <si>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</si>
  <si>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</si>
  <si>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</si>
  <si>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</si>
  <si>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</si>
  <si>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</si>
  <si>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</si>
  <si>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</si>
  <si>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</si>
  <si>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</si>
  <si>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</si>
  <si>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</si>
  <si>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</si>
  <si>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</si>
  <si>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</si>
  <si>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</si>
  <si>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</si>
  <si>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</si>
  <si>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</si>
  <si>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</si>
  <si>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</si>
  <si>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</si>
  <si>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</si>
  <si>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</si>
  <si>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</si>
  <si>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</si>
  <si>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</si>
  <si>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</si>
  <si>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</si>
  <si>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</si>
  <si>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</si>
  <si>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</si>
  <si>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</si>
  <si>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</si>
  <si>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</si>
  <si>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</si>
  <si>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</si>
  <si>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</si>
  <si>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</si>
  <si>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</si>
  <si>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</si>
  <si>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</si>
  <si>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</si>
  <si>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</si>
  <si>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</si>
  <si>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</si>
  <si>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</si>
  <si>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</si>
  <si>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</si>
  <si>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</si>
  <si>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</si>
  <si>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</si>
  <si>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</si>
  <si>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</si>
  <si>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</si>
  <si>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</si>
  <si>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</si>
  <si>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</si>
  <si>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</si>
  <si>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</si>
  <si>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</si>
  <si>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</si>
  <si>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</si>
  <si>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</si>
  <si>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</si>
  <si>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</si>
  <si>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</si>
  <si>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</si>
  <si>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</si>
  <si>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</si>
  <si>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</si>
  <si>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</si>
  <si>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</si>
  <si>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</si>
  <si>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</si>
  <si>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</si>
  <si>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</si>
  <si>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</si>
  <si>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</si>
  <si>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</si>
  <si>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</si>
  <si>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</si>
  <si>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</si>
  <si>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</si>
  <si>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</si>
  <si>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</si>
  <si>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</si>
  <si>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</si>
  <si>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</si>
  <si>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</si>
  <si>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</si>
  <si>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</si>
  <si>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</si>
  <si>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</si>
  <si>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</si>
  <si>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</si>
  <si>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</si>
  <si>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</si>
  <si>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</si>
  <si>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</si>
  <si>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</si>
  <si>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</si>
  <si>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</si>
  <si>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</si>
  <si>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</si>
  <si>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</si>
  <si>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</si>
  <si>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</si>
  <si>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</si>
  <si>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</si>
  <si>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</si>
  <si>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</si>
  <si>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</si>
  <si>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</si>
  <si>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</si>
  <si>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</si>
  <si>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</si>
  <si>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</si>
  <si>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</si>
  <si>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</si>
  <si>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</si>
  <si>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</si>
  <si>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</si>
  <si>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</si>
  <si>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</si>
  <si>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</si>
  <si>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</si>
  <si>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</si>
  <si>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</si>
  <si>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</si>
  <si>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</si>
  <si>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</si>
  <si>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</si>
  <si>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</si>
  <si>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</si>
  <si>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</si>
  <si>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</si>
  <si>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</si>
  <si>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</si>
  <si>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</si>
  <si>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</si>
  <si>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</si>
  <si>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</si>
  <si>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</si>
  <si>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</si>
  <si>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</si>
  <si>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</si>
  <si>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</si>
  <si>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</si>
  <si>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</si>
  <si>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</si>
  <si>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</si>
  <si>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</si>
  <si>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</si>
  <si>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</si>
  <si>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</si>
  <si>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</si>
  <si>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</si>
  <si>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</si>
  <si>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</si>
  <si>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</si>
  <si>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</si>
  <si>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</si>
  <si>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</si>
  <si>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</si>
  <si>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</si>
  <si>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</si>
  <si>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</si>
  <si>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</si>
  <si>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</si>
  <si>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</si>
  <si>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</si>
  <si>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</si>
  <si>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</si>
  <si>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</si>
  <si>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</si>
  <si>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</si>
  <si>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</si>
  <si>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</si>
  <si>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</si>
  <si>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</si>
  <si>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</si>
  <si>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</si>
  <si>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</si>
  <si>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</si>
  <si>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</si>
  <si>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</si>
  <si>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</si>
  <si>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</si>
  <si>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</si>
  <si>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</si>
  <si>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</si>
  <si>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</si>
  <si>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</si>
  <si>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</si>
  <si>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</si>
  <si>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</si>
  <si>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</si>
  <si>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</si>
  <si>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</si>
  <si>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</si>
  <si>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</si>
  <si>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</si>
  <si>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</si>
  <si>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</si>
  <si>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</si>
  <si>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</si>
  <si>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</si>
  <si>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</si>
  <si>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</si>
  <si>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</si>
  <si>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</si>
  <si>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</si>
  <si>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</si>
  <si>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</si>
  <si>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</si>
  <si>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</si>
  <si>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</si>
  <si>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</si>
  <si>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</si>
  <si>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</si>
  <si>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</si>
  <si>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</si>
  <si>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</si>
  <si>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</si>
  <si>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</si>
  <si>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</si>
  <si>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</si>
  <si>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</si>
  <si>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</si>
  <si>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</si>
  <si>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</si>
  <si>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</si>
  <si>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</si>
  <si>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</si>
  <si>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</si>
  <si>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</si>
  <si>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</si>
  <si>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</si>
  <si>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</si>
  <si>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</si>
  <si>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</si>
  <si>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</si>
  <si>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</si>
  <si>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</si>
  <si>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</si>
  <si>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</si>
  <si>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</si>
  <si>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</si>
  <si>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</si>
  <si>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</si>
  <si>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</si>
  <si>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</si>
  <si>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</si>
  <si>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</si>
  <si>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</si>
  <si>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</si>
  <si>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</si>
  <si>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</si>
  <si>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</si>
  <si>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</si>
  <si>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</si>
  <si>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</si>
  <si>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</si>
  <si>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</si>
  <si>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</si>
  <si>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</si>
  <si>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</si>
  <si>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</si>
  <si>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</si>
  <si>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</si>
  <si>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</si>
  <si>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</si>
  <si>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</si>
  <si>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</si>
  <si>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</si>
  <si>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</si>
  <si>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</si>
  <si>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</si>
  <si>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</si>
  <si>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</si>
  <si>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</si>
  <si>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</si>
  <si>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</si>
  <si>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</si>
  <si>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</si>
  <si>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</si>
  <si>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</si>
  <si>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</si>
  <si>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</si>
  <si>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</si>
  <si>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</si>
  <si>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</si>
  <si>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</si>
  <si>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</si>
  <si>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</si>
  <si>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</si>
  <si>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</si>
  <si>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</si>
  <si>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</si>
  <si>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</si>
  <si>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</si>
  <si>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</si>
  <si>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</si>
  <si>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</si>
  <si>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</si>
  <si>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</si>
  <si>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</si>
  <si>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</si>
  <si>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</si>
  <si>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</si>
  <si>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</si>
  <si>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</si>
  <si>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</si>
  <si>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</si>
  <si>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</si>
  <si>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</si>
  <si>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</si>
  <si>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</si>
  <si>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</si>
  <si>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</si>
  <si>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</si>
  <si>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</si>
  <si>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</si>
  <si>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</si>
  <si>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</si>
  <si>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</si>
  <si>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</si>
  <si>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</si>
  <si>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</si>
  <si>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</si>
  <si>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</si>
  <si>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</si>
  <si>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</si>
  <si>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</si>
  <si>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</si>
  <si>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</si>
  <si>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</si>
  <si>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</si>
  <si>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</si>
  <si>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</si>
  <si>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</si>
  <si>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</si>
  <si>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</si>
  <si>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</si>
  <si>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</si>
  <si>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</si>
  <si>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</si>
  <si>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</si>
  <si>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</si>
  <si>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</si>
  <si>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</si>
  <si>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</si>
  <si>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</si>
  <si>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</si>
  <si>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</si>
  <si>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</si>
  <si>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</si>
  <si>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</si>
  <si>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</si>
  <si>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</si>
  <si>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</si>
  <si>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</si>
  <si>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</si>
  <si>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</si>
  <si>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</si>
  <si>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</si>
  <si>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</si>
  <si>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</si>
  <si>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</si>
  <si>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</si>
  <si>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</si>
  <si>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</si>
  <si>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</si>
  <si>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</si>
  <si>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</si>
  <si>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</si>
  <si>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</si>
  <si>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</si>
  <si>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</si>
  <si>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</si>
  <si>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</si>
  <si>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</si>
  <si>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</si>
  <si>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</si>
  <si>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</si>
  <si>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</si>
  <si>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</si>
  <si>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</si>
  <si>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</si>
  <si>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</si>
  <si>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</si>
  <si>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</si>
  <si>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</si>
  <si>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</si>
  <si>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</si>
  <si>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</si>
  <si>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</si>
  <si>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</si>
  <si>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</si>
  <si>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</si>
  <si>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</si>
  <si>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</si>
  <si>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</si>
  <si>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</si>
  <si>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</si>
  <si>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</si>
  <si>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</si>
  <si>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</si>
  <si>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</si>
  <si>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</si>
  <si>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</si>
  <si>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</si>
  <si>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</si>
  <si>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</si>
  <si>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</si>
  <si>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</si>
  <si>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</si>
  <si>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</si>
  <si>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</si>
  <si>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</si>
  <si>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</si>
  <si>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</si>
  <si>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</si>
  <si>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</si>
  <si>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</si>
  <si>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</si>
  <si>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</si>
  <si>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</si>
  <si>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</si>
  <si>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</si>
  <si>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</si>
  <si>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</si>
  <si>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</si>
  <si>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</si>
  <si>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</si>
  <si>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</si>
  <si>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</si>
  <si>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</si>
  <si>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</si>
  <si>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</si>
  <si>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</si>
  <si>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</si>
  <si>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</si>
  <si>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</si>
  <si>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</si>
  <si>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</si>
  <si>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</si>
  <si>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</si>
  <si>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</si>
  <si>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</si>
  <si>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</si>
  <si>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</si>
  <si>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</si>
  <si>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</si>
  <si>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</si>
  <si>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</si>
  <si>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</si>
  <si>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</si>
  <si>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</si>
  <si>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</si>
  <si>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</si>
  <si>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</si>
  <si>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</si>
  <si>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</si>
  <si>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</si>
  <si>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</si>
  <si>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</si>
  <si>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</si>
  <si>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</si>
  <si>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</si>
  <si>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</si>
  <si>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</si>
  <si>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</si>
  <si>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</si>
  <si>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</si>
  <si>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</si>
  <si>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</si>
  <si>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</si>
  <si>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</si>
  <si>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</si>
  <si>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</si>
  <si>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</si>
  <si>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</si>
  <si>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</si>
  <si>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</si>
  <si>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</si>
  <si>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</si>
  <si>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</si>
  <si>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</si>
  <si>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</si>
  <si>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</si>
  <si>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</si>
  <si>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</si>
  <si>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</si>
  <si>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</si>
  <si>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</si>
  <si>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</si>
  <si>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</si>
  <si>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</si>
  <si>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</si>
  <si>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</si>
  <si>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</si>
  <si>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</si>
  <si>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</si>
  <si>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</si>
  <si>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</si>
  <si>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</si>
  <si>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</si>
  <si>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</si>
  <si>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</si>
  <si>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</si>
  <si>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</si>
  <si>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</si>
  <si>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</si>
  <si>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</si>
  <si>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</si>
  <si>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</si>
  <si>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</si>
  <si>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</si>
  <si>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</si>
  <si>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</si>
  <si>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</si>
  <si>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</si>
  <si>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</si>
  <si>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</si>
  <si>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</si>
  <si>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</si>
  <si>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</si>
  <si>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</si>
  <si>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</si>
  <si>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</si>
  <si>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</si>
  <si>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</si>
  <si>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</si>
  <si>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</si>
  <si>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</si>
  <si>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</si>
  <si>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</si>
  <si>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</si>
  <si>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</si>
  <si>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</si>
  <si>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</si>
  <si>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</si>
  <si>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</si>
  <si>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</si>
  <si>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</si>
  <si>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</si>
  <si>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</si>
  <si>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</si>
  <si>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</si>
  <si>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</si>
  <si>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</si>
  <si>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</si>
  <si>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</si>
  <si>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</si>
  <si>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</si>
  <si>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</si>
  <si>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</si>
  <si>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</si>
  <si>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</si>
  <si>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</si>
  <si>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</si>
  <si>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</si>
  <si>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</si>
  <si>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</si>
  <si>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</si>
  <si>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</si>
  <si>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</si>
  <si>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</si>
  <si>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</si>
  <si>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</si>
  <si>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</si>
  <si>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</si>
  <si>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</si>
  <si>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</si>
  <si>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</si>
  <si>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</si>
  <si>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</si>
  <si>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</si>
  <si>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</si>
  <si>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</si>
  <si>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</si>
  <si>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</si>
  <si>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</si>
  <si>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</si>
  <si>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</si>
  <si>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</si>
  <si>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</si>
  <si>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</si>
  <si>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</si>
  <si>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</si>
  <si>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</si>
  <si>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</si>
  <si>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</si>
  <si>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</si>
  <si>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</si>
  <si>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</si>
  <si>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</si>
  <si>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</si>
  <si>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</si>
  <si>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</si>
  <si>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</si>
  <si>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</si>
  <si>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</si>
  <si>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</si>
  <si>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</si>
  <si>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</si>
  <si>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</si>
  <si>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</si>
  <si>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</si>
  <si>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</si>
  <si>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</si>
  <si>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</si>
  <si>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</si>
  <si>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</si>
  <si>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</si>
  <si>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</si>
  <si>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</si>
  <si>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</si>
  <si>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</si>
  <si>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</si>
  <si>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</si>
  <si>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</si>
  <si>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</si>
  <si>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</si>
  <si>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</si>
  <si>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</si>
  <si>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</si>
  <si>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</si>
  <si>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</si>
  <si>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</si>
  <si>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</si>
  <si>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</si>
  <si>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</si>
  <si>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</si>
  <si>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</si>
  <si>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</si>
  <si>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</si>
  <si>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</si>
  <si>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</si>
  <si>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</si>
  <si>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</si>
  <si>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</si>
  <si>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</si>
  <si>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</si>
  <si>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</si>
  <si>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</si>
  <si>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</si>
  <si>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</si>
  <si>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</si>
  <si>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</si>
  <si>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</si>
  <si>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</si>
  <si>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</si>
  <si>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</si>
  <si>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</si>
  <si>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</si>
  <si>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</si>
  <si>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</si>
  <si>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</si>
  <si>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</si>
  <si>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</si>
  <si>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</si>
  <si>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</si>
  <si>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</si>
  <si>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</si>
  <si>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</si>
  <si>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</si>
  <si>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</si>
  <si>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</si>
  <si>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</si>
  <si>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</si>
  <si>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</si>
  <si>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</si>
  <si>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</si>
  <si>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</si>
  <si>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</si>
  <si>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</si>
  <si>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</si>
  <si>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</si>
  <si>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</si>
  <si>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</si>
  <si>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</si>
  <si>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</si>
  <si>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</si>
  <si>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</si>
  <si>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</si>
  <si>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</si>
  <si>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</si>
  <si>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</si>
  <si>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</si>
  <si>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</si>
  <si>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</si>
  <si>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</si>
  <si>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</si>
  <si>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</si>
  <si>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</si>
  <si>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</si>
  <si>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</si>
  <si>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</si>
  <si>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</si>
  <si>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</si>
  <si>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</si>
  <si>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</si>
  <si>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</si>
  <si>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</si>
  <si>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</si>
  <si>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</si>
  <si>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</si>
  <si>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</si>
  <si>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</si>
  <si>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</si>
  <si>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</si>
  <si>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</si>
  <si>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</si>
  <si>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</si>
  <si>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</si>
  <si>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</si>
  <si>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</si>
  <si>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</si>
  <si>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</si>
  <si>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</si>
  <si>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</si>
  <si>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</si>
  <si>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</si>
  <si>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</si>
  <si>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</si>
  <si>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</si>
  <si>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</si>
  <si>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</si>
  <si>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</si>
  <si>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</si>
  <si>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</si>
  <si>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</si>
  <si>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</si>
  <si>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</si>
  <si>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</si>
  <si>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</si>
  <si>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</si>
  <si>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</si>
  <si>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</si>
  <si>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</si>
  <si>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</si>
  <si>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</si>
  <si>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</si>
  <si>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</si>
  <si>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</si>
  <si>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</si>
  <si>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</si>
  <si>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</si>
  <si>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</si>
  <si>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</si>
  <si>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</si>
  <si>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</si>
  <si>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</si>
  <si>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</si>
  <si>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</si>
  <si>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</si>
  <si>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</si>
  <si>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</si>
  <si>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</si>
  <si>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</si>
  <si>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</si>
  <si>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</si>
  <si>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</si>
  <si>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</si>
  <si>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</si>
  <si>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</si>
  <si>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</si>
  <si>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</si>
  <si>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</si>
  <si>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</si>
  <si>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</si>
  <si>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</si>
  <si>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</si>
  <si>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</si>
  <si>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</si>
  <si>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</si>
  <si>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</si>
  <si>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</si>
  <si>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</si>
  <si>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</si>
  <si>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</si>
  <si>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</si>
  <si>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</si>
  <si>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</si>
  <si>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</si>
  <si>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</si>
  <si>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</si>
  <si>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</si>
  <si>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</si>
  <si>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</si>
  <si>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</si>
  <si>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</si>
  <si>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</si>
  <si>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</si>
  <si>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</si>
  <si>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</si>
  <si>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</si>
  <si>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</si>
  <si>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</si>
  <si>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</si>
  <si>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</si>
  <si>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</si>
  <si>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</si>
  <si>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</si>
  <si>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</si>
  <si>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</si>
  <si>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</si>
  <si>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</si>
  <si>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</si>
  <si>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</si>
  <si>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</si>
  <si>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</si>
  <si>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</si>
  <si>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</si>
  <si>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</si>
  <si>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</si>
  <si>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</si>
  <si>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</si>
  <si>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</si>
  <si>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</si>
  <si>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</si>
  <si>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</si>
  <si>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</si>
  <si>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</si>
  <si>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</si>
  <si>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</si>
  <si>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</si>
  <si>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</si>
  <si>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</si>
  <si>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</si>
  <si>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</si>
  <si>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</si>
  <si>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</si>
  <si>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</si>
  <si>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</si>
  <si>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</si>
  <si>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</si>
  <si>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</si>
  <si>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</si>
  <si>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</si>
  <si>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</si>
  <si>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</si>
  <si>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</si>
  <si>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</si>
  <si>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</si>
  <si>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</si>
  <si>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</si>
  <si>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</si>
  <si>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</si>
  <si>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</si>
  <si>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</si>
  <si>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</si>
  <si>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</si>
  <si>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</si>
  <si>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</si>
  <si>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</si>
  <si>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</si>
  <si>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</si>
  <si>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</si>
  <si>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</si>
  <si>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</si>
  <si>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</si>
  <si>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</si>
  <si>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</si>
  <si>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</si>
  <si>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</si>
  <si>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</si>
  <si>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</si>
  <si>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</si>
  <si>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</si>
  <si>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</si>
  <si>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</si>
  <si>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</si>
  <si>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</si>
  <si>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</si>
  <si>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</si>
  <si>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</si>
  <si>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</si>
  <si>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</si>
  <si>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</si>
  <si>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</si>
  <si>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</si>
  <si>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</si>
  <si>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</si>
  <si>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</si>
  <si>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</si>
  <si>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</si>
  <si>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</si>
  <si>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</si>
  <si>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</si>
  <si>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</si>
  <si>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</si>
  <si>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</si>
  <si>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</si>
  <si>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</si>
  <si>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</si>
  <si>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</si>
  <si>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</si>
  <si>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</si>
  <si>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</si>
  <si>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</si>
  <si>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</si>
  <si>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</si>
  <si>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</si>
  <si>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</si>
  <si>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</si>
  <si>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</si>
  <si>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</si>
  <si>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</si>
  <si>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</si>
  <si>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</si>
  <si>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</si>
  <si>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</si>
  <si>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</si>
  <si>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</si>
  <si>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</si>
  <si>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</si>
  <si>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</si>
  <si>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</si>
  <si>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</si>
  <si>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</si>
  <si>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</si>
  <si>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</si>
  <si>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</si>
  <si>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</si>
  <si>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</si>
  <si>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</si>
  <si>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</si>
  <si>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</si>
  <si>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</si>
  <si>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</si>
  <si>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</si>
  <si>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</si>
  <si>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</si>
  <si>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</si>
  <si>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</si>
  <si>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</si>
  <si>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</si>
  <si>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</si>
  <si>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</si>
  <si>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</si>
  <si>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</si>
  <si>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</si>
  <si>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</si>
  <si>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</si>
  <si>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</si>
  <si>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</si>
  <si>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</si>
  <si>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</si>
  <si>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</si>
  <si>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</si>
  <si>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</si>
  <si>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</si>
  <si>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</si>
  <si>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</si>
  <si>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</si>
  <si>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</si>
  <si>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</si>
  <si>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</si>
  <si>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</si>
  <si>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</si>
  <si>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</si>
  <si>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</si>
  <si>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</si>
  <si>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</si>
  <si>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</si>
  <si>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</si>
  <si>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</si>
  <si>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</si>
  <si>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</si>
  <si>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</si>
  <si>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</si>
  <si>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</si>
  <si>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</si>
  <si>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</si>
  <si>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</si>
  <si>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</si>
  <si>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</si>
  <si>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</si>
  <si>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</si>
  <si>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</si>
  <si>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</si>
  <si>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</si>
  <si>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</si>
  <si>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</si>
  <si>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</si>
  <si>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</si>
  <si>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</si>
  <si>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</si>
  <si>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</si>
  <si>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</si>
  <si>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</si>
  <si>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</si>
  <si>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</si>
  <si>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</si>
  <si>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</si>
  <si>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</si>
  <si>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</si>
  <si>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</si>
  <si>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</si>
  <si>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</si>
  <si>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</si>
  <si>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</si>
  <si>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</si>
  <si>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</si>
  <si>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</si>
  <si>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</si>
  <si>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</si>
  <si>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</si>
  <si>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</si>
  <si>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</si>
  <si>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</si>
  <si>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</si>
  <si>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</si>
  <si>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</si>
  <si>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</si>
  <si>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</si>
  <si>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</si>
  <si>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</si>
  <si>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</si>
  <si>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</si>
  <si>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</si>
  <si>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</si>
  <si>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</si>
  <si>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</si>
  <si>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</si>
  <si>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</si>
  <si>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</si>
  <si>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</si>
  <si>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</si>
  <si>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</si>
  <si>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</si>
  <si>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</si>
  <si>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</si>
  <si>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</si>
  <si>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</si>
  <si>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</si>
  <si>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</si>
  <si>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</si>
  <si>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</si>
  <si>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</si>
  <si>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</si>
  <si>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</si>
  <si>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</si>
  <si>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</si>
  <si>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</si>
  <si>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</si>
  <si>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</si>
  <si>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</si>
  <si>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</si>
  <si>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</si>
  <si>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</si>
  <si>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</si>
  <si>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</si>
  <si>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</si>
  <si>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</si>
  <si>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</si>
  <si>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</si>
  <si>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</si>
  <si>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</si>
  <si>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</si>
  <si>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</si>
  <si>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</si>
  <si>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</si>
  <si>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</si>
  <si>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</si>
  <si>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</si>
  <si>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</si>
  <si>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</si>
  <si>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</si>
  <si>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</si>
  <si>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</si>
  <si>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</si>
  <si>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</si>
  <si>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</si>
  <si>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</si>
  <si>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</si>
  <si>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</si>
  <si>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</si>
  <si>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</si>
  <si>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</si>
  <si>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</si>
  <si>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</si>
  <si>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</si>
  <si>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</si>
  <si>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</si>
  <si>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</si>
  <si>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</si>
  <si>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</si>
  <si>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</si>
  <si>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</si>
  <si>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</si>
  <si>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</si>
  <si>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</si>
  <si>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</si>
  <si>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</si>
  <si>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</si>
  <si>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</si>
  <si>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</si>
  <si>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</si>
  <si>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</si>
  <si>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</si>
  <si>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</si>
  <si>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</si>
  <si>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</si>
  <si>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</si>
  <si>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</si>
  <si>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</si>
  <si>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</si>
  <si>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</si>
  <si>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</si>
  <si>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</si>
  <si>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</si>
  <si>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</si>
  <si>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</si>
  <si>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</si>
  <si>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</si>
  <si>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</si>
  <si>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</si>
  <si>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</si>
  <si>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</si>
  <si>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</si>
  <si>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</si>
  <si>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</si>
  <si>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</si>
  <si>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</si>
  <si>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</si>
  <si>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</si>
  <si>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</si>
  <si>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</si>
  <si>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</si>
  <si>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</si>
  <si>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</si>
  <si>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</si>
  <si>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</si>
  <si>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</si>
  <si>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</si>
  <si>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</si>
  <si>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</si>
  <si>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</si>
  <si>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</si>
  <si>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</si>
  <si>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</si>
  <si>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</si>
  <si>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</si>
  <si>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</si>
  <si>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</si>
  <si>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</si>
  <si>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</si>
  <si>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</si>
  <si>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</si>
  <si>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</si>
  <si>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</si>
  <si>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</si>
  <si>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</si>
  <si>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</si>
  <si>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</si>
  <si>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</si>
  <si>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</si>
  <si>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</si>
  <si>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</si>
  <si>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</si>
  <si>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</si>
  <si>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</si>
  <si>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</si>
  <si>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</si>
  <si>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</si>
  <si>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</si>
  <si>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</si>
  <si>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</si>
  <si>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</si>
  <si>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</si>
  <si>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</si>
  <si>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</si>
  <si>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</si>
  <si>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</si>
  <si>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</si>
  <si>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</si>
  <si>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</si>
  <si>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</si>
  <si>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</si>
  <si>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</si>
  <si>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</si>
  <si>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</si>
  <si>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</si>
  <si>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</si>
  <si>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</si>
  <si>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</si>
  <si>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</si>
  <si>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</si>
  <si>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</si>
  <si>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</si>
  <si>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</si>
  <si>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</si>
  <si>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</si>
  <si>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</si>
  <si>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</si>
  <si>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</si>
  <si>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</si>
  <si>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</si>
  <si>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</si>
  <si>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</si>
  <si>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</si>
  <si>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</si>
  <si>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</si>
  <si>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</si>
  <si>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</si>
  <si>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</si>
  <si>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</si>
  <si>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</si>
  <si>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</si>
  <si>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</si>
  <si>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</si>
  <si>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</si>
  <si>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</si>
  <si>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</si>
  <si>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</si>
  <si>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</si>
  <si>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</si>
  <si>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</si>
  <si>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</si>
  <si>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</si>
  <si>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</si>
  <si>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</si>
  <si>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</si>
  <si>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</si>
  <si>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</si>
  <si>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</si>
  <si>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</si>
  <si>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</si>
  <si>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</si>
  <si>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</si>
  <si>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</si>
  <si>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</si>
  <si>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</si>
  <si>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</si>
  <si>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</si>
  <si>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</si>
  <si>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</si>
  <si>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</si>
  <si>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</si>
  <si>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</si>
  <si>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</si>
  <si>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</si>
  <si>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</si>
  <si>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</si>
  <si>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</si>
  <si>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</si>
  <si>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</si>
  <si>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</si>
  <si>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</si>
  <si>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</si>
  <si>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</si>
  <si>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</si>
  <si>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</si>
  <si>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</si>
  <si>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</si>
  <si>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</si>
  <si>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</si>
  <si>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</si>
  <si>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</si>
  <si>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</si>
  <si>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</si>
  <si>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</si>
  <si>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</si>
  <si>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</si>
  <si>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</si>
  <si>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</si>
  <si>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</si>
  <si>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</si>
  <si>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</si>
  <si>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</si>
  <si>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</si>
  <si>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</si>
  <si>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</si>
  <si>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</si>
  <si>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</si>
  <si>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</si>
  <si>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</si>
  <si>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</si>
  <si>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</si>
  <si>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</si>
  <si>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</si>
  <si>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</si>
  <si>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</si>
  <si>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</si>
  <si>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</si>
  <si>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</si>
  <si>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</si>
  <si>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</si>
  <si>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</si>
  <si>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</si>
  <si>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</si>
  <si>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</si>
  <si>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</si>
  <si>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</si>
  <si>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</si>
  <si>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</si>
  <si>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</si>
  <si>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</si>
  <si>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</si>
  <si>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</si>
  <si>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</si>
  <si>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</si>
  <si>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</si>
  <si>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</si>
  <si>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</si>
  <si>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</si>
  <si>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</si>
  <si>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</si>
  <si>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</si>
  <si>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</si>
  <si>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</si>
  <si>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</si>
  <si>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</si>
  <si>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</si>
  <si>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</si>
  <si>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</si>
  <si>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</si>
  <si>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</si>
  <si>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</si>
  <si>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</si>
  <si>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</si>
  <si>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</si>
  <si>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</si>
  <si>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</si>
  <si>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</si>
  <si>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</si>
  <si>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</si>
  <si>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</si>
  <si>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</si>
  <si>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</si>
  <si>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</si>
  <si>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</si>
  <si>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</si>
  <si>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</si>
  <si>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</si>
  <si>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</si>
  <si>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</si>
  <si>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</si>
  <si>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</si>
  <si>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</si>
  <si>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</si>
  <si>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</si>
  <si>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</si>
  <si>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</si>
  <si>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</si>
  <si>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</si>
  <si>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</si>
  <si>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</si>
  <si>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</si>
  <si>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</si>
  <si>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</si>
  <si>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</si>
  <si>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</si>
  <si>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</si>
  <si>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</si>
  <si>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</si>
  <si>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</si>
  <si>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</si>
  <si>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</si>
  <si>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</si>
  <si>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</si>
  <si>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</si>
  <si>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</si>
  <si>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</si>
  <si>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</si>
  <si>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</si>
  <si>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</si>
  <si>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</si>
  <si>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</si>
  <si>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</si>
  <si>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</si>
  <si>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</si>
  <si>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</si>
  <si>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</si>
  <si>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</si>
  <si>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</si>
  <si>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</si>
  <si>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</si>
  <si>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</si>
  <si>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</si>
  <si>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</si>
  <si>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</si>
  <si>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</si>
  <si>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</si>
  <si>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</si>
  <si>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</si>
  <si>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</si>
  <si>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</si>
  <si>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</si>
  <si>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</si>
  <si>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</si>
  <si>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</si>
  <si>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</si>
  <si>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</si>
  <si>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</si>
  <si>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</si>
  <si>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</si>
  <si>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</si>
  <si>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</si>
  <si>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</si>
  <si>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</si>
  <si>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</si>
  <si>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</si>
  <si>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</si>
  <si>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</si>
  <si>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</si>
  <si>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</si>
  <si>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</si>
  <si>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</si>
  <si>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</si>
  <si>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</si>
  <si>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</si>
  <si>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</si>
  <si>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</si>
  <si>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</si>
  <si>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</si>
  <si>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</si>
  <si>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</si>
  <si>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</si>
  <si>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</si>
  <si>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</si>
  <si>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</si>
  <si>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</si>
  <si>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</si>
  <si>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</si>
  <si>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</si>
  <si>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</si>
  <si>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</si>
  <si>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</si>
  <si>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</si>
  <si>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</si>
  <si>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</si>
  <si>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</si>
  <si>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</si>
  <si>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</si>
  <si>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</si>
  <si>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</si>
  <si>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</si>
  <si>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</si>
  <si>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</si>
  <si>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</si>
  <si>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</si>
  <si>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</si>
  <si>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</si>
  <si>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</si>
  <si>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</si>
  <si>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</si>
  <si>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</si>
  <si>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</si>
  <si>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</si>
  <si>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</si>
  <si>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</si>
  <si>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</si>
  <si>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</si>
  <si>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</si>
  <si>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</si>
  <si>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</si>
  <si>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</si>
  <si>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</si>
  <si>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</si>
  <si>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</si>
  <si>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</si>
  <si>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</si>
  <si>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</si>
  <si>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</si>
  <si>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</si>
  <si>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</si>
  <si>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</si>
  <si>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</si>
  <si>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</si>
  <si>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</si>
  <si>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</si>
  <si>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</si>
  <si>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</si>
  <si>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</si>
  <si>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</si>
  <si>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</si>
  <si>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</si>
  <si>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</si>
  <si>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</si>
  <si>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</si>
  <si>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</si>
  <si>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</si>
  <si>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</si>
  <si>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</si>
  <si>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</si>
  <si>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</si>
  <si>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</si>
  <si>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</si>
  <si>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</si>
  <si>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</si>
  <si>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</si>
  <si>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</si>
  <si>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</si>
  <si>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</si>
  <si>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</si>
  <si>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</si>
  <si>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</si>
  <si>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</si>
  <si>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</si>
  <si>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</si>
  <si>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</si>
  <si>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</si>
  <si>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</si>
  <si>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</si>
  <si>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</si>
  <si>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</si>
  <si>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</si>
  <si>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</si>
  <si>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</si>
  <si>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</si>
  <si>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</si>
  <si>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</si>
  <si>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</si>
  <si>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</si>
  <si>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</si>
  <si>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</si>
  <si>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</si>
  <si>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</si>
  <si>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</si>
  <si>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</si>
  <si>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</si>
  <si>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</si>
  <si>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</si>
  <si>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</si>
  <si>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</si>
  <si>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</si>
  <si>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</si>
  <si>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</si>
  <si>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</si>
  <si>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</si>
  <si>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</si>
  <si>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</si>
  <si>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</si>
  <si>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</si>
  <si>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</si>
  <si>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</si>
  <si>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</si>
  <si>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</si>
  <si>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</si>
  <si>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</si>
  <si>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</si>
  <si>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</si>
  <si>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</si>
  <si>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</si>
  <si>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</si>
  <si>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</si>
  <si>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</si>
  <si>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</si>
  <si>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</si>
  <si>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</si>
  <si>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</si>
  <si>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</si>
  <si>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</si>
  <si>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</si>
  <si>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</si>
  <si>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</si>
  <si>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</si>
  <si>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</si>
  <si>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</si>
  <si>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</si>
  <si>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</si>
  <si>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</si>
  <si>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</si>
  <si>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</si>
  <si>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</si>
  <si>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</si>
  <si>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</si>
  <si>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</si>
  <si>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</si>
  <si>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</si>
  <si>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</si>
  <si>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</si>
  <si>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</si>
  <si>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</si>
  <si>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</si>
  <si>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</si>
  <si>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</si>
  <si>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</si>
  <si>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</si>
  <si>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</si>
  <si>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</si>
  <si>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</si>
  <si>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</si>
  <si>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</si>
  <si>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</si>
  <si>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</si>
  <si>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</si>
  <si>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</si>
  <si>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</si>
  <si>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</si>
  <si>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</si>
  <si>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</si>
  <si>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</si>
  <si>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</si>
  <si>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</si>
  <si>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</si>
  <si>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</si>
  <si>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</si>
  <si>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</si>
  <si>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</si>
  <si>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</si>
  <si>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</si>
  <si>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</si>
  <si>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</si>
  <si>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</si>
  <si>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</si>
  <si>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</si>
  <si>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</si>
  <si>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</si>
  <si>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</si>
  <si>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</si>
  <si>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</si>
  <si>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</si>
  <si>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</si>
  <si>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</si>
  <si>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</si>
  <si>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</si>
  <si>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</si>
  <si>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</si>
  <si>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</si>
  <si>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</si>
  <si>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</si>
  <si>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</si>
  <si>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</si>
  <si>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</si>
  <si>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</si>
  <si>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</si>
  <si>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</si>
  <si>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</si>
  <si>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</si>
  <si>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</si>
  <si>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</si>
  <si>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</si>
  <si>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</si>
  <si>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</si>
  <si>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</si>
  <si>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</si>
  <si>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</si>
  <si>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</si>
  <si>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</si>
  <si>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</si>
  <si>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</si>
  <si>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</si>
  <si>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</si>
  <si>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</si>
  <si>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</si>
  <si>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</si>
  <si>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</si>
  <si>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</si>
  <si>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</si>
  <si>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</si>
  <si>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</si>
  <si>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</si>
  <si>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</si>
  <si>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</si>
  <si>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</si>
  <si>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</si>
  <si>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</si>
  <si>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</si>
  <si>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</si>
  <si>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</si>
  <si>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</si>
  <si>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</si>
  <si>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</si>
  <si>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</si>
  <si>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</si>
  <si>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</si>
  <si>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</si>
  <si>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</si>
  <si>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</si>
  <si>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</si>
  <si>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</si>
  <si>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</si>
  <si>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</si>
  <si>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</si>
  <si>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</si>
  <si>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</si>
  <si>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</si>
  <si>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</si>
  <si>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</si>
  <si>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</si>
  <si>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</si>
  <si>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</si>
  <si>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</si>
  <si>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</si>
  <si>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</si>
  <si>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</si>
  <si>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</si>
  <si>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</si>
  <si>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</si>
  <si>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</si>
  <si>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</si>
  <si>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</si>
  <si>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</si>
  <si>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</si>
  <si>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</si>
  <si>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</si>
  <si>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</si>
  <si>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</si>
  <si>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</si>
  <si>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</si>
  <si>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</si>
  <si>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</si>
  <si>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</si>
  <si>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</si>
  <si>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</si>
  <si>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</si>
  <si>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</si>
  <si>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</si>
  <si>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</si>
  <si>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</si>
  <si>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</si>
  <si>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</si>
  <si>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</si>
  <si>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</si>
  <si>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</si>
  <si>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</si>
  <si>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</si>
  <si>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</si>
  <si>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</si>
  <si>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</si>
  <si>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</si>
  <si>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</si>
  <si>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</si>
  <si>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</si>
  <si>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</si>
  <si>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</si>
  <si>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</si>
  <si>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</si>
  <si>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</si>
  <si>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</si>
  <si>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</si>
  <si>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</si>
  <si>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</si>
  <si>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</si>
  <si>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</si>
  <si>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</si>
  <si>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</si>
  <si>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</si>
  <si>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</si>
  <si>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</si>
  <si>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</si>
  <si>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</si>
  <si>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</si>
  <si>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</si>
  <si>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</si>
  <si>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</si>
  <si>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</si>
  <si>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</si>
  <si>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</si>
  <si>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</si>
  <si>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</si>
  <si>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</si>
  <si>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</si>
  <si>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</si>
  <si>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</si>
  <si>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</si>
  <si>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</si>
  <si>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</si>
  <si>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</si>
  <si>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</si>
  <si>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</si>
  <si>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</si>
  <si>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</si>
  <si>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</si>
  <si>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</si>
  <si>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</si>
  <si>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</si>
  <si>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</si>
  <si>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</si>
  <si>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</si>
  <si>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</si>
  <si>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</si>
  <si>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</si>
  <si>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</si>
  <si>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</si>
  <si>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</si>
  <si>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</si>
  <si>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</si>
  <si>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</si>
  <si>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</si>
  <si>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</si>
  <si>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</si>
  <si>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</si>
  <si>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</si>
  <si>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</si>
  <si>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</si>
  <si>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</si>
  <si>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</si>
  <si>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</si>
  <si>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</si>
  <si>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</si>
  <si>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</si>
  <si>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</si>
  <si>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</si>
  <si>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</si>
  <si>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</si>
  <si>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</si>
  <si>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</si>
  <si>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</si>
  <si>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</si>
  <si>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</si>
  <si>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</si>
  <si>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</si>
  <si>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</si>
  <si>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</si>
  <si>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</si>
  <si>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</si>
  <si>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</si>
  <si>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</si>
  <si>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</si>
  <si>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</si>
  <si>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</si>
  <si>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</si>
  <si>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</si>
  <si>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</si>
  <si>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</si>
  <si>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</si>
  <si>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</si>
  <si>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</si>
  <si>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</si>
  <si>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</si>
  <si>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</si>
  <si>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</si>
  <si>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</si>
  <si>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</si>
  <si>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</si>
  <si>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</si>
  <si>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</si>
  <si>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</si>
  <si>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</si>
  <si>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</si>
  <si>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</si>
  <si>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</si>
  <si>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</si>
  <si>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</si>
  <si>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</si>
  <si>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</si>
  <si>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</si>
  <si>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</si>
  <si>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</si>
  <si>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</si>
  <si>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</si>
  <si>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</si>
  <si>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</si>
  <si>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</si>
  <si>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</si>
  <si>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</si>
  <si>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</si>
  <si>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</si>
  <si>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</si>
  <si>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</si>
  <si>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</si>
  <si>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</si>
  <si>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</si>
  <si>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</si>
  <si>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</si>
  <si>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</si>
  <si>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</si>
  <si>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</si>
  <si>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</si>
  <si>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</si>
  <si>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</si>
  <si>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</si>
  <si>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</si>
  <si>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</si>
  <si>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</si>
  <si>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</si>
  <si>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</si>
  <si>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</si>
  <si>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</si>
  <si>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</si>
  <si>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</si>
  <si>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</si>
  <si>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</si>
  <si>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</si>
  <si>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</si>
  <si>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</si>
  <si>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</si>
  <si>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</si>
  <si>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</si>
  <si>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</si>
  <si>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</si>
  <si>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</si>
  <si>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</si>
  <si>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</si>
  <si>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</si>
  <si>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</si>
  <si>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</si>
  <si>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</si>
  <si>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</si>
  <si>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</si>
  <si>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</si>
  <si>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</si>
  <si>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</si>
  <si>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</si>
  <si>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</si>
  <si>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</si>
  <si>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</si>
  <si>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</si>
  <si>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</si>
  <si>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</si>
  <si>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</si>
  <si>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</si>
  <si>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</si>
  <si>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</si>
  <si>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</si>
  <si>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</si>
  <si>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</si>
  <si>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</si>
  <si>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</si>
  <si>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</si>
  <si>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</si>
  <si>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</si>
  <si>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</si>
  <si>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</si>
  <si>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</si>
  <si>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</si>
  <si>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</si>
  <si>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</si>
  <si>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</si>
  <si>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</si>
  <si>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</si>
  <si>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</si>
  <si>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</si>
  <si>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</si>
  <si>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</si>
  <si>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</si>
  <si>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</si>
  <si>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</si>
  <si>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</si>
  <si>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</si>
  <si>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</si>
  <si>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</si>
  <si>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</si>
  <si>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</si>
  <si>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</si>
  <si>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</si>
  <si>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</si>
  <si>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</si>
  <si>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</si>
  <si>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</si>
  <si>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</si>
  <si>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</si>
  <si>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</si>
  <si>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</si>
  <si>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</si>
  <si>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</si>
  <si>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</si>
  <si>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</si>
  <si>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</si>
  <si>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</si>
  <si>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</si>
  <si>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</si>
  <si>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</si>
  <si>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</si>
  <si>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</si>
  <si>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</si>
  <si>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</si>
  <si>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</si>
  <si>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</si>
  <si>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</si>
  <si>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</si>
  <si>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</si>
  <si>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</si>
  <si>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</si>
  <si>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</si>
  <si>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</si>
  <si>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</si>
  <si>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</si>
  <si>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</si>
  <si>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</si>
  <si>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</si>
  <si>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</si>
  <si>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</si>
  <si>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</si>
  <si>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</si>
  <si>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</si>
  <si>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</si>
  <si>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</si>
  <si>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</si>
  <si>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</si>
  <si>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</si>
  <si>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</si>
  <si>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</si>
  <si>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</si>
  <si>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</si>
  <si>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</si>
  <si>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</si>
  <si>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</si>
  <si>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</si>
  <si>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</si>
  <si>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</si>
  <si>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</si>
  <si>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</si>
  <si>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</si>
  <si>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</si>
  <si>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</si>
  <si>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</si>
  <si>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</si>
  <si>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</si>
  <si>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</si>
  <si>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</si>
  <si>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</si>
  <si>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</si>
  <si>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</si>
  <si>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</si>
  <si>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</si>
  <si>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</si>
  <si>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</si>
  <si>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</si>
  <si>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</si>
  <si>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</si>
  <si>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</si>
  <si>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</si>
  <si>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</si>
  <si>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</si>
  <si>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</si>
  <si>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</si>
  <si>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</si>
  <si>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</si>
  <si>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</si>
  <si>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</si>
  <si>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</si>
  <si>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</si>
  <si>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</si>
  <si>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</si>
  <si>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</si>
  <si>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</si>
  <si>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</si>
  <si>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</si>
  <si>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</si>
  <si>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</si>
  <si>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</si>
  <si>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</si>
  <si>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</si>
  <si>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</si>
  <si>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</si>
  <si>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</si>
  <si>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</si>
  <si>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</si>
  <si>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</si>
  <si>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</si>
  <si>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</si>
  <si>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</si>
  <si>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</si>
  <si>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</si>
  <si>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</si>
  <si>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</si>
  <si>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</si>
  <si>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</si>
  <si>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</si>
  <si>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</si>
  <si>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</si>
  <si>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</si>
  <si>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</si>
  <si>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</si>
  <si>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</si>
  <si>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</si>
  <si>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</si>
  <si>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</si>
  <si>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</si>
  <si>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</si>
  <si>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</si>
  <si>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</si>
  <si>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</si>
  <si>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</si>
  <si>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</si>
  <si>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</si>
  <si>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</si>
  <si>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</si>
  <si>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</si>
  <si>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</si>
  <si>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</si>
  <si>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</si>
  <si>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</si>
  <si>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</si>
  <si>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</si>
  <si>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</si>
  <si>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</si>
  <si>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</si>
  <si>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</si>
  <si>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</si>
  <si>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</si>
  <si>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</si>
  <si>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</si>
  <si>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</si>
  <si>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</si>
  <si>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</si>
  <si>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</si>
  <si>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</si>
  <si>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</si>
  <si>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</si>
  <si>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</si>
  <si>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</si>
  <si>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</si>
  <si>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</si>
  <si>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</si>
  <si>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</si>
  <si>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</si>
  <si>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</si>
  <si>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</si>
  <si>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</si>
  <si>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</si>
  <si>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</si>
  <si>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</si>
  <si>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</si>
  <si>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</si>
  <si>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</si>
  <si>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</si>
  <si>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</si>
  <si>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</si>
  <si>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</si>
  <si>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</si>
  <si>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</si>
  <si>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</si>
  <si>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</si>
  <si>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</si>
  <si>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</si>
  <si>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</si>
  <si>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</si>
  <si>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</si>
  <si>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</si>
  <si>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</si>
  <si>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</si>
  <si>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</si>
  <si>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</si>
  <si>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</si>
  <si>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</si>
  <si>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</si>
  <si>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</si>
  <si>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</si>
  <si>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</si>
  <si>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</si>
  <si>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</si>
  <si>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</si>
  <si>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</si>
  <si>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</si>
  <si>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</si>
  <si>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</si>
  <si>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</si>
  <si>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</si>
  <si>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</si>
  <si>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</si>
  <si>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</si>
  <si>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</si>
  <si>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</si>
  <si>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</si>
  <si>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</si>
  <si>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</si>
  <si>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</si>
  <si>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</si>
  <si>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</si>
  <si>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</si>
  <si>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</si>
  <si>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</si>
  <si>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</si>
  <si>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</si>
  <si>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</si>
  <si>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</si>
  <si>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</si>
  <si>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</si>
  <si>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</si>
  <si>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</si>
  <si>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</si>
  <si>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</si>
  <si>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</si>
  <si>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</si>
  <si>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</si>
  <si>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</si>
  <si>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</si>
  <si>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</si>
  <si>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</si>
  <si>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</si>
  <si>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</si>
  <si>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</si>
  <si>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</si>
  <si>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</si>
  <si>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</si>
  <si>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</si>
  <si>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</si>
  <si>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</si>
  <si>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</si>
  <si>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</si>
  <si>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</si>
  <si>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</si>
  <si>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</si>
  <si>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</si>
  <si>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</si>
  <si>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</si>
  <si>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</si>
  <si>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</si>
  <si>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</si>
  <si>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</si>
  <si>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</si>
  <si>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</si>
  <si>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</si>
  <si>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</si>
  <si>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</si>
  <si>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</si>
  <si>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</si>
  <si>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</si>
  <si>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</si>
  <si>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</si>
  <si>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</si>
  <si>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</si>
  <si>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</si>
  <si>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</si>
  <si>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</si>
  <si>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</si>
  <si>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</si>
  <si>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</si>
  <si>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</si>
  <si>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</si>
  <si>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</si>
  <si>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</si>
  <si>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</si>
  <si>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</si>
  <si>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</si>
  <si>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</si>
  <si>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</si>
  <si>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</si>
  <si>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</si>
  <si>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</si>
  <si>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</si>
  <si>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</si>
  <si>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</si>
  <si>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</si>
  <si>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</si>
  <si>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</si>
  <si>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</si>
  <si>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</si>
  <si>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</si>
  <si>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</si>
  <si>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</si>
  <si>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</si>
  <si>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</si>
  <si>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</si>
  <si>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</si>
  <si>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</si>
  <si>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</si>
  <si>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</si>
  <si>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</si>
  <si>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</si>
  <si>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</si>
  <si>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</si>
  <si>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</si>
  <si>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</si>
  <si>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</si>
  <si>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</si>
  <si>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</si>
  <si>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</si>
  <si>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</si>
  <si>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</si>
  <si>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</si>
  <si>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</si>
  <si>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</si>
  <si>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</si>
  <si>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</si>
  <si>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</si>
  <si>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</si>
  <si>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</si>
  <si>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</si>
  <si>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</si>
  <si>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</si>
  <si>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</si>
  <si>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</si>
  <si>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</si>
  <si>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</si>
  <si>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</si>
  <si>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</si>
  <si>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</si>
  <si>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</si>
  <si>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</si>
  <si>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</si>
  <si>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</si>
  <si>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</si>
  <si>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</si>
  <si>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</si>
  <si>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</si>
  <si>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</si>
  <si>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</si>
  <si>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</si>
  <si>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</si>
  <si>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</si>
  <si>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</si>
  <si>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</si>
  <si>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</si>
  <si>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</si>
  <si>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</si>
  <si>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</si>
  <si>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</si>
  <si>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</si>
  <si>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</si>
  <si>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</si>
  <si>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</si>
  <si>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</si>
  <si>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</si>
  <si>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</si>
  <si>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</si>
  <si>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</si>
  <si>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</si>
  <si>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</si>
  <si>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</si>
  <si>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</si>
  <si>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</si>
  <si>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</si>
  <si>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</si>
  <si>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</si>
  <si>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</si>
  <si>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</si>
  <si>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</si>
  <si>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</si>
  <si>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</si>
  <si>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</si>
  <si>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</si>
  <si>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</si>
  <si>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</si>
  <si>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</si>
  <si>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</si>
  <si>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</si>
  <si>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</si>
  <si>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</si>
  <si>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</si>
  <si>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</si>
  <si>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</si>
  <si>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</si>
  <si>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</si>
  <si>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</si>
  <si>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</si>
  <si>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</si>
  <si>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</si>
  <si>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</si>
  <si>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</si>
  <si>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</si>
  <si>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</si>
  <si>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</si>
  <si>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</si>
  <si>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</si>
  <si>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</si>
  <si>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</si>
  <si>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</si>
  <si>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</si>
  <si>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</si>
  <si>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</si>
  <si>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</si>
  <si>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</si>
  <si>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</si>
  <si>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</si>
  <si>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</si>
  <si>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</si>
  <si>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</si>
  <si>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</si>
  <si>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</si>
  <si>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</si>
  <si>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</si>
  <si>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</si>
  <si>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</si>
  <si>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</si>
  <si>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</si>
  <si>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</si>
  <si>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</si>
  <si>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</si>
  <si>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</si>
  <si>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</si>
  <si>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</si>
  <si>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</si>
  <si>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</si>
  <si>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</si>
  <si>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</si>
  <si>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</si>
  <si>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</si>
  <si>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</si>
  <si>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</si>
  <si>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</si>
  <si>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</si>
  <si>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</si>
  <si>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</si>
  <si>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</si>
  <si>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</si>
  <si>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</si>
  <si>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</si>
  <si>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</si>
  <si>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</si>
  <si>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</si>
  <si>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</si>
  <si>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</si>
  <si>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</si>
  <si>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</si>
  <si>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</si>
  <si>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</si>
  <si>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</si>
  <si>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</si>
  <si>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</si>
  <si>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</si>
  <si>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</si>
  <si>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</si>
  <si>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</si>
  <si>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</si>
  <si>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</si>
  <si>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</si>
  <si>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</si>
  <si>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</si>
  <si>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</si>
  <si>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</si>
  <si>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</si>
  <si>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</si>
  <si>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</si>
  <si>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</si>
  <si>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</si>
  <si>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</si>
  <si>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</si>
  <si>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</si>
  <si>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</si>
  <si>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</si>
  <si>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</si>
  <si>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</si>
  <si>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</si>
  <si>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</si>
  <si>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</si>
  <si>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</si>
  <si>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</si>
  <si>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</si>
  <si>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</si>
  <si>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</si>
  <si>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</si>
  <si>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</si>
  <si>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</si>
  <si>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</si>
  <si>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</si>
  <si>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</si>
  <si>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</si>
  <si>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</si>
  <si>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</si>
  <si>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</si>
  <si>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</si>
  <si>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</si>
  <si>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</si>
  <si>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</si>
  <si>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</si>
  <si>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</si>
  <si>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</si>
  <si>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</si>
  <si>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</si>
  <si>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</si>
  <si>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</si>
  <si>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</si>
  <si>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</si>
  <si>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</si>
  <si>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</si>
  <si>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</si>
  <si>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</si>
  <si>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</si>
  <si>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</si>
  <si>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</si>
  <si>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</si>
  <si>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</si>
  <si>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</si>
  <si>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</si>
  <si>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</si>
  <si>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</si>
  <si>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</si>
  <si>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</si>
  <si>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</si>
  <si>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</si>
  <si>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</si>
  <si>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</si>
  <si>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</si>
  <si>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</si>
  <si>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</si>
  <si>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</si>
  <si>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</si>
  <si>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</si>
  <si>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</si>
  <si>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</si>
  <si>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</si>
  <si>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</si>
  <si>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</si>
  <si>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</si>
  <si>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</si>
  <si>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</si>
  <si>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</si>
  <si>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</si>
  <si>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</si>
  <si>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</si>
  <si>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</si>
  <si>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</si>
  <si>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</si>
  <si>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</si>
  <si>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</si>
  <si>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</si>
  <si>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</si>
  <si>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</si>
  <si>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</si>
  <si>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</si>
  <si>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</si>
  <si>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</si>
  <si>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</si>
  <si>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</si>
  <si>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</si>
  <si>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</si>
  <si>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</si>
  <si>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</si>
  <si>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</si>
  <si>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</si>
  <si>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</si>
  <si>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</si>
  <si>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</si>
  <si>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</si>
  <si>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</si>
  <si>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</si>
  <si>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</si>
  <si>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</si>
  <si>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</si>
  <si>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</si>
  <si>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</si>
  <si>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</si>
  <si>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</si>
  <si>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</si>
  <si>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</si>
  <si>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</si>
  <si>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</si>
  <si>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</si>
  <si>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</si>
  <si>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</si>
  <si>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</si>
  <si>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</si>
  <si>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</si>
  <si>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</si>
  <si>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</si>
  <si>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</si>
  <si>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</si>
  <si>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</si>
  <si>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</si>
  <si>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</si>
  <si>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</si>
  <si>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</si>
  <si>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</si>
  <si>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</si>
  <si>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</si>
  <si>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</si>
  <si>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</si>
  <si>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</si>
  <si>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</si>
  <si>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</si>
  <si>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</si>
  <si>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</si>
  <si>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</si>
  <si>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</si>
  <si>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</si>
  <si>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</si>
  <si>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</si>
  <si>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</si>
  <si>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</si>
  <si>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</si>
  <si>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</si>
  <si>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</si>
  <si>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</si>
  <si>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</si>
  <si>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</si>
  <si>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</si>
  <si>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</si>
  <si>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</si>
  <si>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</si>
  <si>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</si>
  <si>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</si>
  <si>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</si>
  <si>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</si>
  <si>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</si>
  <si>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</si>
  <si>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</si>
  <si>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</si>
  <si>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</si>
  <si>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</si>
  <si>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</si>
  <si>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</si>
  <si>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</si>
  <si>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</si>
  <si>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</si>
  <si>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</si>
  <si>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</si>
  <si>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</si>
  <si>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</si>
  <si>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</si>
  <si>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</si>
  <si>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</si>
  <si>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</si>
  <si>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</si>
  <si>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</si>
  <si>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</si>
  <si>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</si>
  <si>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</si>
  <si>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</si>
  <si>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</si>
  <si>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</si>
  <si>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</si>
  <si>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</si>
  <si>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</si>
  <si>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</si>
  <si>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</si>
  <si>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</si>
  <si>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</si>
  <si>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</si>
  <si>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</si>
  <si>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</si>
  <si>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</si>
  <si>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</si>
  <si>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</si>
  <si>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</si>
  <si>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</si>
  <si>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</si>
  <si>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</si>
  <si>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</si>
  <si>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</si>
  <si>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</si>
  <si>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</si>
  <si>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</si>
  <si>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</si>
  <si>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</si>
  <si>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</si>
  <si>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</si>
  <si>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</si>
  <si>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</si>
  <si>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</si>
  <si>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</si>
  <si>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</si>
  <si>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</si>
  <si>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</si>
  <si>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</si>
  <si>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</si>
  <si>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</si>
  <si>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</si>
  <si>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</si>
  <si>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</si>
  <si>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</si>
  <si>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</si>
  <si>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</si>
  <si>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</si>
  <si>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</si>
  <si>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</si>
  <si>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</si>
  <si>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</si>
  <si>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</si>
  <si>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</si>
  <si>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</si>
  <si>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</si>
  <si>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</si>
  <si>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</si>
  <si>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</si>
  <si>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</si>
  <si>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</si>
  <si>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</si>
  <si>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</si>
  <si>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</si>
  <si>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</si>
  <si>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</si>
  <si>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</si>
  <si>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</si>
  <si>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</si>
  <si>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</si>
  <si>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</si>
  <si>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</si>
  <si>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</si>
  <si>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</si>
  <si>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</si>
  <si>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</si>
  <si>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</si>
  <si>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</si>
  <si>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</si>
  <si>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</si>
  <si>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</si>
  <si>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</si>
  <si>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</si>
  <si>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</si>
  <si>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</si>
  <si>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</si>
  <si>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</si>
  <si>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</si>
  <si>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</si>
  <si>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</si>
  <si>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</si>
  <si>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</si>
  <si>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</si>
  <si>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</si>
  <si>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</si>
  <si>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</si>
  <si>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</si>
  <si>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</si>
  <si>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</si>
  <si>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</si>
  <si>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</si>
  <si>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</si>
  <si>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</si>
  <si>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</si>
  <si>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</si>
  <si>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</si>
  <si>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</si>
  <si>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</si>
  <si>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</si>
  <si>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</si>
  <si>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</si>
  <si>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</si>
  <si>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</si>
  <si>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</si>
  <si>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</si>
  <si>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</si>
  <si>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</si>
  <si>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</si>
  <si>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</si>
  <si>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</si>
  <si>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</si>
  <si>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</si>
  <si>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</si>
  <si>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</si>
  <si>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</si>
  <si>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</si>
  <si>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</si>
  <si>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</si>
  <si>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</si>
  <si>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</si>
  <si>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</si>
  <si>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</si>
  <si>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</si>
  <si>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</si>
  <si>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</si>
  <si>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</si>
  <si>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</si>
  <si>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</si>
  <si>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</si>
  <si>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</si>
  <si>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</si>
  <si>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</si>
  <si>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</si>
  <si>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</si>
  <si>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</si>
  <si>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</si>
  <si>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</si>
  <si>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</si>
  <si>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</si>
  <si>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</si>
  <si>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</si>
  <si>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</si>
  <si>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</si>
  <si>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</si>
  <si>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</si>
  <si>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</si>
  <si>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</si>
  <si>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</si>
  <si>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</si>
  <si>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</si>
  <si>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</si>
  <si>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</si>
  <si>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</si>
  <si>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</si>
  <si>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</si>
  <si>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</si>
  <si>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</si>
  <si>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</si>
  <si>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</si>
  <si>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</si>
  <si>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</si>
  <si>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</si>
  <si>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</si>
  <si>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</si>
  <si>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</si>
  <si>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</si>
  <si>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</si>
  <si>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</si>
  <si>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</si>
  <si>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</si>
  <si>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</si>
  <si>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</si>
  <si>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</si>
  <si>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</si>
  <si>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</si>
  <si>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</si>
  <si>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</si>
  <si>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</si>
  <si>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</si>
  <si>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</si>
  <si>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</si>
  <si>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</si>
  <si>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</si>
  <si>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</si>
  <si>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</si>
  <si>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</si>
  <si>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</si>
  <si>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</si>
  <si>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</si>
  <si>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</si>
  <si>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</si>
  <si>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</si>
  <si>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</si>
  <si>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</si>
  <si>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</si>
  <si>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</si>
  <si>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</si>
  <si>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</si>
  <si>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</si>
  <si>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</si>
  <si>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</si>
  <si>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</si>
  <si>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</si>
  <si>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</si>
  <si>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</si>
  <si>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</si>
  <si>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</si>
  <si>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</si>
  <si>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</si>
  <si>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</si>
  <si>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</si>
  <si>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</si>
  <si>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</si>
  <si>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</si>
  <si>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</si>
  <si>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</si>
  <si>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</si>
  <si>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</si>
  <si>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</si>
  <si>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</si>
  <si>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</si>
  <si>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</si>
  <si>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</si>
  <si>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</si>
  <si>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</si>
  <si>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</si>
  <si>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</si>
  <si>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</si>
  <si>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</si>
  <si>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</si>
  <si>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</si>
  <si>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</si>
  <si>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</si>
  <si>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</si>
  <si>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</si>
  <si>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</si>
  <si>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</si>
  <si>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</si>
  <si>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</si>
  <si>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</si>
  <si>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</si>
  <si>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</si>
  <si>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</si>
  <si>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</si>
  <si>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</si>
  <si>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</si>
  <si>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</si>
  <si>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</si>
  <si>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</si>
  <si>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</si>
  <si>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</si>
  <si>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</si>
  <si>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</si>
  <si>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</si>
  <si>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</si>
  <si>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</si>
  <si>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</si>
  <si>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</si>
  <si>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</si>
  <si>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</si>
  <si>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</si>
  <si>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</si>
  <si>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</si>
  <si>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</si>
  <si>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</si>
  <si>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</si>
  <si>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</si>
  <si>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</si>
  <si>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</si>
  <si>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</si>
  <si>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</si>
  <si>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</si>
  <si>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</si>
  <si>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</si>
  <si>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</si>
  <si>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</si>
  <si>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</si>
  <si>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</si>
  <si>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</si>
  <si>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</si>
  <si>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</si>
  <si>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</si>
  <si>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</si>
  <si>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</si>
  <si>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</si>
  <si>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</si>
  <si>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</si>
  <si>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</si>
  <si>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</si>
  <si>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</si>
  <si>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</si>
  <si>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</si>
  <si>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</si>
  <si>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</si>
  <si>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</si>
  <si>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</si>
  <si>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</si>
  <si>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</si>
  <si>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</si>
  <si>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</si>
  <si>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</si>
  <si>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</si>
  <si>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</si>
  <si>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</si>
  <si>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</si>
  <si>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</si>
  <si>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</si>
  <si>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</si>
  <si>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</si>
  <si>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</si>
  <si>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</si>
  <si>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</si>
  <si>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</si>
  <si>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</si>
  <si>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</si>
  <si>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</si>
  <si>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</si>
  <si>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</si>
  <si>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</si>
  <si>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</si>
  <si>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</si>
  <si>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</si>
  <si>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</si>
  <si>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</si>
  <si>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</si>
  <si>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</si>
  <si>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</si>
  <si>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</si>
  <si>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</si>
  <si>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</si>
  <si>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</si>
  <si>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</si>
  <si>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</si>
  <si>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</si>
  <si>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</si>
  <si>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</si>
  <si>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</si>
  <si>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</si>
  <si>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</si>
  <si>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</si>
  <si>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</si>
  <si>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</si>
  <si>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</si>
  <si>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</si>
  <si>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</si>
  <si>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</si>
  <si>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</si>
  <si>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</si>
  <si>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</si>
  <si>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</si>
  <si>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</si>
  <si>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</si>
  <si>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</si>
  <si>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</si>
  <si>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</si>
  <si>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</si>
  <si>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</si>
  <si>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</si>
  <si>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</si>
  <si>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</si>
  <si>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</si>
  <si>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</si>
  <si>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</si>
  <si>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</si>
  <si>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</si>
  <si>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</si>
  <si>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</si>
  <si>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</si>
  <si>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</si>
  <si>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</si>
  <si>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</si>
  <si>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</si>
  <si>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</si>
  <si>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</si>
  <si>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</si>
  <si>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</si>
  <si>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</si>
  <si>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</si>
  <si>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</si>
  <si>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</si>
  <si>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</si>
  <si>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</si>
  <si>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</si>
  <si>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</si>
  <si>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</si>
  <si>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</si>
  <si>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</si>
  <si>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</si>
  <si>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</si>
  <si>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</si>
  <si>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</si>
  <si>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</si>
  <si>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</si>
  <si>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</si>
  <si>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</si>
  <si>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</si>
  <si>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</si>
  <si>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</si>
  <si>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</si>
  <si>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</si>
  <si>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</si>
  <si>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</si>
  <si>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</si>
  <si>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</si>
  <si>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</si>
  <si>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</si>
  <si>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</si>
  <si>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</si>
  <si>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</si>
  <si>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</si>
  <si>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</si>
  <si>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</si>
  <si>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</si>
  <si>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</si>
  <si>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</si>
  <si>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</si>
  <si>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</si>
  <si>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</si>
  <si>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</si>
  <si>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</si>
  <si>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</si>
  <si>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</si>
  <si>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</si>
  <si>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</si>
  <si>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</si>
  <si>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</si>
  <si>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</si>
  <si>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</si>
  <si>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</si>
  <si>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</si>
  <si>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</si>
  <si>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</si>
  <si>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</si>
  <si>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</si>
  <si>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</si>
  <si>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</si>
  <si>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</si>
  <si>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</si>
  <si>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</si>
  <si>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</si>
  <si>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</si>
  <si>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</si>
  <si>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</si>
  <si>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</si>
  <si>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</si>
  <si>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</si>
  <si>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</si>
  <si>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</si>
  <si>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</si>
  <si>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</si>
  <si>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</si>
  <si>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</si>
  <si>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</si>
  <si>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</si>
  <si>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</si>
  <si>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</si>
  <si>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</si>
  <si>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</si>
  <si>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</si>
  <si>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</si>
  <si>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</si>
  <si>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</si>
  <si>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</si>
  <si>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</si>
  <si>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</si>
  <si>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</si>
  <si>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</si>
  <si>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</si>
  <si>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</si>
  <si>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</si>
  <si>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</si>
  <si>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</si>
  <si>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</si>
  <si>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</si>
  <si>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</si>
  <si>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</si>
  <si>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</si>
  <si>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</si>
  <si>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</si>
  <si>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</si>
  <si>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</si>
  <si>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</si>
  <si>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</si>
  <si>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</si>
  <si>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</si>
  <si>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</si>
  <si>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</si>
  <si>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</si>
  <si>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</si>
  <si>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</si>
  <si>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</si>
  <si>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</si>
  <si>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</si>
  <si>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</si>
  <si>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</si>
  <si>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</si>
  <si>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</si>
  <si>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</si>
  <si>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</si>
  <si>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</si>
  <si>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</si>
  <si>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</si>
  <si>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</si>
  <si>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</si>
  <si>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</si>
  <si>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</si>
  <si>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</si>
  <si>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</si>
  <si>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</si>
  <si>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</si>
  <si>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</si>
  <si>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</si>
  <si>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</si>
  <si>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</si>
  <si>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</si>
  <si>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</si>
  <si>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</si>
  <si>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</si>
  <si>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</si>
  <si>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</si>
  <si>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</si>
  <si>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</si>
  <si>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</si>
  <si>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</si>
  <si>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</si>
  <si>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</si>
  <si>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</si>
  <si>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</si>
  <si>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</si>
  <si>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</si>
  <si>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</si>
  <si>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</si>
  <si>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</si>
  <si>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</si>
  <si>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</si>
  <si>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</si>
  <si>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</si>
  <si>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</si>
  <si>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</si>
  <si>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</si>
  <si>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</si>
  <si>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</si>
  <si>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</si>
  <si>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</si>
  <si>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</si>
  <si>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</si>
  <si>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</si>
  <si>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</si>
  <si>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</si>
  <si>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</si>
  <si>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</si>
  <si>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</si>
  <si>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</si>
  <si>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</si>
  <si>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</si>
  <si>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</si>
  <si>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</si>
  <si>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</si>
  <si>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</si>
  <si>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</si>
  <si>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</si>
  <si>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</si>
  <si>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</si>
  <si>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</si>
  <si>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</si>
  <si>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</si>
  <si>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</si>
  <si>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</si>
  <si>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</si>
  <si>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</si>
  <si>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</si>
  <si>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</si>
  <si>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</si>
  <si>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</si>
  <si>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</si>
  <si>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</si>
  <si>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</si>
  <si>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</si>
  <si>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</si>
  <si>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</si>
  <si>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</si>
  <si>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</si>
  <si>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</si>
  <si>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</si>
  <si>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</si>
  <si>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</si>
  <si>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</si>
  <si>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</si>
  <si>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</si>
  <si>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</si>
  <si>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</si>
  <si>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</si>
  <si>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</si>
  <si>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</si>
  <si>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</si>
  <si>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</si>
  <si>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</si>
  <si>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</si>
  <si>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</si>
  <si>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</si>
  <si>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</si>
  <si>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</si>
  <si>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</si>
  <si>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</si>
  <si>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</si>
  <si>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</si>
  <si>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</si>
  <si>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</si>
  <si>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</si>
  <si>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</si>
  <si>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</si>
  <si>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</si>
  <si>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</si>
  <si>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</si>
  <si>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</si>
  <si>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</si>
  <si>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</si>
  <si>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</si>
  <si>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</si>
  <si>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</si>
  <si>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</si>
  <si>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</si>
  <si>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</si>
  <si>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</si>
  <si>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</si>
  <si>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</si>
  <si>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</si>
  <si>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</si>
  <si>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</si>
  <si>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</si>
  <si>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</si>
  <si>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</si>
  <si>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</si>
  <si>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</si>
  <si>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</si>
  <si>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</si>
  <si>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</si>
  <si>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</si>
  <si>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</si>
  <si>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</si>
  <si>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</si>
  <si>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</si>
  <si>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</si>
  <si>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</si>
  <si>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</si>
  <si>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</si>
  <si>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</si>
  <si>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</si>
  <si>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</si>
  <si>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</si>
  <si>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</si>
  <si>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</si>
  <si>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</si>
  <si>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</si>
  <si>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</si>
  <si>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</si>
  <si>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</si>
  <si>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</si>
  <si>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</si>
  <si>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</si>
  <si>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</si>
  <si>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</si>
  <si>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</si>
  <si>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</si>
  <si>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</si>
  <si>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</si>
  <si>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</si>
  <si>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</si>
  <si>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</si>
  <si>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</si>
  <si>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</si>
  <si>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</si>
  <si>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</si>
  <si>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</si>
  <si>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</si>
  <si>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</si>
  <si>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</si>
  <si>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</si>
  <si>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</si>
  <si>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</si>
  <si>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</si>
  <si>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</si>
  <si>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</si>
  <si>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</si>
  <si>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</si>
  <si>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</si>
  <si>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</si>
  <si>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</si>
  <si>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</si>
  <si>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</si>
  <si>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</si>
  <si>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</si>
  <si>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</si>
  <si>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</si>
  <si>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</si>
  <si>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</si>
  <si>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</si>
  <si>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</si>
  <si>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</si>
  <si>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</si>
  <si>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</si>
  <si>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</si>
  <si>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</si>
  <si>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</si>
  <si>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</si>
  <si>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</si>
  <si>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</si>
  <si>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</si>
  <si>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</si>
  <si>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</si>
  <si>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</si>
  <si>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</si>
  <si>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</si>
  <si>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</si>
  <si>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</si>
  <si>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</si>
  <si>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</si>
  <si>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</si>
  <si>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</si>
  <si>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</si>
  <si>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</si>
  <si>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</si>
  <si>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</si>
  <si>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</si>
  <si>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</si>
  <si>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</si>
  <si>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</si>
  <si>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</si>
  <si>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</si>
  <si>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</si>
  <si>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</si>
  <si>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</si>
  <si>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</si>
  <si>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</si>
  <si>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</si>
  <si>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</si>
  <si>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</si>
  <si>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</si>
  <si>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</si>
  <si>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</si>
  <si>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</si>
  <si>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</si>
  <si>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</si>
  <si>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</si>
  <si>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</si>
  <si>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</si>
  <si>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</si>
  <si>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</si>
  <si>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</si>
  <si>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</si>
  <si>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</si>
  <si>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</si>
  <si>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</si>
  <si>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</si>
  <si>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</si>
  <si>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</si>
  <si>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</si>
  <si>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</si>
  <si>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</si>
  <si>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</si>
  <si>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</si>
  <si>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</si>
  <si>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</si>
  <si>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</si>
  <si>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</si>
  <si>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</si>
  <si>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</si>
  <si>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</si>
  <si>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</si>
  <si>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</si>
  <si>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</si>
  <si>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</si>
  <si>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</si>
  <si>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</si>
  <si>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</si>
  <si>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</si>
  <si>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</si>
  <si>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</si>
  <si>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</si>
  <si>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</si>
  <si>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</si>
  <si>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</si>
  <si>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</si>
  <si>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</si>
  <si>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</si>
  <si>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</si>
  <si>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</si>
  <si>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</si>
  <si>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</si>
  <si>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</si>
  <si>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</si>
  <si>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</si>
  <si>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</si>
  <si>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</si>
  <si>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</si>
  <si>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</si>
  <si>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</si>
  <si>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</si>
  <si>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</si>
  <si>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</si>
  <si>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</si>
  <si>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</si>
  <si>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</si>
  <si>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</si>
  <si>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</si>
  <si>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</si>
  <si>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</si>
  <si>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</si>
  <si>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</si>
  <si>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</si>
  <si>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</si>
  <si>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</si>
  <si>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</si>
  <si>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</si>
  <si>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</si>
  <si>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</si>
  <si>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</si>
  <si>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</si>
  <si>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</si>
  <si>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</si>
  <si>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</si>
  <si>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</si>
  <si>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</si>
  <si>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</si>
  <si>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</si>
  <si>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</si>
  <si>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</si>
  <si>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</si>
  <si>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</si>
  <si>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</si>
  <si>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</si>
  <si>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</si>
  <si>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</si>
  <si>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</si>
  <si>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</si>
  <si>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</si>
  <si>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</si>
  <si>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</si>
  <si>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</si>
  <si>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</si>
  <si>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</si>
  <si>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</si>
  <si>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</si>
  <si>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</si>
  <si>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</si>
  <si>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</si>
  <si>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</si>
  <si>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</si>
  <si>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</si>
  <si>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</si>
  <si>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</si>
  <si>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</si>
  <si>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</si>
  <si>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</si>
  <si>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</si>
  <si>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</si>
  <si>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</si>
  <si>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</si>
  <si>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</si>
  <si>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</si>
  <si>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</si>
  <si>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</si>
  <si>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</si>
  <si>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</si>
  <si>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</si>
  <si>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</si>
  <si>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</si>
  <si>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</si>
  <si>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</si>
  <si>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</si>
  <si>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</si>
  <si>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</si>
  <si>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</si>
  <si>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</si>
  <si>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</si>
  <si>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</si>
  <si>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</si>
  <si>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</si>
  <si>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</si>
  <si>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</si>
  <si>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</si>
  <si>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</si>
  <si>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</si>
  <si>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</si>
  <si>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</si>
  <si>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</si>
  <si>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</si>
  <si>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</si>
  <si>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</si>
  <si>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</si>
  <si>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</si>
  <si>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</si>
  <si>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</si>
  <si>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</si>
  <si>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</si>
  <si>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</si>
  <si>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</si>
  <si>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</si>
  <si>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</si>
  <si>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</si>
  <si>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</si>
  <si>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</si>
  <si>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</si>
  <si>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</si>
  <si>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</si>
  <si>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</si>
  <si>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</si>
  <si>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</si>
  <si>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</si>
  <si>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</si>
  <si>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</si>
  <si>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</si>
  <si>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</si>
  <si>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</si>
  <si>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</si>
  <si>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</si>
  <si>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</si>
  <si>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</si>
  <si>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</si>
  <si>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</si>
  <si>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</si>
  <si>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</si>
  <si>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</si>
  <si>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</si>
  <si>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</si>
  <si>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</si>
  <si>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</si>
  <si>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</si>
  <si>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</si>
  <si>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</si>
  <si>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</si>
  <si>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</si>
  <si>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</si>
  <si>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</si>
  <si>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</si>
  <si>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</si>
  <si>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</si>
  <si>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</si>
  <si>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</si>
  <si>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</si>
  <si>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</si>
  <si>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</si>
  <si>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</si>
  <si>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</si>
  <si>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</si>
  <si>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</si>
  <si>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</si>
  <si>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</si>
  <si>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</si>
  <si>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</si>
  <si>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</si>
  <si>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</si>
  <si>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</si>
  <si>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</si>
  <si>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</si>
  <si>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</si>
  <si>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</si>
  <si>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</si>
  <si>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</si>
  <si>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</si>
  <si>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</si>
  <si>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</si>
  <si>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</si>
  <si>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</si>
  <si>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</si>
  <si>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</si>
  <si>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</si>
  <si>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</si>
  <si>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</si>
  <si>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</si>
  <si>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</si>
  <si>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</si>
  <si>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</si>
  <si>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</si>
  <si>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</si>
  <si>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</si>
  <si>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</si>
  <si>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</si>
  <si>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</si>
  <si>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</si>
  <si>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</si>
  <si>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</si>
  <si>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</si>
  <si>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</si>
  <si>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</si>
  <si>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</si>
  <si>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</si>
  <si>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</si>
  <si>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</si>
  <si>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</si>
  <si>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</si>
  <si>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</si>
  <si>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</si>
  <si>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</si>
  <si>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</si>
  <si>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</si>
  <si>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</si>
  <si>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</si>
  <si>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</si>
  <si>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</si>
  <si>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</si>
  <si>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</si>
  <si>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</si>
  <si>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</si>
  <si>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</si>
  <si>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</si>
  <si>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</si>
  <si>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</si>
  <si>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</si>
  <si>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</si>
  <si>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</si>
  <si>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</si>
  <si>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</si>
  <si>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</si>
  <si>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</si>
  <si>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</si>
  <si>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</si>
  <si>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</si>
  <si>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</si>
  <si>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</si>
  <si>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</si>
  <si>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</si>
  <si>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</si>
  <si>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</si>
  <si>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</si>
  <si>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</si>
  <si>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</si>
  <si>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</si>
  <si>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</si>
  <si>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</si>
  <si>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</si>
  <si>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</si>
  <si>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</si>
  <si>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</si>
  <si>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</si>
  <si>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</si>
  <si>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</si>
  <si>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</si>
  <si>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</si>
  <si>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</si>
  <si>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</si>
  <si>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</si>
  <si>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</si>
  <si>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</si>
  <si>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</si>
  <si>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</si>
  <si>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</si>
  <si>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</si>
  <si>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</si>
  <si>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</si>
  <si>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</si>
  <si>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</si>
  <si>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</si>
  <si>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</si>
  <si>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</si>
  <si>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</si>
  <si>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</si>
  <si>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</si>
  <si>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</si>
  <si>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</si>
  <si>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</si>
  <si>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</si>
  <si>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</si>
  <si>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</si>
  <si>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</si>
  <si>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</si>
  <si>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</si>
  <si>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</si>
  <si>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</si>
  <si>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</si>
  <si>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</si>
  <si>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</si>
  <si>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</si>
  <si>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</si>
  <si>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</si>
  <si>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</si>
  <si>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</si>
  <si>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</si>
  <si>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</si>
  <si>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</si>
  <si>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</si>
  <si>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</si>
  <si>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</si>
  <si>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</si>
  <si>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</si>
  <si>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</si>
  <si>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</si>
  <si>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</si>
  <si>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</si>
  <si>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</si>
  <si>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</si>
  <si>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</si>
  <si>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</si>
  <si>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</si>
  <si>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</si>
  <si>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</si>
  <si>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</si>
  <si>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</si>
  <si>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</si>
  <si>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</si>
  <si>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</si>
  <si>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</si>
  <si>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</si>
  <si>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</si>
  <si>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</si>
  <si>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</si>
  <si>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</si>
  <si>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</si>
  <si>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</si>
  <si>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</si>
  <si>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</si>
  <si>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</si>
  <si>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</si>
  <si>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</si>
  <si>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</si>
  <si>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</si>
  <si>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</si>
  <si>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</si>
  <si>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</si>
  <si>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</si>
  <si>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</si>
  <si>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</si>
  <si>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</si>
  <si>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</si>
  <si>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</si>
  <si>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</si>
  <si>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</si>
  <si>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</si>
  <si>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</si>
  <si>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</si>
  <si>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</si>
  <si>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</si>
  <si>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</si>
  <si>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</si>
  <si>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</si>
  <si>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</si>
  <si>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</si>
  <si>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</si>
  <si>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</si>
  <si>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</si>
  <si>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</si>
  <si>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</si>
  <si>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</si>
  <si>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</si>
  <si>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</si>
  <si>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</si>
  <si>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</si>
  <si>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</si>
  <si>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</si>
  <si>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</si>
  <si>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</si>
  <si>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</si>
  <si>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</si>
  <si>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</si>
  <si>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</si>
  <si>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</si>
  <si>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</si>
  <si>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</si>
  <si>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</si>
  <si>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</si>
  <si>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</si>
  <si>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</si>
  <si>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</si>
  <si>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</si>
  <si>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</si>
  <si>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</si>
  <si>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</si>
  <si>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</si>
  <si>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</si>
  <si>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</si>
  <si>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</si>
  <si>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</si>
  <si>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</si>
  <si>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</si>
  <si>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</si>
  <si>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</si>
  <si>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</si>
  <si>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</si>
  <si>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</si>
  <si>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</si>
  <si>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</si>
  <si>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</si>
  <si>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</si>
  <si>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</si>
  <si>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</si>
  <si>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</si>
  <si>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</si>
  <si>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</si>
  <si>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</si>
  <si>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</si>
  <si>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</si>
  <si>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</si>
  <si>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</si>
  <si>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</si>
  <si>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</si>
  <si>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</si>
  <si>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</si>
  <si>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</si>
  <si>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</si>
  <si>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</si>
  <si>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</si>
  <si>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</si>
  <si>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</si>
  <si>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</si>
  <si>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</si>
  <si>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</si>
  <si>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</si>
  <si>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</si>
  <si>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</si>
  <si>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</si>
  <si>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</si>
  <si>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</si>
  <si>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</si>
  <si>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</si>
  <si>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</si>
  <si>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</si>
  <si>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</si>
  <si>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</si>
  <si>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</si>
  <si>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</si>
  <si>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</si>
  <si>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</si>
  <si>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</si>
  <si>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</si>
  <si>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</si>
  <si>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</si>
  <si>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</si>
  <si>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</si>
  <si>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</si>
  <si>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</si>
  <si>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</si>
  <si>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</si>
  <si>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</si>
  <si>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</si>
  <si>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</si>
  <si>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</si>
  <si>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</si>
  <si>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</si>
  <si>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</si>
  <si>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</si>
  <si>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</si>
  <si>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</si>
  <si>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</si>
  <si>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</si>
  <si>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</si>
  <si>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</si>
  <si>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</si>
  <si>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</si>
  <si>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</si>
  <si>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</si>
  <si>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</si>
  <si>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</si>
  <si>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</si>
  <si>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</si>
  <si>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</si>
  <si>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</si>
  <si>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</si>
  <si>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</si>
  <si>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</si>
  <si>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</si>
  <si>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</si>
  <si>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</si>
  <si>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</si>
  <si>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</si>
  <si>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</si>
  <si>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</si>
  <si>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</si>
  <si>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</si>
  <si>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</si>
  <si>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</si>
  <si>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</si>
  <si>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</si>
  <si>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</si>
  <si>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</si>
  <si>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</si>
  <si>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</si>
  <si>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</si>
  <si>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</si>
  <si>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</si>
  <si>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</si>
  <si>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</si>
  <si>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</si>
  <si>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</si>
  <si>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</si>
  <si>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</si>
  <si>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</si>
  <si>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</si>
  <si>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</si>
  <si>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</si>
  <si>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</si>
  <si>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</si>
  <si>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</si>
  <si>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</si>
  <si>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</si>
  <si>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</si>
  <si>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</si>
  <si>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</si>
  <si>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</si>
  <si>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</si>
  <si>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</si>
  <si>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</si>
  <si>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</si>
  <si>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</si>
  <si>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</si>
  <si>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</si>
  <si>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</si>
  <si>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</si>
  <si>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</si>
  <si>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</si>
  <si>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</si>
  <si>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</si>
  <si>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</si>
  <si>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</si>
  <si>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</si>
  <si>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</si>
  <si>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</si>
  <si>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</si>
  <si>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</si>
  <si>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</si>
  <si>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</si>
  <si>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</si>
  <si>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</si>
  <si>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</si>
  <si>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</si>
  <si>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</si>
  <si>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</si>
  <si>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</si>
  <si>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</si>
  <si>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</si>
  <si>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</si>
  <si>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</si>
  <si>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</si>
  <si>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</si>
  <si>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</si>
  <si>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</si>
  <si>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</si>
  <si>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</si>
  <si>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</si>
  <si>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</si>
  <si>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</si>
  <si>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</si>
  <si>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</si>
  <si>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</si>
  <si>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</si>
  <si>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</si>
  <si>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</si>
  <si>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</si>
  <si>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</si>
  <si>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</si>
  <si>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</si>
  <si>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</si>
  <si>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</si>
  <si>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</si>
  <si>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</si>
  <si>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</si>
  <si>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</si>
  <si>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</si>
  <si>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</si>
  <si>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</si>
  <si>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</si>
  <si>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</si>
  <si>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</si>
  <si>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</si>
  <si>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</si>
  <si>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</si>
  <si>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</si>
  <si>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</si>
  <si>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</si>
  <si>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</si>
  <si>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</si>
  <si>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</si>
  <si>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</si>
  <si>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</si>
  <si>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</si>
  <si>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</si>
  <si>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</si>
  <si>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</si>
  <si>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</si>
  <si>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</si>
  <si>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</si>
  <si>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</si>
  <si>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</si>
  <si>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</si>
  <si>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</si>
  <si>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</si>
  <si>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</si>
  <si>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</si>
  <si>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</si>
  <si>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</si>
  <si>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</si>
  <si>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</si>
  <si>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</si>
  <si>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</si>
  <si>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</si>
  <si>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</si>
  <si>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</si>
  <si>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</si>
  <si>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</si>
  <si>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</si>
  <si>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</si>
  <si>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</si>
  <si>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</si>
  <si>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</si>
  <si>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</si>
  <si>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</si>
  <si>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</si>
  <si>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</si>
  <si>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</si>
  <si>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</si>
  <si>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</si>
  <si>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</si>
  <si>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</si>
  <si>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</si>
  <si>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</si>
  <si>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</si>
  <si>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</si>
  <si>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</si>
  <si>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</si>
  <si>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</si>
  <si>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</si>
  <si>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</si>
  <si>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</si>
  <si>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</si>
  <si>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</si>
  <si>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</si>
  <si>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</si>
  <si>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</si>
  <si>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</si>
  <si>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</si>
  <si>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</si>
  <si>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</si>
  <si>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</si>
  <si>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</si>
  <si>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</si>
  <si>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</si>
  <si>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</si>
  <si>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</si>
  <si>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</si>
  <si>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</si>
  <si>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</si>
  <si>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</si>
  <si>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</si>
  <si>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</si>
  <si>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</si>
  <si>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</si>
  <si>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</si>
  <si>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</si>
  <si>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</si>
  <si>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</si>
  <si>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</si>
  <si>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</si>
  <si>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</si>
  <si>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</si>
  <si>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</si>
  <si>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</si>
  <si>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</si>
  <si>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</si>
  <si>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</si>
  <si>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</si>
  <si>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</si>
  <si>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</si>
  <si>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</si>
  <si>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</si>
  <si>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</si>
  <si>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</si>
  <si>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</si>
  <si>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</si>
  <si>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</si>
  <si>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</si>
  <si>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</si>
  <si>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</si>
  <si>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</si>
  <si>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</si>
  <si>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</si>
  <si>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</si>
  <si>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</si>
  <si>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</si>
  <si>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</si>
  <si>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</si>
  <si>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</si>
  <si>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</si>
  <si>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</si>
  <si>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</si>
  <si>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</si>
  <si>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</si>
  <si>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</si>
  <si>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</si>
  <si>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</si>
  <si>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</si>
  <si>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</si>
  <si>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</si>
  <si>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</si>
  <si>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</si>
  <si>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</si>
  <si>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</si>
  <si>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</si>
  <si>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</si>
  <si>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</si>
  <si>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</si>
  <si>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</si>
  <si>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</si>
  <si>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</si>
  <si>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</si>
  <si>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</si>
  <si>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</si>
  <si>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</si>
  <si>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</si>
  <si>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</si>
  <si>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</si>
  <si>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</si>
  <si>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</si>
  <si>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</si>
  <si>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</si>
  <si>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</si>
  <si>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</si>
  <si>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</si>
  <si>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</si>
  <si>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</si>
  <si>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</si>
  <si>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</si>
  <si>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</si>
  <si>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</si>
  <si>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</si>
  <si>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</si>
  <si>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</si>
  <si>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</si>
  <si>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</si>
  <si>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</si>
  <si>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</si>
  <si>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</si>
  <si>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</si>
  <si>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</si>
  <si>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</si>
  <si>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</si>
  <si>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</si>
  <si>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</si>
  <si>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</si>
  <si>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</si>
  <si>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</si>
  <si>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</si>
  <si>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</si>
  <si>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</si>
  <si>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</si>
  <si>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</si>
  <si>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</si>
  <si>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</si>
  <si>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</si>
  <si>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</si>
  <si>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</si>
  <si>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</si>
  <si>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</si>
  <si>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</si>
  <si>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</si>
  <si>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</si>
  <si>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</si>
  <si>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</si>
  <si>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</si>
  <si>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</si>
  <si>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</si>
  <si>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</si>
  <si>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</si>
  <si>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</si>
  <si>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</si>
  <si>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</si>
  <si>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</si>
  <si>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</si>
  <si>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</si>
  <si>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</si>
  <si>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</si>
  <si>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</si>
  <si>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</si>
  <si>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</si>
  <si>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</si>
  <si>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</si>
  <si>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</si>
  <si>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</si>
  <si>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</si>
  <si>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</si>
  <si>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</si>
  <si>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</si>
  <si>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</si>
  <si>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</si>
  <si>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</si>
  <si>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</si>
  <si>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</si>
  <si>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</si>
  <si>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</si>
  <si>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</si>
  <si>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</si>
  <si>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</si>
  <si>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</si>
  <si>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</si>
  <si>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</si>
  <si>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</si>
  <si>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</si>
  <si>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</si>
  <si>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</si>
  <si>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</si>
  <si>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</si>
  <si>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</si>
  <si>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</si>
  <si>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</si>
  <si>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</si>
  <si>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</si>
  <si>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</si>
  <si>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</si>
  <si>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</si>
  <si>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</si>
  <si>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</si>
  <si>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</si>
  <si>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</si>
  <si>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</si>
  <si>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</si>
  <si>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</si>
  <si>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</si>
  <si>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</si>
  <si>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</si>
  <si>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</si>
  <si>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</si>
  <si>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</si>
  <si>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</si>
  <si>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</si>
  <si>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</si>
  <si>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</si>
  <si>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</si>
  <si>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</si>
  <si>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</si>
  <si>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</si>
  <si>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</si>
  <si>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</si>
  <si>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</si>
  <si>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</si>
  <si>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</si>
  <si>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</si>
  <si>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</si>
  <si>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</si>
  <si>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</si>
  <si>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</si>
  <si>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</si>
  <si>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</si>
  <si>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</si>
  <si>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</si>
  <si>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</si>
  <si>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</si>
  <si>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</si>
  <si>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</si>
  <si>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</si>
  <si>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</si>
  <si>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</si>
  <si>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</si>
  <si>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</si>
  <si>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</si>
  <si>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</si>
  <si>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</si>
  <si>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</si>
  <si>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</si>
  <si>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</si>
  <si>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</si>
  <si>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</si>
  <si>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</si>
  <si>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</si>
  <si>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</si>
  <si>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</si>
  <si>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</si>
  <si>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</si>
  <si>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</si>
  <si>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</si>
  <si>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</si>
  <si>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</si>
  <si>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</si>
  <si>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</si>
  <si>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</si>
  <si>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</si>
  <si>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</si>
  <si>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</si>
  <si>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</si>
  <si>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</si>
  <si>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</si>
  <si>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</si>
  <si>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</si>
  <si>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</si>
  <si>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</si>
  <si>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</si>
  <si>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</si>
  <si>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</si>
  <si>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</si>
  <si>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</si>
  <si>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</si>
  <si>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</si>
  <si>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</si>
  <si>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</si>
  <si>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</si>
  <si>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</si>
  <si>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</si>
  <si>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</si>
  <si>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</si>
  <si>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</si>
  <si>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</si>
  <si>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</si>
  <si>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</si>
  <si>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</si>
  <si>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</si>
  <si>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</si>
  <si>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</si>
  <si>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</si>
  <si>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</si>
  <si>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</si>
  <si>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</si>
  <si>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</si>
  <si>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</si>
  <si>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</si>
  <si>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</si>
  <si>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</si>
  <si>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</si>
  <si>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</si>
  <si>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</si>
  <si>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</si>
  <si>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</si>
  <si>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</si>
  <si>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</si>
  <si>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</si>
  <si>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</si>
  <si>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</si>
  <si>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</si>
  <si>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</si>
  <si>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</si>
  <si>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</si>
  <si>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</si>
  <si>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</si>
  <si>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</si>
  <si>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</si>
  <si>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</si>
  <si>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</si>
  <si>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</si>
  <si>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</si>
  <si>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</si>
  <si>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</si>
  <si>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</si>
  <si>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</si>
  <si>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</si>
  <si>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</si>
  <si>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</si>
  <si>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</si>
  <si>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</si>
  <si>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</si>
  <si>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</si>
  <si>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</si>
  <si>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</si>
  <si>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</si>
  <si>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</si>
  <si>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</si>
  <si>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</si>
  <si>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</si>
  <si>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</si>
  <si>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</si>
  <si>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</si>
  <si>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</si>
  <si>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</si>
  <si>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</si>
  <si>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</si>
  <si>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</si>
  <si>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</si>
  <si>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</si>
  <si>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</si>
  <si>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</si>
  <si>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</si>
  <si>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</si>
  <si>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</si>
  <si>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</si>
  <si>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</si>
  <si>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</si>
  <si>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</si>
  <si>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</si>
  <si>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</si>
  <si>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</si>
  <si>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</si>
  <si>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</si>
  <si>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</si>
  <si>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</si>
  <si>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</si>
  <si>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</si>
  <si>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</si>
  <si>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</si>
  <si>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</si>
  <si>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</si>
  <si>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</si>
  <si>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</si>
  <si>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</si>
  <si>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</si>
  <si>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</si>
  <si>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</si>
  <si>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</si>
  <si>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</si>
  <si>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</si>
  <si>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</si>
  <si>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</si>
  <si>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</si>
  <si>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</si>
  <si>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</si>
  <si>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</si>
  <si>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</si>
  <si>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</si>
  <si>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</si>
  <si>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</si>
  <si>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</si>
  <si>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</si>
  <si>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</si>
  <si>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</si>
  <si>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</si>
  <si>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</si>
  <si>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</si>
  <si>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</si>
  <si>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</si>
  <si>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</si>
  <si>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</si>
  <si>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</si>
  <si>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</si>
  <si>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</si>
  <si>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</si>
  <si>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</si>
  <si>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</si>
  <si>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</si>
  <si>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</si>
  <si>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</si>
  <si>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</si>
  <si>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</si>
  <si>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</si>
  <si>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</si>
  <si>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</si>
  <si>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</si>
  <si>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</si>
  <si>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</si>
  <si>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</si>
  <si>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</si>
  <si>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</si>
  <si>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</si>
  <si>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</si>
  <si>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</si>
  <si>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</si>
  <si>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</si>
  <si>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</si>
  <si>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</si>
  <si>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</si>
  <si>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</si>
  <si>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</si>
  <si>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</si>
  <si>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</si>
  <si>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</si>
  <si>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</si>
  <si>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</si>
  <si>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</si>
  <si>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</si>
  <si>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</si>
  <si>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</si>
  <si>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</si>
  <si>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</si>
  <si>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</si>
  <si>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</si>
  <si>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</si>
  <si>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</si>
  <si>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</si>
  <si>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</si>
  <si>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</si>
  <si>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</si>
  <si>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</si>
  <si>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</si>
  <si>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</si>
  <si>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</si>
  <si>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</si>
  <si>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</si>
  <si>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</si>
  <si>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</si>
  <si>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</si>
  <si>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</si>
  <si>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</si>
  <si>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</si>
  <si>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</si>
  <si>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</si>
  <si>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</si>
  <si>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</si>
  <si>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</si>
  <si>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</si>
  <si>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</si>
  <si>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</si>
  <si>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</si>
  <si>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</si>
  <si>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</si>
  <si>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</si>
  <si>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</si>
  <si>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</si>
  <si>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</si>
  <si>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</si>
  <si>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</si>
  <si>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</si>
  <si>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</si>
  <si>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</si>
  <si>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</si>
  <si>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</si>
  <si>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</si>
  <si>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</si>
  <si>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</si>
  <si>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</si>
  <si>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</si>
  <si>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</si>
  <si>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</si>
  <si>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</si>
  <si>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</si>
  <si>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</si>
  <si>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</si>
  <si>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</si>
  <si>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</si>
  <si>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</si>
  <si>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</si>
  <si>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</si>
  <si>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</si>
  <si>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</si>
  <si>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</si>
  <si>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</si>
  <si>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</si>
  <si>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</si>
  <si>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</si>
  <si>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</si>
  <si>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</si>
  <si>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</si>
  <si>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</si>
  <si>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</si>
  <si>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</si>
  <si>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</si>
  <si>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</si>
  <si>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</si>
  <si>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</si>
  <si>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</si>
  <si>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</si>
  <si>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</si>
  <si>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</si>
  <si>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</si>
  <si>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</si>
  <si>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</si>
  <si>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</si>
  <si>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</si>
  <si>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</si>
  <si>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</si>
  <si>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</si>
  <si>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</si>
  <si>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</si>
  <si>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</si>
  <si>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</si>
  <si>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</si>
  <si>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</si>
  <si>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</si>
  <si>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</si>
  <si>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</si>
  <si>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</si>
  <si>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</si>
  <si>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</si>
  <si>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</si>
  <si>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</si>
  <si>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</si>
  <si>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</si>
  <si>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</si>
  <si>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</si>
  <si>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</si>
  <si>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</si>
  <si>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</si>
  <si>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</si>
  <si>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</si>
  <si>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</si>
  <si>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</si>
  <si>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</si>
  <si>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</si>
  <si>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</si>
  <si>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</si>
  <si>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</si>
  <si>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</si>
  <si>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</si>
  <si>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</si>
  <si>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</si>
  <si>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</si>
  <si>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</si>
  <si>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</si>
  <si>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</si>
  <si>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</si>
  <si>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</si>
  <si>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</si>
  <si>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</si>
  <si>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</si>
  <si>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</si>
  <si>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</si>
  <si>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</si>
  <si>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</si>
  <si>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</si>
  <si>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</si>
  <si>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</si>
  <si>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</si>
  <si>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</si>
  <si>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</si>
  <si>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</si>
  <si>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</si>
  <si>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</si>
  <si>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</si>
  <si>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</si>
  <si>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</si>
  <si>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</si>
  <si>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</si>
  <si>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</si>
  <si>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</si>
  <si>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</si>
  <si>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</si>
  <si>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</si>
  <si>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</si>
  <si>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</si>
  <si>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</si>
  <si>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</si>
  <si>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</si>
  <si>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</si>
  <si>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</si>
  <si>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</si>
  <si>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</si>
  <si>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</si>
  <si>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</si>
  <si>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</si>
  <si>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</si>
  <si>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</si>
  <si>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</si>
  <si>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</si>
  <si>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</si>
  <si>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</si>
  <si>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</si>
  <si>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</si>
  <si>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</si>
  <si>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</si>
  <si>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</si>
  <si>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</si>
  <si>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</si>
  <si>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</si>
  <si>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</si>
  <si>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</si>
  <si>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</si>
  <si>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</si>
  <si>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</si>
  <si>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</si>
  <si>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</si>
  <si>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</si>
  <si>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</si>
  <si>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</si>
  <si>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</si>
  <si>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</si>
  <si>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</si>
  <si>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</si>
  <si>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</si>
  <si>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</si>
  <si>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</si>
  <si>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</si>
  <si>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</si>
  <si>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</si>
  <si>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</si>
  <si>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</si>
  <si>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</si>
  <si>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</si>
  <si>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</si>
  <si>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</si>
  <si>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</si>
  <si>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</si>
  <si>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</si>
  <si>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</si>
  <si>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</si>
  <si>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</si>
  <si>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</si>
  <si>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</si>
  <si>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</si>
  <si>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</si>
  <si>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</si>
  <si>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</si>
  <si>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</si>
  <si>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</si>
  <si>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</si>
  <si>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</si>
  <si>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</si>
  <si>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</si>
  <si>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</si>
  <si>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</si>
  <si>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</si>
  <si>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</si>
  <si>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</si>
  <si>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</si>
  <si>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</si>
  <si>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</si>
  <si>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</si>
  <si>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</si>
  <si>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</si>
  <si>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</si>
  <si>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</si>
  <si>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</si>
  <si>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</si>
  <si>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</si>
  <si>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</si>
  <si>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</si>
  <si>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</si>
  <si>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</si>
  <si>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</si>
  <si>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</si>
  <si>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</si>
  <si>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</si>
  <si>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</si>
  <si>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</si>
  <si>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</si>
  <si>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</si>
  <si>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</si>
  <si>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</si>
  <si>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</si>
  <si>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</si>
  <si>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</si>
  <si>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</si>
  <si>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</si>
  <si>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</si>
  <si>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</si>
  <si>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</si>
  <si>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</si>
  <si>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</si>
  <si>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</si>
  <si>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</si>
  <si>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</si>
  <si>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</si>
  <si>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</si>
  <si>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</si>
  <si>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</si>
  <si>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</si>
  <si>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</si>
  <si>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</si>
  <si>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</si>
  <si>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</si>
  <si>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</si>
  <si>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</si>
  <si>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</si>
  <si>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</si>
  <si>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</si>
  <si>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</si>
  <si>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</si>
  <si>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</si>
  <si>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</si>
  <si>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</si>
  <si>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</si>
  <si>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</si>
  <si>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</si>
  <si>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</si>
  <si>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</si>
  <si>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</si>
  <si>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</si>
  <si>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</si>
  <si>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</si>
  <si>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</si>
  <si>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</si>
  <si>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</si>
  <si>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</si>
  <si>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</si>
  <si>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</si>
  <si>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</si>
  <si>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</si>
  <si>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</si>
  <si>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</si>
  <si>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</si>
  <si>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</si>
  <si>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</si>
  <si>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</si>
  <si>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</si>
  <si>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</si>
  <si>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</si>
  <si>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</si>
  <si>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</si>
  <si>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</si>
  <si>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</si>
  <si>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</si>
  <si>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</si>
  <si>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</si>
  <si>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</si>
  <si>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</si>
  <si>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</si>
  <si>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</si>
  <si>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</si>
  <si>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</si>
  <si>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</si>
  <si>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</si>
  <si>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</si>
  <si>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</si>
  <si>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</si>
  <si>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</si>
  <si>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</si>
  <si>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</si>
  <si>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</si>
  <si>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</si>
  <si>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</si>
  <si>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</si>
  <si>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</si>
  <si>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</si>
  <si>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</si>
  <si>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</si>
  <si>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</si>
  <si>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</si>
  <si>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</si>
  <si>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</si>
  <si>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</si>
  <si>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</si>
  <si>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</si>
  <si>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</si>
  <si>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</si>
  <si>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</si>
  <si>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</si>
  <si>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</si>
  <si>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</si>
  <si>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</si>
  <si>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</si>
  <si>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</si>
  <si>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</si>
  <si>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</si>
  <si>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</si>
  <si>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</si>
  <si>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</si>
  <si>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</si>
  <si>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</si>
  <si>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</si>
  <si>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</si>
  <si>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</si>
  <si>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</si>
  <si>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</si>
  <si>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</si>
  <si>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</si>
  <si>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</si>
  <si>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</si>
  <si>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</si>
  <si>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</si>
  <si>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</si>
  <si>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</si>
  <si>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</si>
  <si>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</si>
  <si>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</si>
  <si>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</si>
  <si>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</si>
  <si>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</si>
  <si>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</si>
  <si>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</si>
  <si>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</si>
  <si>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</si>
  <si>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</si>
  <si>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</si>
  <si>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</si>
  <si>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</si>
  <si>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</si>
  <si>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</si>
  <si>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</si>
  <si>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</si>
  <si>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</si>
  <si>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</si>
  <si>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</si>
  <si>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</si>
  <si>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</si>
  <si>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</si>
  <si>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</si>
  <si>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</si>
  <si>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</si>
  <si>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</si>
  <si>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</si>
  <si>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</si>
  <si>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</si>
  <si>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</si>
  <si>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</si>
  <si>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</si>
  <si>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</si>
  <si>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</si>
  <si>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</si>
  <si>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</si>
  <si>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</si>
  <si>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</si>
  <si>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</si>
  <si>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</si>
  <si>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</si>
  <si>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</si>
  <si>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</si>
  <si>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</si>
  <si>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</si>
  <si>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</si>
  <si>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</si>
  <si>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</si>
  <si>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</si>
  <si>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</si>
  <si>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</si>
  <si>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</si>
  <si>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</si>
  <si>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</si>
  <si>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</si>
  <si>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</si>
  <si>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</si>
  <si>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</si>
  <si>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</si>
  <si>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</si>
  <si>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</si>
  <si>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</si>
  <si>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</si>
  <si>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</si>
  <si>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</si>
  <si>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</si>
  <si>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</si>
  <si>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</si>
  <si>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</si>
  <si>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</si>
  <si>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</si>
  <si>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</si>
  <si>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</si>
  <si>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</si>
  <si>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</si>
  <si>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</si>
  <si>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</si>
  <si>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</si>
  <si>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</si>
  <si>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</si>
  <si>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</si>
  <si>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</si>
  <si>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</si>
  <si>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</si>
  <si>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</si>
  <si>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</si>
  <si>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</si>
  <si>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</si>
  <si>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</si>
  <si>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</si>
  <si>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</si>
  <si>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</si>
  <si>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</si>
  <si>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</si>
  <si>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</si>
  <si>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</si>
  <si>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</si>
  <si>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</si>
  <si>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</si>
  <si>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</si>
  <si>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</si>
  <si>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</si>
  <si>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</si>
  <si>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</si>
  <si>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</si>
  <si>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</si>
  <si>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</si>
  <si>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</si>
  <si>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</si>
  <si>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</si>
  <si>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</si>
  <si>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</si>
  <si>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</si>
  <si>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</si>
  <si>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</si>
  <si>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</si>
  <si>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</si>
  <si>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</si>
  <si>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</si>
  <si>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</si>
  <si>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</si>
  <si>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</si>
  <si>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</si>
  <si>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</si>
  <si>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</si>
  <si>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</si>
  <si>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</si>
  <si>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</si>
  <si>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</si>
  <si>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</si>
  <si>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</si>
  <si>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</si>
  <si>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</si>
  <si>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</si>
  <si>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</si>
  <si>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</si>
  <si>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</si>
  <si>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</si>
  <si>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</si>
  <si>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</si>
  <si>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</si>
  <si>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</si>
  <si>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</si>
  <si>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</si>
  <si>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</si>
  <si>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</si>
  <si>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</si>
  <si>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</si>
  <si>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</si>
  <si>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</si>
  <si>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</si>
  <si>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</si>
  <si>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</si>
  <si>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</si>
  <si>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</si>
  <si>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</si>
  <si>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</si>
  <si>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</si>
  <si>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</si>
  <si>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</si>
  <si>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</si>
  <si>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</si>
  <si>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</si>
  <si>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</si>
  <si>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</si>
  <si>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</si>
  <si>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</si>
  <si>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</si>
  <si>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</si>
  <si>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</si>
  <si>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</si>
  <si>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</si>
  <si>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</si>
  <si>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</si>
  <si>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</si>
  <si>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</si>
  <si>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</si>
  <si>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</si>
  <si>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</si>
  <si>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</si>
  <si>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</si>
  <si>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</si>
  <si>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</si>
  <si>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</si>
  <si>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</si>
  <si>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</si>
  <si>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</si>
  <si>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</si>
  <si>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</si>
  <si>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</si>
  <si>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</si>
  <si>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</si>
  <si>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</si>
  <si>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</si>
  <si>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</si>
  <si>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</si>
  <si>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</si>
  <si>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</si>
  <si>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</si>
  <si>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</si>
  <si>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</si>
  <si>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</si>
  <si>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</si>
  <si>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</si>
  <si>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</si>
  <si>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</si>
  <si>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</si>
  <si>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</si>
  <si>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</si>
  <si>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</si>
  <si>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</si>
  <si>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</si>
  <si>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</si>
  <si>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</si>
  <si>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</si>
  <si>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</si>
  <si>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</si>
  <si>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</si>
  <si>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</si>
  <si>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</si>
  <si>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</si>
  <si>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</si>
  <si>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</si>
  <si>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</si>
  <si>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</si>
  <si>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</si>
  <si>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</si>
  <si>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</si>
  <si>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</si>
  <si>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</si>
  <si>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</si>
  <si>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</si>
  <si>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</si>
  <si>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</si>
  <si>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</si>
  <si>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</si>
  <si>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</si>
  <si>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</si>
  <si>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</si>
  <si>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</si>
  <si>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</si>
  <si>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</si>
  <si>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</si>
  <si>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</si>
  <si>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</si>
  <si>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</si>
  <si>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</si>
  <si>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</si>
  <si>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</si>
  <si>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</si>
  <si>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</si>
  <si>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</si>
  <si>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</si>
  <si>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</si>
  <si>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</si>
  <si>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</si>
  <si>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</si>
  <si>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</si>
  <si>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</si>
  <si>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</si>
  <si>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</si>
  <si>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</si>
  <si>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</si>
  <si>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</si>
  <si>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</si>
  <si>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</si>
  <si>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</si>
  <si>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</si>
  <si>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</si>
  <si>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</si>
  <si>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</si>
  <si>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</si>
  <si>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</si>
  <si>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</si>
  <si>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</si>
  <si>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</si>
  <si>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</si>
  <si>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</si>
  <si>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</si>
  <si>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</si>
  <si>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</si>
  <si>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</si>
  <si>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</si>
  <si>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</si>
  <si>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</si>
  <si>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</si>
  <si>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</si>
  <si>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</si>
  <si>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</si>
  <si>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</si>
  <si>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</si>
  <si>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</si>
  <si>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</si>
  <si>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</si>
  <si>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</si>
  <si>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</si>
  <si>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</si>
  <si>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</si>
  <si>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</si>
  <si>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</si>
  <si>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</si>
  <si>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</si>
  <si>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</si>
  <si>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</si>
  <si>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</si>
  <si>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</si>
  <si>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</si>
  <si>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</si>
  <si>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</si>
  <si>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</si>
  <si>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</si>
  <si>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</si>
  <si>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</si>
  <si>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</si>
  <si>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</si>
  <si>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</si>
  <si>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</si>
  <si>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</si>
  <si>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</si>
  <si>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</si>
  <si>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</si>
  <si>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</si>
  <si>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</si>
  <si>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</si>
  <si>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</si>
  <si>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</si>
  <si>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</si>
  <si>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</si>
  <si>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</si>
  <si>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</si>
  <si>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</si>
  <si>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</si>
  <si>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</si>
  <si>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</si>
  <si>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</si>
  <si>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</si>
  <si>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</si>
  <si>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</si>
  <si>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</si>
  <si>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</si>
  <si>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</si>
  <si>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</si>
  <si>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</si>
  <si>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</si>
  <si>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</si>
  <si>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</si>
  <si>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</si>
  <si>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</si>
  <si>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</si>
  <si>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</si>
  <si>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</si>
  <si>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</si>
  <si>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</si>
  <si>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</si>
  <si>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</si>
  <si>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</si>
  <si>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</si>
  <si>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</si>
  <si>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</si>
  <si>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</si>
  <si>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</si>
  <si>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</si>
  <si>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</si>
  <si>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</si>
  <si>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</si>
  <si>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</si>
  <si>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</si>
  <si>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</si>
  <si>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</si>
  <si>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</si>
  <si>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</si>
  <si>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</si>
  <si>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</si>
  <si>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</si>
  <si>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</si>
  <si>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</si>
  <si>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</si>
  <si>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</si>
  <si>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</si>
  <si>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</si>
  <si>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</si>
  <si>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</si>
  <si>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</si>
  <si>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</si>
  <si>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</si>
  <si>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</si>
  <si>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</si>
  <si>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</si>
  <si>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</si>
  <si>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</si>
  <si>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</si>
  <si>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</si>
  <si>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</si>
  <si>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</si>
  <si>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</si>
  <si>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</si>
  <si>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</si>
  <si>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</si>
  <si>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</si>
  <si>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</si>
  <si>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</si>
  <si>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</si>
  <si>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</si>
  <si>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</si>
  <si>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</si>
  <si>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</si>
  <si>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</si>
  <si>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</si>
  <si>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</si>
  <si>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</si>
  <si>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</si>
  <si>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</si>
  <si>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</si>
  <si>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</si>
  <si>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</si>
  <si>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</si>
  <si>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</si>
  <si>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</si>
  <si>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</si>
  <si>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</si>
  <si>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</si>
  <si>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</si>
  <si>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</si>
  <si>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</si>
  <si>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</si>
  <si>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</si>
  <si>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</si>
  <si>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</si>
  <si>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</si>
  <si>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</si>
  <si>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</si>
  <si>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</si>
  <si>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</si>
  <si>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</si>
  <si>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</si>
  <si>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</si>
  <si>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</si>
  <si>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</si>
  <si>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</si>
  <si>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</si>
  <si>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</si>
  <si>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</si>
  <si>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</si>
  <si>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</si>
  <si>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</si>
  <si>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</si>
  <si>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</si>
  <si>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</si>
  <si>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</si>
  <si>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</si>
  <si>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</si>
  <si>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</si>
  <si>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</si>
  <si>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</si>
  <si>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</si>
  <si>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</si>
  <si>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</si>
  <si>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</si>
  <si>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</si>
  <si>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</si>
  <si>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</si>
  <si>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</si>
  <si>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</si>
  <si>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</si>
  <si>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</si>
  <si>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</si>
  <si>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</si>
  <si>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</si>
  <si>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</si>
  <si>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</si>
  <si>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</si>
  <si>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</si>
  <si>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</si>
  <si>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</si>
  <si>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</si>
  <si>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</si>
  <si>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</si>
  <si>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</si>
  <si>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</si>
  <si>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</si>
  <si>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</si>
  <si>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</si>
  <si>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</si>
  <si>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</si>
  <si>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</si>
  <si>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</si>
  <si>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</si>
  <si>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</si>
  <si>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</si>
  <si>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</si>
  <si>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</si>
  <si>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</si>
  <si>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</si>
  <si>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</si>
  <si>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</si>
  <si>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</si>
  <si>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</si>
  <si>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</si>
  <si>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</si>
  <si>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</si>
  <si>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</si>
  <si>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</si>
  <si>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</si>
  <si>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</si>
  <si>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</si>
  <si>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</si>
  <si>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</si>
  <si>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</si>
  <si>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</si>
  <si>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</si>
  <si>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</si>
  <si>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</si>
  <si>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</si>
  <si>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</si>
  <si>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</si>
  <si>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</si>
  <si>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</si>
  <si>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</si>
  <si>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</si>
  <si>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</si>
  <si>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</si>
  <si>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</si>
  <si>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</si>
  <si>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</si>
  <si>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</si>
  <si>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</si>
  <si>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</si>
  <si>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</si>
  <si>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</si>
  <si>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</si>
  <si>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</si>
  <si>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</si>
  <si>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</si>
  <si>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</si>
  <si>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</si>
  <si>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</si>
  <si>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</si>
  <si>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</si>
  <si>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</si>
  <si>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</si>
  <si>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</si>
  <si>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</si>
  <si>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</si>
  <si>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</si>
  <si>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</si>
  <si>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</si>
  <si>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</si>
  <si>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</si>
  <si>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</si>
  <si>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</si>
  <si>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</si>
  <si>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</si>
  <si>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</si>
  <si>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</si>
  <si>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</si>
  <si>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</si>
  <si>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</si>
  <si>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</si>
  <si>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</si>
  <si>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</si>
  <si>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</si>
  <si>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</si>
  <si>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</si>
  <si>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</si>
  <si>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</si>
  <si>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</si>
  <si>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</si>
  <si>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</si>
  <si>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</si>
  <si>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</si>
  <si>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</si>
  <si>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</si>
  <si>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</si>
  <si>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</si>
  <si>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</si>
  <si>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</si>
  <si>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</si>
  <si>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</si>
  <si>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</si>
  <si>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</si>
  <si>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</si>
  <si>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</si>
  <si>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</si>
  <si>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</si>
  <si>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</si>
  <si>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</si>
  <si>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</si>
  <si>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</si>
  <si>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</si>
  <si>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</si>
  <si>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</si>
  <si>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</si>
  <si>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</si>
  <si>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</si>
  <si>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</si>
  <si>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</si>
  <si>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</si>
  <si>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</si>
  <si>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</si>
  <si>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</si>
  <si>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</si>
  <si>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</si>
  <si>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</si>
  <si>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</si>
  <si>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</si>
  <si>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</si>
  <si>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</si>
  <si>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</si>
  <si>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</si>
  <si>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</si>
  <si>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</si>
  <si>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</si>
  <si>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</si>
  <si>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</si>
  <si>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</si>
  <si>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</si>
  <si>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</si>
  <si>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</si>
  <si>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</si>
  <si>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</si>
  <si>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</si>
  <si>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</si>
  <si>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</si>
  <si>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</si>
  <si>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</si>
  <si>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</si>
  <si>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</si>
  <si>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</si>
  <si>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</si>
  <si>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</si>
  <si>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</si>
  <si>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</si>
  <si>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</si>
  <si>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</si>
  <si>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</si>
  <si>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</si>
  <si>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</si>
  <si>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</si>
  <si>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</si>
  <si>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</si>
  <si>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</si>
  <si>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</si>
  <si>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</si>
  <si>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</si>
  <si>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</si>
  <si>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</si>
  <si>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</si>
  <si>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</si>
  <si>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</si>
  <si>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</si>
  <si>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</si>
  <si>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</si>
  <si>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</si>
  <si>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</si>
  <si>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</si>
  <si>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</si>
  <si>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</si>
  <si>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</si>
  <si>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</si>
  <si>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</si>
  <si>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</si>
  <si>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</si>
  <si>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</si>
  <si>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</si>
  <si>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</si>
  <si>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</si>
  <si>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</si>
  <si>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</si>
  <si>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</si>
  <si>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</si>
  <si>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</si>
  <si>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</si>
  <si>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</si>
  <si>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</si>
  <si>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</si>
  <si>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</si>
  <si>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</si>
  <si>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</si>
  <si>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</si>
  <si>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</si>
  <si>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</si>
  <si>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</si>
  <si>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</si>
  <si>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</si>
  <si>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</si>
  <si>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</si>
  <si>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</si>
  <si>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</si>
  <si>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</si>
  <si>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</si>
  <si>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</si>
  <si>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</si>
  <si>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</si>
  <si>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</si>
  <si>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</si>
  <si>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</si>
  <si>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</si>
  <si>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</si>
  <si>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</si>
  <si>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</si>
  <si>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</si>
  <si>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</si>
  <si>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</si>
  <si>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</si>
  <si>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</si>
  <si>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</si>
  <si>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</si>
  <si>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</si>
  <si>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</si>
  <si>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</si>
  <si>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</si>
  <si>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</si>
  <si>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</si>
  <si>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</si>
  <si>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</si>
  <si>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</si>
  <si>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</si>
  <si>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</si>
  <si>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</si>
  <si>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</si>
  <si>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</si>
  <si>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</si>
  <si>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</si>
  <si>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</si>
  <si>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</si>
  <si>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</si>
  <si>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</si>
  <si>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</si>
  <si>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</si>
  <si>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</si>
  <si>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</si>
  <si>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</si>
  <si>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</si>
  <si>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</si>
  <si>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</si>
  <si>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</si>
  <si>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</si>
  <si>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</si>
  <si>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</si>
  <si>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</si>
  <si>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</si>
  <si>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</si>
  <si>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</si>
  <si>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</si>
  <si>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</si>
  <si>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</si>
  <si>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</si>
  <si>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</si>
  <si>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</si>
  <si>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</si>
  <si>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</si>
  <si>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</si>
  <si>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</si>
  <si>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</si>
  <si>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</si>
  <si>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</si>
  <si>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</si>
  <si>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</si>
  <si>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</si>
  <si>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</si>
  <si>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</si>
  <si>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</si>
  <si>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</si>
  <si>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</si>
  <si>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</si>
  <si>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</si>
  <si>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</si>
  <si>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</si>
  <si>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</si>
  <si>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</si>
  <si>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</si>
  <si>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</si>
  <si>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</si>
  <si>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</si>
  <si>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</si>
  <si>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</si>
  <si>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</si>
  <si>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</si>
  <si>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</si>
  <si>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</si>
  <si>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</si>
  <si>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</si>
  <si>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</si>
  <si>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</si>
  <si>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</si>
  <si>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</si>
  <si>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</si>
  <si>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</si>
  <si>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</si>
  <si>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</si>
  <si>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</si>
  <si>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</si>
  <si>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</si>
  <si>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</si>
  <si>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</si>
  <si>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</si>
  <si>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</si>
  <si>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</si>
  <si>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</si>
  <si>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</si>
  <si>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</si>
  <si>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</si>
  <si>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</si>
  <si>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</si>
  <si>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</si>
  <si>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</si>
  <si>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</si>
  <si>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</si>
  <si>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</si>
  <si>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</si>
  <si>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</si>
  <si>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</si>
  <si>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</si>
  <si>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</si>
  <si>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</si>
  <si>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</si>
  <si>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</si>
  <si>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</si>
  <si>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</si>
  <si>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</si>
  <si>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</si>
  <si>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</si>
  <si>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</si>
  <si>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</si>
  <si>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</si>
  <si>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</si>
  <si>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</si>
  <si>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</si>
  <si>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</si>
  <si>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</si>
  <si>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</si>
  <si>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</si>
  <si>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</si>
  <si>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</si>
  <si>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</si>
  <si>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</si>
  <si>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</si>
  <si>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</si>
  <si>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</si>
  <si>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</si>
  <si>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</si>
  <si>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</si>
  <si>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</si>
  <si>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</si>
  <si>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</si>
  <si>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</si>
  <si>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</si>
  <si>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</si>
  <si>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</si>
  <si>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</si>
  <si>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</si>
  <si>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</si>
  <si>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</si>
  <si>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</si>
  <si>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</si>
  <si>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</si>
  <si>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</si>
  <si>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</si>
  <si>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</si>
  <si>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</si>
  <si>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</si>
  <si>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</si>
  <si>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</si>
  <si>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</si>
  <si>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</si>
  <si>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</si>
  <si>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</si>
  <si>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</si>
  <si>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</si>
  <si>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</si>
  <si>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</si>
  <si>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</si>
  <si>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</si>
  <si>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</si>
  <si>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</si>
  <si>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</si>
  <si>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</si>
  <si>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</si>
  <si>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</si>
  <si>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</si>
  <si>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</si>
  <si>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</si>
  <si>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</si>
  <si>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</si>
  <si>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</si>
  <si>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</si>
  <si>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</si>
  <si>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</si>
  <si>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</si>
  <si>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</si>
  <si>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</si>
  <si>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</si>
  <si>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</si>
  <si>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</si>
  <si>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</si>
  <si>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</si>
  <si>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</si>
  <si>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</si>
  <si>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</si>
  <si>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</si>
  <si>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</si>
  <si>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</si>
  <si>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</si>
  <si>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</si>
  <si>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</si>
  <si>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</si>
  <si>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</si>
  <si>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</si>
  <si>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</si>
  <si>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</si>
  <si>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</si>
  <si>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</si>
  <si>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</si>
  <si>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</si>
  <si>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</si>
  <si>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</si>
  <si>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</si>
  <si>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</si>
  <si>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</si>
  <si>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</si>
  <si>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</si>
  <si>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</si>
  <si>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</si>
  <si>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</si>
  <si>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</si>
  <si>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</si>
  <si>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</si>
  <si>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</si>
  <si>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</si>
  <si>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</si>
  <si>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</si>
  <si>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</si>
  <si>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</si>
  <si>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</si>
  <si>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</si>
  <si>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</si>
  <si>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</si>
  <si>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</si>
  <si>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</si>
  <si>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</si>
  <si>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</si>
  <si>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</si>
  <si>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</si>
  <si>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</si>
  <si>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</si>
  <si>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</si>
  <si>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</si>
  <si>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</si>
  <si>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</si>
  <si>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</si>
  <si>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</si>
  <si>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</si>
  <si>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</si>
  <si>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</si>
  <si>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</si>
  <si>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</si>
  <si>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</si>
  <si>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</si>
  <si>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</si>
  <si>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</si>
  <si>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</si>
  <si>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</si>
  <si>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</si>
  <si>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</si>
  <si>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</si>
  <si>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</si>
  <si>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</si>
  <si>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</si>
  <si>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</si>
  <si>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</si>
  <si>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</si>
  <si>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</si>
  <si>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</si>
  <si>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</si>
  <si>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</si>
  <si>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</si>
  <si>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</si>
  <si>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</si>
  <si>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</si>
  <si>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</si>
  <si>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</si>
  <si>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</si>
  <si>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</si>
  <si>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</si>
  <si>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</si>
  <si>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</si>
  <si>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</si>
  <si>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</si>
  <si>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</si>
  <si>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</si>
  <si>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</si>
  <si>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</si>
  <si>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</si>
  <si>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</si>
  <si>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</si>
  <si>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</si>
  <si>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</si>
  <si>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</si>
  <si>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</si>
  <si>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</si>
  <si>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</si>
  <si>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</si>
  <si>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</si>
  <si>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</si>
  <si>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</si>
  <si>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</si>
  <si>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</si>
  <si>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</si>
  <si>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</si>
  <si>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</si>
  <si>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</si>
  <si>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</si>
  <si>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</si>
  <si>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</si>
  <si>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</si>
  <si>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</si>
  <si>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</si>
  <si>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</si>
  <si>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</si>
  <si>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</si>
  <si>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</si>
  <si>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</si>
  <si>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</si>
  <si>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</si>
  <si>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</si>
  <si>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</si>
  <si>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</si>
  <si>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</si>
  <si>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</si>
  <si>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</si>
  <si>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</si>
  <si>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</si>
  <si>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</si>
  <si>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</si>
  <si>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</si>
  <si>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</si>
  <si>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</si>
  <si>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</si>
  <si>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</si>
  <si>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</si>
  <si>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</si>
  <si>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</si>
  <si>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</si>
  <si>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</si>
  <si>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</si>
  <si>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</si>
  <si>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</si>
  <si>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</si>
  <si>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</si>
  <si>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</si>
  <si>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</si>
  <si>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</si>
  <si>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</si>
  <si>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</si>
  <si>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</si>
  <si>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</si>
  <si>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</si>
  <si>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</si>
  <si>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</si>
  <si>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</si>
  <si>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</si>
  <si>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</si>
  <si>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</si>
  <si>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</si>
  <si>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</si>
  <si>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</si>
  <si>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</si>
  <si>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</si>
  <si>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</si>
  <si>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</si>
  <si>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</si>
  <si>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</si>
  <si>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</si>
  <si>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</si>
  <si>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</si>
  <si>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</si>
  <si>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</si>
  <si>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</si>
  <si>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</si>
  <si>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</si>
  <si>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</si>
  <si>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</si>
  <si>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</si>
  <si>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</si>
  <si>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</si>
  <si>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</si>
  <si>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</si>
  <si>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</si>
  <si>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</si>
  <si>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</si>
  <si>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</si>
  <si>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</si>
  <si>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</si>
  <si>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</si>
  <si>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</si>
  <si>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</si>
  <si>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</si>
  <si>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</si>
  <si>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</si>
  <si>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</si>
  <si>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</si>
  <si>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</si>
  <si>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</si>
  <si>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</si>
  <si>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</si>
  <si>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</si>
  <si>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</si>
  <si>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</si>
  <si>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</si>
  <si>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</si>
  <si>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</si>
  <si>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</si>
  <si>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</si>
  <si>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</si>
  <si>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</si>
  <si>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</si>
  <si>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</si>
  <si>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</si>
  <si>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</si>
  <si>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</si>
  <si>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</si>
  <si>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</si>
  <si>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</si>
  <si>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</si>
  <si>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</si>
  <si>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</si>
  <si>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</si>
  <si>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</si>
  <si>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</si>
  <si>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</si>
  <si>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</si>
  <si>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</si>
  <si>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</si>
  <si>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</si>
  <si>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</si>
  <si>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</si>
  <si>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</si>
  <si>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</si>
  <si>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</si>
  <si>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</si>
  <si>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</si>
  <si>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</si>
  <si>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</si>
  <si>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</si>
  <si>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</si>
  <si>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</si>
  <si>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</si>
  <si>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</si>
  <si>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</si>
  <si>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</si>
  <si>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</si>
  <si>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</si>
  <si>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</si>
  <si>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</si>
  <si>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</si>
  <si>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</si>
  <si>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</si>
  <si>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</si>
  <si>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</si>
  <si>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</si>
  <si>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</si>
  <si>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</si>
  <si>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</si>
  <si>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</si>
  <si>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</si>
  <si>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</si>
  <si>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</si>
  <si>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</si>
  <si>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</si>
  <si>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</si>
  <si>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</si>
  <si>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</si>
  <si>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</si>
  <si>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</si>
  <si>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</si>
  <si>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</si>
  <si>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</si>
  <si>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</si>
  <si>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</si>
  <si>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</si>
  <si>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</si>
  <si>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</si>
  <si>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</si>
  <si>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</si>
  <si>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</si>
  <si>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</si>
  <si>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</si>
  <si>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</si>
  <si>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</si>
  <si>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</si>
  <si>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</si>
  <si>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</si>
  <si>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</si>
  <si>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</si>
  <si>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</si>
  <si>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</si>
  <si>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</si>
  <si>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</si>
  <si>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</si>
  <si>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</si>
  <si>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</si>
  <si>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</si>
  <si>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</si>
  <si>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</si>
  <si>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</si>
  <si>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</si>
  <si>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</si>
  <si>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</si>
  <si>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</si>
  <si>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</si>
  <si>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</si>
  <si>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</si>
  <si>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</si>
  <si>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</si>
  <si>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</si>
  <si>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</si>
  <si>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</si>
  <si>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</si>
  <si>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</si>
  <si>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</si>
  <si>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</si>
  <si>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</si>
  <si>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</si>
  <si>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</si>
  <si>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</si>
  <si>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</si>
  <si>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</si>
  <si>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</si>
  <si>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</si>
  <si>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</si>
  <si>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</si>
  <si>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</si>
  <si>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</si>
  <si>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</si>
  <si>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</si>
  <si>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</si>
  <si>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</si>
  <si>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</si>
  <si>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</si>
  <si>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</si>
  <si>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</si>
  <si>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</si>
  <si>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</si>
  <si>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</si>
  <si>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</si>
  <si>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</si>
  <si>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</si>
  <si>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</si>
  <si>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</si>
  <si>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</si>
  <si>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</si>
  <si>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</si>
  <si>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</si>
  <si>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</si>
  <si>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</si>
  <si>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</si>
  <si>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</si>
  <si>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</si>
  <si>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</si>
  <si>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</si>
  <si>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</si>
  <si>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</si>
  <si>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</si>
  <si>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</si>
  <si>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</si>
  <si>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</si>
  <si>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</si>
  <si>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</si>
  <si>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</si>
  <si>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</si>
  <si>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</si>
  <si>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</si>
  <si>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</si>
  <si>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</si>
  <si>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</si>
  <si>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</si>
  <si>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</si>
  <si>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</si>
  <si>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</si>
  <si>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</si>
  <si>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</si>
  <si>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</si>
  <si>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</si>
  <si>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</si>
  <si>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</si>
  <si>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</si>
  <si>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</si>
  <si>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</si>
  <si>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</si>
  <si>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</si>
  <si>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</si>
  <si>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</si>
  <si>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</si>
  <si>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</si>
  <si>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</si>
  <si>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</si>
  <si>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</si>
  <si>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</si>
  <si>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</si>
  <si>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</si>
  <si>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</si>
  <si>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</si>
  <si>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</si>
  <si>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</si>
  <si>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</si>
  <si>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</si>
  <si>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</si>
  <si>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</si>
  <si>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</si>
  <si>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</si>
  <si>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</si>
  <si>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</si>
  <si>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</si>
  <si>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</si>
  <si>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</si>
  <si>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</si>
  <si>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</si>
  <si>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</si>
  <si>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</si>
  <si>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</si>
  <si>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</si>
  <si>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</si>
  <si>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</si>
  <si>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</si>
  <si>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</si>
  <si>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</si>
  <si>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</si>
  <si>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</si>
  <si>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</si>
  <si>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</si>
  <si>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</si>
  <si>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</si>
  <si>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</si>
  <si>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</si>
  <si>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</si>
  <si>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</si>
  <si>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</si>
  <si>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</si>
  <si>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</si>
  <si>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</si>
  <si>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</si>
  <si>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</si>
  <si>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</si>
  <si>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</si>
  <si>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</si>
  <si>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</si>
  <si>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</si>
  <si>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</si>
  <si>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</si>
  <si>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</si>
  <si>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</si>
  <si>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</si>
  <si>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</si>
  <si>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</si>
  <si>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</si>
  <si>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</si>
  <si>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</si>
  <si>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</si>
  <si>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</si>
  <si>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</si>
  <si>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</si>
  <si>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</si>
  <si>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</si>
  <si>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</si>
  <si>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</si>
  <si>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</si>
  <si>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</si>
  <si>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</si>
  <si>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</si>
  <si>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</si>
  <si>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</si>
  <si>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</si>
  <si>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</si>
  <si>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</si>
  <si>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</si>
  <si>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</si>
  <si>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</si>
  <si>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</si>
  <si>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</si>
  <si>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</si>
  <si>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</si>
  <si>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</si>
  <si>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</si>
  <si>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</si>
  <si>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</si>
  <si>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</si>
  <si>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</si>
  <si>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</si>
  <si>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</si>
  <si>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</si>
  <si>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</si>
  <si>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</si>
  <si>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</si>
  <si>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</si>
  <si>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</si>
  <si>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</si>
  <si>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</si>
  <si>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</si>
  <si>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</si>
  <si>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</si>
  <si>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</si>
  <si>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</si>
  <si>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</si>
  <si>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</si>
  <si>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</si>
  <si>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</si>
  <si>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</si>
  <si>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</si>
  <si>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</si>
  <si>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</si>
  <si>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</si>
  <si>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</si>
  <si>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</si>
  <si>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</si>
  <si>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</si>
  <si>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</si>
  <si>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</si>
  <si>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</si>
  <si>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</si>
  <si>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</si>
  <si>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</si>
  <si>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</si>
  <si>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</si>
  <si>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</si>
  <si>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</si>
  <si>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</si>
  <si>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</si>
  <si>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</si>
  <si>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</si>
  <si>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</si>
  <si>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</si>
  <si>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</si>
  <si>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</si>
  <si>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</si>
  <si>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</si>
  <si>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</si>
  <si>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</si>
  <si>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</si>
  <si>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</si>
  <si>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</si>
  <si>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</si>
  <si>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</si>
  <si>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</si>
  <si>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</si>
  <si>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</si>
  <si>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</si>
  <si>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</si>
  <si>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</si>
  <si>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</si>
  <si>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</si>
  <si>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</si>
  <si>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</si>
  <si>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</si>
  <si>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</si>
  <si>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</si>
  <si>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</si>
  <si>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</si>
  <si>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</si>
  <si>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</si>
  <si>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</si>
  <si>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</si>
  <si>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</si>
  <si>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</si>
  <si>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</si>
  <si>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</si>
  <si>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</si>
  <si>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</si>
  <si>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</si>
  <si>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</si>
  <si>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</si>
  <si>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</si>
  <si>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</si>
  <si>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</si>
  <si>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</si>
  <si>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</si>
  <si>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</si>
  <si>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</si>
  <si>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</si>
  <si>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</si>
  <si>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</si>
  <si>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</si>
  <si>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</si>
  <si>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</si>
  <si>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</si>
  <si>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</si>
  <si>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</si>
  <si>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</si>
  <si>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</si>
  <si>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</si>
  <si>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</si>
  <si>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</si>
  <si>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</si>
  <si>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</si>
  <si>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</si>
  <si>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</si>
  <si>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</si>
  <si>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</si>
  <si>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</si>
  <si>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</si>
  <si>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</si>
  <si>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</si>
  <si>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</si>
  <si>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</si>
  <si>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</si>
  <si>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</si>
  <si>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</si>
  <si>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</si>
  <si>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</si>
  <si>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</si>
  <si>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</si>
  <si>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</si>
  <si>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</si>
  <si>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</si>
  <si>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</si>
  <si>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</si>
  <si>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</si>
  <si>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</si>
  <si>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</si>
  <si>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</si>
  <si>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</si>
  <si>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</si>
  <si>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</si>
  <si>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</si>
  <si>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</si>
  <si>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</si>
  <si>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</si>
  <si>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</si>
  <si>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</si>
  <si>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</si>
  <si>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</si>
  <si>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</si>
  <si>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</si>
  <si>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</si>
  <si>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</si>
  <si>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</si>
  <si>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</si>
  <si>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</si>
  <si>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</si>
  <si>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</si>
  <si>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</si>
  <si>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</si>
  <si>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</si>
  <si>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</si>
  <si>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</si>
  <si>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</si>
  <si>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</si>
  <si>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</si>
  <si>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</si>
  <si>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</si>
  <si>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</si>
  <si>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</si>
  <si>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</si>
  <si>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</si>
  <si>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</si>
  <si>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</si>
  <si>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</si>
  <si>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</si>
  <si>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</si>
  <si>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</si>
  <si>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</si>
  <si>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</si>
  <si>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</si>
  <si>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</si>
  <si>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</si>
  <si>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</si>
  <si>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</si>
  <si>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</si>
  <si>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</si>
  <si>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</si>
  <si>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</si>
  <si>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</si>
  <si>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</si>
  <si>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</si>
  <si>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</si>
  <si>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</si>
  <si>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</si>
  <si>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</si>
  <si>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</si>
  <si>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</si>
  <si>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</si>
  <si>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</si>
  <si>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</si>
  <si>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</si>
  <si>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</si>
  <si>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</si>
  <si>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</si>
  <si>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</si>
  <si>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</si>
  <si>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</si>
  <si>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</si>
  <si>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</si>
  <si>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</si>
  <si>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</si>
  <si>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</si>
  <si>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</si>
  <si>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</si>
  <si>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</si>
  <si>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</si>
  <si>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</si>
  <si>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</si>
  <si>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</si>
  <si>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</si>
  <si>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</si>
  <si>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</si>
  <si>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</si>
  <si>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</si>
  <si>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</si>
  <si>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</si>
  <si>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</si>
  <si>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</si>
  <si>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</si>
  <si>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</si>
  <si>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</si>
  <si>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</si>
  <si>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</si>
  <si>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</si>
  <si>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</si>
  <si>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</si>
  <si>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</si>
  <si>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</si>
  <si>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</si>
  <si>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</si>
  <si>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</si>
  <si>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</si>
  <si>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</si>
  <si>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</si>
  <si>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</si>
  <si>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</si>
  <si>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</si>
  <si>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</si>
  <si>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</si>
  <si>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</si>
  <si>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</si>
  <si>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</si>
  <si>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</si>
  <si>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</si>
  <si>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</si>
  <si>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</si>
  <si>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</si>
  <si>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</si>
  <si>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</si>
  <si>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</si>
  <si>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</si>
  <si>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</si>
  <si>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</si>
  <si>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</si>
  <si>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</si>
  <si>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</si>
  <si>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</si>
  <si>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</si>
  <si>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</si>
  <si>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</si>
  <si>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</si>
  <si>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</si>
  <si>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</si>
  <si>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</si>
  <si>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</si>
  <si>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</si>
  <si>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</si>
  <si>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</si>
  <si>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</si>
  <si>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</si>
  <si>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</si>
  <si>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</si>
  <si>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</si>
  <si>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</si>
  <si>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</si>
  <si>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</si>
  <si>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</si>
  <si>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</si>
  <si>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</si>
  <si>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</si>
  <si>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</si>
  <si>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</si>
  <si>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</si>
  <si>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</si>
  <si>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</si>
  <si>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</si>
  <si>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</si>
  <si>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</si>
  <si>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</si>
  <si>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</si>
  <si>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</si>
  <si>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</si>
  <si>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</si>
  <si>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</si>
  <si>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</si>
  <si>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</si>
  <si>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</si>
  <si>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</si>
  <si>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</si>
  <si>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</si>
  <si>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</si>
  <si>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</si>
  <si>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</si>
  <si>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</si>
  <si>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</si>
  <si>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</si>
  <si>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</si>
  <si>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</si>
  <si>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</si>
  <si>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</si>
  <si>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</si>
  <si>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</si>
  <si>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</si>
  <si>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</si>
  <si>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</si>
  <si>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</si>
  <si>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</si>
  <si>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</si>
  <si>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</si>
  <si>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</si>
  <si>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</si>
  <si>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</si>
  <si>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</si>
  <si>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</si>
  <si>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</si>
  <si>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</si>
  <si>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</si>
  <si>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</si>
  <si>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</si>
  <si>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</si>
  <si>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</si>
  <si>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</si>
  <si>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</si>
  <si>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</si>
  <si>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</si>
  <si>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</si>
  <si>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</si>
  <si>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</si>
  <si>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</si>
  <si>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</si>
  <si>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</si>
  <si>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</si>
  <si>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</si>
  <si>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</si>
  <si>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</si>
  <si>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</si>
  <si>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</si>
  <si>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</si>
  <si>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</si>
  <si>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</si>
  <si>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</si>
  <si>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</si>
  <si>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</si>
  <si>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</si>
  <si>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</si>
  <si>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</si>
  <si>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</si>
  <si>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</si>
  <si>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</si>
  <si>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</si>
  <si>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</si>
  <si>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</si>
  <si>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</si>
  <si>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</si>
  <si>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</si>
  <si>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</si>
  <si>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</si>
  <si>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</si>
  <si>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</si>
  <si>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</si>
  <si>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</si>
  <si>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</si>
  <si>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</si>
  <si>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</si>
  <si>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</si>
  <si>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</si>
  <si>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</si>
  <si>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</si>
  <si>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</si>
  <si>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</si>
  <si>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</si>
  <si>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</si>
  <si>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</si>
  <si>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</si>
  <si>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</si>
  <si>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</si>
  <si>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</si>
  <si>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</si>
  <si>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</si>
  <si>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</si>
  <si>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</si>
  <si>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</si>
  <si>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</si>
  <si>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</si>
  <si>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</si>
  <si>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</si>
  <si>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</si>
  <si>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</si>
  <si>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</si>
  <si>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</si>
  <si>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</si>
  <si>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</si>
  <si>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</si>
  <si>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</si>
  <si>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</si>
  <si>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</si>
  <si>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</si>
  <si>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</si>
  <si>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</si>
  <si>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</si>
  <si>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</si>
  <si>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</si>
  <si>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</si>
  <si>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</si>
  <si>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</si>
  <si>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</si>
  <si>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</si>
  <si>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</si>
  <si>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</si>
  <si>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</si>
  <si>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</si>
  <si>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</si>
  <si>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</si>
  <si>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</si>
  <si>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</si>
  <si>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</si>
  <si>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</si>
  <si>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</si>
  <si>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</si>
  <si>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</si>
  <si>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</si>
  <si>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</si>
  <si>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</si>
  <si>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</si>
  <si>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</si>
  <si>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</si>
  <si>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</si>
  <si>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</si>
  <si>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</si>
  <si>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</si>
  <si>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</si>
  <si>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</si>
  <si>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</si>
  <si>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</si>
  <si>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</si>
  <si>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</si>
  <si>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</si>
  <si>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</si>
  <si>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</si>
  <si>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</si>
  <si>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</si>
  <si>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</si>
  <si>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</si>
  <si>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</si>
  <si>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</si>
  <si>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</si>
  <si>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</si>
  <si>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</si>
  <si>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</si>
  <si>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</si>
  <si>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</si>
  <si>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</si>
  <si>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</si>
  <si>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</si>
  <si>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</si>
  <si>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</si>
  <si>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</si>
  <si>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</si>
  <si>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</si>
  <si>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</si>
  <si>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</si>
  <si>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</si>
  <si>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</si>
  <si>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</si>
  <si>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</si>
  <si>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</si>
  <si>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</si>
  <si>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</si>
  <si>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</si>
  <si>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</si>
  <si>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</si>
  <si>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</si>
  <si>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</si>
  <si>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</si>
  <si>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</si>
  <si>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</si>
  <si>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</si>
  <si>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</si>
  <si>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</si>
  <si>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</si>
  <si>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</si>
  <si>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</si>
  <si>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</si>
  <si>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</si>
  <si>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</si>
  <si>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</si>
  <si>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</si>
  <si>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</si>
  <si>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</si>
  <si>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</si>
  <si>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</si>
  <si>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</si>
  <si>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</si>
  <si>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</si>
  <si>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</si>
  <si>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</si>
  <si>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</si>
  <si>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</si>
  <si>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</si>
  <si>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</si>
  <si>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</si>
  <si>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</si>
  <si>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</si>
  <si>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</si>
  <si>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</si>
  <si>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</si>
  <si>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</si>
  <si>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</si>
  <si>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</si>
  <si>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</si>
  <si>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</si>
  <si>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</si>
  <si>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</si>
  <si>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</si>
  <si>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</si>
  <si>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</si>
  <si>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</si>
  <si>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</si>
  <si>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</si>
  <si>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</si>
  <si>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</si>
  <si>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</si>
  <si>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</si>
  <si>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</si>
  <si>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</si>
  <si>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</si>
  <si>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</si>
  <si>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</si>
  <si>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</si>
  <si>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</si>
  <si>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</si>
  <si>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</si>
  <si>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</si>
  <si>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</si>
  <si>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</si>
  <si>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</si>
  <si>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</si>
  <si>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</si>
  <si>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</si>
  <si>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</si>
  <si>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</si>
  <si>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</si>
  <si>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</si>
  <si>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</si>
  <si>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</si>
  <si>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</si>
  <si>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</si>
  <si>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</si>
  <si>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</si>
  <si>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</si>
  <si>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</si>
  <si>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</si>
  <si>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</si>
  <si>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</si>
  <si>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</si>
  <si>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</si>
  <si>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</si>
  <si>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</si>
  <si>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</si>
  <si>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</si>
  <si>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</si>
  <si>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</si>
  <si>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</si>
  <si>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</si>
  <si>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</si>
  <si>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</si>
  <si>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</si>
  <si>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</si>
  <si>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</si>
  <si>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</si>
  <si>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</si>
  <si>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</si>
  <si>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</si>
  <si>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</si>
  <si>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</si>
  <si>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</si>
  <si>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</si>
  <si>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</si>
  <si>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</si>
  <si>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</si>
  <si>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</si>
  <si>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</si>
  <si>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</si>
  <si>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</si>
  <si>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</si>
  <si>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</si>
  <si>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</si>
  <si>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</si>
  <si>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</si>
  <si>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</si>
  <si>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</si>
  <si>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</si>
  <si>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</si>
  <si>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</si>
  <si>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</si>
  <si>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</si>
  <si>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</si>
  <si>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</si>
  <si>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</si>
  <si>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</si>
  <si>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</si>
  <si>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</si>
  <si>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</si>
  <si>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</si>
  <si>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</si>
  <si>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</si>
  <si>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</si>
  <si>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</si>
  <si>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</si>
  <si>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</si>
  <si>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</si>
  <si>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</si>
  <si>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</si>
  <si>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</si>
  <si>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</si>
  <si>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</si>
  <si>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</si>
  <si>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</si>
  <si>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</si>
  <si>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</si>
  <si>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</si>
  <si>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</si>
  <si>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</si>
  <si>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</si>
  <si>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</si>
  <si>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</si>
  <si>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</si>
  <si>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</si>
  <si>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</si>
  <si>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</si>
  <si>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</si>
  <si>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</si>
  <si>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</si>
  <si>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</si>
  <si>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</si>
  <si>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</si>
  <si>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</si>
  <si>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</si>
  <si>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</si>
  <si>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</si>
  <si>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</si>
  <si>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</si>
  <si>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</si>
  <si>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</si>
  <si>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</si>
  <si>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</si>
  <si>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</si>
  <si>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</si>
  <si>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</si>
  <si>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</si>
  <si>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</si>
  <si>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</si>
  <si>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</si>
  <si>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</si>
  <si>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</si>
  <si>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</si>
  <si>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</si>
  <si>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</si>
  <si>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</si>
  <si>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</si>
  <si>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</si>
  <si>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</si>
  <si>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</si>
  <si>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</si>
  <si>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</si>
  <si>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</si>
  <si>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</si>
  <si>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</si>
  <si>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</si>
  <si>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</si>
  <si>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</si>
  <si>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</si>
  <si>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</si>
  <si>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</si>
  <si>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</si>
  <si>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</si>
  <si>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</si>
  <si>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</si>
  <si>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</si>
  <si>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</si>
  <si>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</si>
  <si>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</si>
  <si>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</si>
  <si>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</si>
  <si>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</si>
  <si>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</si>
  <si>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</si>
  <si>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</si>
  <si>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</si>
  <si>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</si>
  <si>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</si>
  <si>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</si>
  <si>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</si>
  <si>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</si>
  <si>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</si>
  <si>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</si>
  <si>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</si>
  <si>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</si>
  <si>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</si>
  <si>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</si>
  <si>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</si>
  <si>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</si>
  <si>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</si>
  <si>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</si>
  <si>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</si>
  <si>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</si>
  <si>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</si>
  <si>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</si>
  <si>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</si>
  <si>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</si>
  <si>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</si>
  <si>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</si>
  <si>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</si>
  <si>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</si>
  <si>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</si>
  <si>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</si>
  <si>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</si>
  <si>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</si>
  <si>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</si>
  <si>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</si>
  <si>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</si>
  <si>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</si>
  <si>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</si>
  <si>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</si>
  <si>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</si>
  <si>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</si>
  <si>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</si>
  <si>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</si>
  <si>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</si>
  <si>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</si>
  <si>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</si>
  <si>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</si>
  <si>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</si>
  <si>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</si>
  <si>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</si>
  <si>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</si>
  <si>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</si>
  <si>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</si>
  <si>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</si>
  <si>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</si>
  <si>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</si>
  <si>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</si>
  <si>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</si>
  <si>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</si>
  <si>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</si>
  <si>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</si>
  <si>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</si>
  <si>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</si>
  <si>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</si>
  <si>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</si>
  <si>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</si>
  <si>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</si>
  <si>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</si>
  <si>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</si>
  <si>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</si>
  <si>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</si>
  <si>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</si>
  <si>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</si>
  <si>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</si>
  <si>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</si>
  <si>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</si>
  <si>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</si>
  <si>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</si>
  <si>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</si>
  <si>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</si>
  <si>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</si>
  <si>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</si>
  <si>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</si>
  <si>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</si>
  <si>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</si>
  <si>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</si>
  <si>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</si>
  <si>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</si>
  <si>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</si>
  <si>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</si>
  <si>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</si>
  <si>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</si>
  <si>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</si>
  <si>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</si>
  <si>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</si>
  <si>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</si>
  <si>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</si>
  <si>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</si>
  <si>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</si>
  <si>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</si>
  <si>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</si>
  <si>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</si>
  <si>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</si>
  <si>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</si>
  <si>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</si>
  <si>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</si>
  <si>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</si>
  <si>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</si>
  <si>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</si>
  <si>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</si>
  <si>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</si>
  <si>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</si>
  <si>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</si>
  <si>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</si>
  <si>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</si>
  <si>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</si>
  <si>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</si>
  <si>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</si>
  <si>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</si>
  <si>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</si>
  <si>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</si>
  <si>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</si>
  <si>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</si>
  <si>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</si>
  <si>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</si>
  <si>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</si>
  <si>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</si>
  <si>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</si>
  <si>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</si>
  <si>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</si>
  <si>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</si>
  <si>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</si>
  <si>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</si>
  <si>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</si>
  <si>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</si>
  <si>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</si>
  <si>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</si>
  <si>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</si>
  <si>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</si>
  <si>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</si>
  <si>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</si>
  <si>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</si>
  <si>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</si>
  <si>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</si>
  <si>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</si>
  <si>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</si>
  <si>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</si>
  <si>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</si>
  <si>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</si>
  <si>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</si>
  <si>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</si>
  <si>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</si>
  <si>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</si>
  <si>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</si>
  <si>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</si>
  <si>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</si>
  <si>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</si>
  <si>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</si>
  <si>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</si>
  <si>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</si>
  <si>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</si>
  <si>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</si>
  <si>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</si>
  <si>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</si>
  <si>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</si>
  <si>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</si>
  <si>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</si>
  <si>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</si>
  <si>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</si>
  <si>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</si>
  <si>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</si>
  <si>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</si>
  <si>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</si>
  <si>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</si>
  <si>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</si>
  <si>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</si>
  <si>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</si>
  <si>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</si>
  <si>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</si>
  <si>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</si>
  <si>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</si>
  <si>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</si>
  <si>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</si>
  <si>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</si>
  <si>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</si>
  <si>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</si>
  <si>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</si>
  <si>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</si>
  <si>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</si>
  <si>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</si>
  <si>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</si>
  <si>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</si>
  <si>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</si>
  <si>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</si>
  <si>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</si>
  <si>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</si>
  <si>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</si>
  <si>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</si>
  <si>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</si>
  <si>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</si>
  <si>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</si>
  <si>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</si>
  <si>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</si>
  <si>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</si>
  <si>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</si>
  <si>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</si>
  <si>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</si>
  <si>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</si>
  <si>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</si>
  <si>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</si>
  <si>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</si>
  <si>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</si>
  <si>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</si>
  <si>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</si>
  <si>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</si>
  <si>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</si>
  <si>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</si>
  <si>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</si>
  <si>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</si>
  <si>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</si>
  <si>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</si>
  <si>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</si>
  <si>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</si>
  <si>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</si>
  <si>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</si>
  <si>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</si>
  <si>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</si>
  <si>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</si>
  <si>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</si>
  <si>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</si>
  <si>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</si>
  <si>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</si>
  <si>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</si>
  <si>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</si>
  <si>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</si>
  <si>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</si>
  <si>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</si>
  <si>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</si>
  <si>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</si>
  <si>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</si>
  <si>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</si>
  <si>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</si>
  <si>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</si>
  <si>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</si>
  <si>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</si>
  <si>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</si>
  <si>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</si>
  <si>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</si>
  <si>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</si>
  <si>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</si>
  <si>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</si>
  <si>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</si>
  <si>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</si>
  <si>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</si>
  <si>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</si>
  <si>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</si>
  <si>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</si>
  <si>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</si>
  <si>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</si>
  <si>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</si>
  <si>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</si>
  <si>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</si>
  <si>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</si>
  <si>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</si>
  <si>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</si>
  <si>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</si>
  <si>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</si>
  <si>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</si>
  <si>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</si>
  <si>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</si>
  <si>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</si>
  <si>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</si>
  <si>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</si>
  <si>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</si>
  <si>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</si>
  <si>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</si>
  <si>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</si>
  <si>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</si>
  <si>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</si>
  <si>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</si>
  <si>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</si>
  <si>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</si>
  <si>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</si>
  <si>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</si>
  <si>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</si>
  <si>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</si>
  <si>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</si>
  <si>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</si>
  <si>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</si>
  <si>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</si>
  <si>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</si>
  <si>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</si>
  <si>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</si>
  <si>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</si>
  <si>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</si>
  <si>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</si>
  <si>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</si>
  <si>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</si>
  <si>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</si>
  <si>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</si>
  <si>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</si>
  <si>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</si>
  <si>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</si>
  <si>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</si>
  <si>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</si>
  <si>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</si>
  <si>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</si>
  <si>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</si>
  <si>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</si>
  <si>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</si>
  <si>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</si>
  <si>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</si>
  <si>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</si>
  <si>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</si>
  <si>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</si>
  <si>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</si>
  <si>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</si>
  <si>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</si>
  <si>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</si>
  <si>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</si>
  <si>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</si>
  <si>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</si>
  <si>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</si>
  <si>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</si>
  <si>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</si>
  <si>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</si>
  <si>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</si>
  <si>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</si>
  <si>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</si>
  <si>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</si>
  <si>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</si>
  <si>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</si>
  <si>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</si>
  <si>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</si>
  <si>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</si>
  <si>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</si>
  <si>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</si>
  <si>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</si>
  <si>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</si>
  <si>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</si>
  <si>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</si>
  <si>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</si>
  <si>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</si>
  <si>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</si>
  <si>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</si>
  <si>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</si>
  <si>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</si>
  <si>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</si>
  <si>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</si>
  <si>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</si>
  <si>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</si>
  <si>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</si>
  <si>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</si>
  <si>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</si>
  <si>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</si>
  <si>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</si>
  <si>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</si>
  <si>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</si>
  <si>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</si>
  <si>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</si>
  <si>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</si>
  <si>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</si>
  <si>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</si>
  <si>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</si>
  <si>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</si>
  <si>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</si>
  <si>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</si>
  <si>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</si>
  <si>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</si>
  <si>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</si>
  <si>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</si>
  <si>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</si>
  <si>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</si>
  <si>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</si>
  <si>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</si>
  <si>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</si>
  <si>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</si>
  <si>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</si>
  <si>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</si>
  <si>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</si>
  <si>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</si>
  <si>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</si>
  <si>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</si>
  <si>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</si>
  <si>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</si>
  <si>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</si>
  <si>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</si>
  <si>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</si>
  <si>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</si>
  <si>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</si>
  <si>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</si>
  <si>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</si>
  <si>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</si>
  <si>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</si>
  <si>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</si>
  <si>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</si>
  <si>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</si>
  <si>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</si>
  <si>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</si>
  <si>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</si>
  <si>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</si>
  <si>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</si>
  <si>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</si>
  <si>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</si>
  <si>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</si>
  <si>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</si>
  <si>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</si>
  <si>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</si>
  <si>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</si>
  <si>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</si>
  <si>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</si>
  <si>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</si>
  <si>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</si>
  <si>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</si>
  <si>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</si>
  <si>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</si>
  <si>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</si>
  <si>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</si>
  <si>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</si>
  <si>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</si>
  <si>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</si>
  <si>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</si>
  <si>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</si>
  <si>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</si>
  <si>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</si>
  <si>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</si>
  <si>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</si>
  <si>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</si>
  <si>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</si>
  <si>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</si>
  <si>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</si>
  <si>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</si>
  <si>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</si>
  <si>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</si>
  <si>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</si>
  <si>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</si>
  <si>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</si>
  <si>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</si>
  <si>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</si>
  <si>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</si>
  <si>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</si>
  <si>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</si>
  <si>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</si>
  <si>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</si>
  <si>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</si>
  <si>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</si>
  <si>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</si>
  <si>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</si>
  <si>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</si>
  <si>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</si>
  <si>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</si>
  <si>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</si>
  <si>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</si>
  <si>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</si>
  <si>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</si>
  <si>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</si>
  <si>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</si>
  <si>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</si>
  <si>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</si>
  <si>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</si>
  <si>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</si>
  <si>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</si>
  <si>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</si>
  <si>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</si>
  <si>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</si>
  <si>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</si>
  <si>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</si>
  <si>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</si>
  <si>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</si>
  <si>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</si>
  <si>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</si>
  <si>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</si>
  <si>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</si>
  <si>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</si>
  <si>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</si>
  <si>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</si>
  <si>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</si>
  <si>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</si>
  <si>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</si>
  <si>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</si>
  <si>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</si>
  <si>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</si>
  <si>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</si>
  <si>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</si>
  <si>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</si>
  <si>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</si>
  <si>
    <t>부방</t>
    <phoneticPr fontId="2" type="noConversion"/>
  </si>
  <si>
    <t>일성신약</t>
    <phoneticPr fontId="2" type="noConversion"/>
  </si>
  <si>
    <t>삼화페인트공업</t>
    <phoneticPr fontId="2" type="noConversion"/>
  </si>
  <si>
    <t>원림</t>
    <phoneticPr fontId="2" type="noConversion"/>
  </si>
  <si>
    <t>신진에스엠</t>
    <phoneticPr fontId="2" type="noConversion"/>
  </si>
  <si>
    <t>무림SP</t>
    <phoneticPr fontId="2" type="noConversion"/>
  </si>
  <si>
    <t>현대건설</t>
    <phoneticPr fontId="2" type="noConversion"/>
  </si>
  <si>
    <t>TIGER 차이나 A50</t>
  </si>
  <si>
    <t>TIGER 차이나 A50</t>
    <phoneticPr fontId="2" type="noConversion"/>
  </si>
  <si>
    <t>1월</t>
  </si>
  <si>
    <t>2월</t>
  </si>
  <si>
    <t>3월</t>
  </si>
  <si>
    <t>4월</t>
  </si>
  <si>
    <t>5월</t>
  </si>
  <si>
    <t>원림</t>
    <phoneticPr fontId="2" type="noConversion"/>
  </si>
  <si>
    <t>동방아그로</t>
    <phoneticPr fontId="2" type="noConversion"/>
  </si>
  <si>
    <t>Ktis</t>
    <phoneticPr fontId="2" type="noConversion"/>
  </si>
  <si>
    <t>황금에스티</t>
    <phoneticPr fontId="2" type="noConversion"/>
  </si>
  <si>
    <t>한라IMS</t>
    <phoneticPr fontId="2" type="noConversion"/>
  </si>
  <si>
    <t>OCI홀딩스</t>
  </si>
  <si>
    <t>OCI홀딩스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</si>
</sst>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Sheet4!$B$5:$B$16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Sheet4!$D$5:$D$16</c:f>
              <c:numCache>
                <c:formatCode>General</c:formatCode>
                <c:ptCount val="10"/>
                <c:pt idx="0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Sheet4!$E$5:$E$16</c:f>
              <c:numCache>
                <c:formatCode>General</c:formatCode>
                <c:ptCount val="10"/>
                <c:pt idx="0">
                  <c:v>2</c:v>
                </c:pt>
                <c:pt idx="3">
                  <c:v>3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Sheet4!$F$5:$F$16</c:f>
              <c:numCache>
                <c:formatCode>General</c:formatCode>
                <c:ptCount val="10"/>
                <c:pt idx="4">
                  <c:v>1</c:v>
                </c:pt>
                <c:pt idx="5">
                  <c:v>9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Sheet4!$G$5:$G$16</c:f>
              <c:numCache>
                <c:formatCode>General</c:formatCode>
                <c:ptCount val="10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Sheet4!$I$5:$I$16</c:f>
              <c:numCache>
                <c:formatCode>General</c:formatCode>
                <c:ptCount val="10"/>
                <c:pt idx="0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Sheet4!$J$5:$J$16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3">
                  <c:v>2</c:v>
                </c:pt>
                <c:pt idx="5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Sheet4!$K$5:$K$16</c:f>
              <c:numCache>
                <c:formatCode>General</c:formatCode>
                <c:ptCount val="10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Sheet4!$M$5:$M$16</c:f>
              <c:numCache>
                <c:formatCode>General</c:formatCode>
                <c:ptCount val="10"/>
                <c:pt idx="0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Sheet4!$N$5:$N$16</c:f>
              <c:numCache>
                <c:formatCode>General</c:formatCode>
                <c:ptCount val="10"/>
                <c:pt idx="4">
                  <c:v>2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Sheet4!$O$5:$O$16</c:f>
              <c:numCache>
                <c:formatCode>General</c:formatCode>
                <c:ptCount val="10"/>
                <c:pt idx="0">
                  <c:v>3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Sheet4!$P$5:$P$16</c:f>
              <c:numCache>
                <c:formatCode>General</c:formatCode>
                <c:ptCount val="10"/>
                <c:pt idx="0">
                  <c:v>6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Sheet4!$Q$5:$Q$16</c:f>
              <c:numCache>
                <c:formatCode>General</c:formatCode>
                <c:ptCount val="10"/>
                <c:pt idx="0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Sheet4!$R$5:$R$16</c:f>
              <c:numCache>
                <c:formatCode>General</c:formatCode>
                <c:ptCount val="10"/>
                <c:pt idx="2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Sheet4!$T$5:$T$16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Sheet4!$U$5:$U$16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Sheet4!$W$5:$W$16</c:f>
              <c:numCache>
                <c:formatCode>General</c:formatCode>
                <c:ptCount val="10"/>
                <c:pt idx="0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Sheet4!$X$5:$X$16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Sheet4!$Y$5:$Y$16</c:f>
              <c:numCache>
                <c:formatCode>General</c:formatCode>
                <c:ptCount val="10"/>
                <c:pt idx="0">
                  <c:v>5</c:v>
                </c:pt>
                <c:pt idx="2">
                  <c:v>2</c:v>
                </c:pt>
                <c:pt idx="3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Sheet4!$Z$5:$Z$16</c:f>
              <c:numCache>
                <c:formatCode>General</c:formatCode>
                <c:ptCount val="10"/>
                <c:pt idx="3">
                  <c:v>2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Sheet4!$AA$5:$AA$16</c:f>
              <c:numCache>
                <c:formatCode>General</c:formatCode>
                <c:ptCount val="10"/>
                <c:pt idx="0">
                  <c:v>7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Sheet4!$AB$5:$AB$16</c:f>
              <c:numCache>
                <c:formatCode>General</c:formatCode>
                <c:ptCount val="10"/>
                <c:pt idx="0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Sheet4!$AC$5:$AC$16</c:f>
              <c:numCache>
                <c:formatCode>General</c:formatCode>
                <c:ptCount val="10"/>
                <c:pt idx="3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ser>
          <c:idx val="28"/>
          <c:order val="28"/>
          <c:tx>
            <c:strRef>
              <c:f>Sheet4!$AD$3:$AD$4</c:f>
              <c:strCache>
                <c:ptCount val="1"/>
                <c:pt idx="0">
                  <c:v>Ktis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Sheet4!$AD$5:$AD$16</c:f>
              <c:numCache>
                <c:formatCode>General</c:formatCode>
                <c:ptCount val="10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10-46B2-AE3F-3287450D76E9}"/>
            </c:ext>
          </c:extLst>
        </c:ser>
        <c:ser>
          <c:idx val="29"/>
          <c:order val="29"/>
          <c:tx>
            <c:strRef>
              <c:f>Sheet4!$AE$3:$AE$4</c:f>
              <c:strCache>
                <c:ptCount val="1"/>
                <c:pt idx="0">
                  <c:v>부방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Sheet4!$AE$5:$AE$16</c:f>
              <c:numCache>
                <c:formatCode>General</c:formatCode>
                <c:ptCount val="1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10-46B2-AE3F-3287450D76E9}"/>
            </c:ext>
          </c:extLst>
        </c:ser>
        <c:ser>
          <c:idx val="30"/>
          <c:order val="30"/>
          <c:tx>
            <c:strRef>
              <c:f>Sheet4!$AF$3:$AF$4</c:f>
              <c:strCache>
                <c:ptCount val="1"/>
                <c:pt idx="0">
                  <c:v>텔코웨어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Sheet4!$AF$5:$AF$16</c:f>
              <c:numCache>
                <c:formatCode>General</c:formatCode>
                <c:ptCount val="10"/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10-46B2-AE3F-3287450D76E9}"/>
            </c:ext>
          </c:extLst>
        </c:ser>
        <c:ser>
          <c:idx val="31"/>
          <c:order val="31"/>
          <c:tx>
            <c:strRef>
              <c:f>Sheet4!$AG$3:$AG$4</c:f>
              <c:strCache>
                <c:ptCount val="1"/>
                <c:pt idx="0">
                  <c:v>LG디스플레이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Sheet4!$AG$5:$AG$16</c:f>
              <c:numCache>
                <c:formatCode>General</c:formatCode>
                <c:ptCount val="10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10-46B2-AE3F-3287450D76E9}"/>
            </c:ext>
          </c:extLst>
        </c:ser>
        <c:ser>
          <c:idx val="32"/>
          <c:order val="32"/>
          <c:tx>
            <c:strRef>
              <c:f>Sheet4!$AH$3:$AH$4</c:f>
              <c:strCache>
                <c:ptCount val="1"/>
                <c:pt idx="0">
                  <c:v>TIGER 차이나 A50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Sheet4!$A$5:$A$16</c:f>
              <c:multiLvlStrCache>
                <c:ptCount val="10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8월</c:v>
                  </c:pt>
                  <c:pt idx="6">
                    <c:v>9월</c:v>
                  </c:pt>
                  <c:pt idx="7">
                    <c:v>10월</c:v>
                  </c:pt>
                  <c:pt idx="8">
                    <c:v>11월</c:v>
                  </c:pt>
                  <c:pt idx="9">
                    <c:v>12월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Sheet4!$AH$5:$AH$16</c:f>
              <c:numCache>
                <c:formatCode>General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10-46B2-AE3F-3287450D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16</xdr:row>
      <xdr:rowOff>95248</xdr:rowOff>
    </xdr:from>
    <xdr:to>
      <xdr:col>16</xdr:col>
      <xdr:colOff>485775</xdr:colOff>
      <xdr:row>49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54.587981481483" createdVersion="8" refreshedVersion="8" minRefreshableVersion="3" recordCount="324" xr:uid="{20238D33-6EDE-481F-86FF-294E3344A38B}">
  <cacheSource type="worksheet">
    <worksheetSource ref="A1:H325" sheet="매매일지"/>
  </cacheSource>
  <cacheFields count="8">
    <cacheField name="순번" numFmtId="0">
      <sharedItems containsSemiMixedTypes="0" containsString="0" containsNumber="1" containsInteger="1" minValue="1" maxValue="323"/>
    </cacheField>
    <cacheField name="종목" numFmtId="0">
      <sharedItems count="36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  <s v="Ktis"/>
        <s v="부방"/>
        <s v="텔코웨어"/>
        <s v="LG디스플레이"/>
        <s v="TIGER 차이나 A50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3-05-09T00:00:00" count="7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  <d v="2022-11-16T00:00:00"/>
        <d v="2022-11-25T00:00:00"/>
        <d v="2022-12-02T00:00:00"/>
        <d v="2022-12-05T00:00:00"/>
        <d v="2022-12-06T00:00:00"/>
        <d v="2022-12-19T00:00:00"/>
        <d v="2022-12-27T00:00:00"/>
        <d v="2023-01-06T00:00:00"/>
        <d v="2023-01-09T00:00:00"/>
        <d v="2023-01-10T00:00:00"/>
        <d v="2023-01-11T00:00:00"/>
        <d v="2023-01-12T00:00:00"/>
        <d v="2023-01-16T00:00:00"/>
        <d v="2023-01-17T00:00:00"/>
        <d v="2023-01-20T00:00:00"/>
        <d v="2023-01-26T00:00:00"/>
        <d v="2023-01-27T00:00:00"/>
        <d v="2023-01-31T00:00:00"/>
        <d v="2023-02-03T00:00:00"/>
        <d v="2023-02-07T00:00:00"/>
        <d v="2023-02-14T00:00:00"/>
        <d v="2023-02-28T00:00:00"/>
        <d v="2023-03-07T00:00:00"/>
        <d v="2023-03-08T00:00:00"/>
        <d v="2023-03-13T00:00:00"/>
        <d v="2023-03-22T00:00:00"/>
        <d v="2023-03-24T00:00:00"/>
        <d v="2023-03-27T00:00:00"/>
        <d v="2023-03-30T00:00:00"/>
        <d v="2023-04-03T00:00:00"/>
        <d v="2023-04-04T00:00:00"/>
        <d v="2023-04-05T00:00:00"/>
        <d v="2023-04-11T00:00:00"/>
        <d v="2023-04-12T00:00:00"/>
        <d v="2023-04-13T00:00:00"/>
        <d v="2023-04-14T00:00:00"/>
        <d v="2023-04-17T00:00:00"/>
        <d v="2023-04-18T00:00:00"/>
        <d v="2023-05-02T00:00:00"/>
        <d v="2023-05-08T00:00:00"/>
      </sharedItems>
      <fieldGroup base="4">
        <rangePr groupBy="months" startDate="2022-08-02T00:00:00" endDate="2023-05-09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5-09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  <r>
    <n v="113"/>
    <x v="29"/>
    <n v="16360"/>
    <s v="금융 지원 서비스업"/>
    <x v="31"/>
    <n v="6"/>
    <m/>
    <x v="1"/>
  </r>
  <r>
    <n v="114"/>
    <x v="30"/>
    <n v="5940"/>
    <s v="금융 지원 서비스업"/>
    <x v="31"/>
    <n v="21"/>
    <m/>
    <x v="1"/>
  </r>
  <r>
    <n v="115"/>
    <x v="7"/>
    <n v="3610"/>
    <s v="직물직조 및 직물제품 제조업"/>
    <x v="32"/>
    <n v="79"/>
    <m/>
    <x v="0"/>
  </r>
  <r>
    <n v="116"/>
    <x v="2"/>
    <n v="35250"/>
    <s v="유원지 및 기타 오락관련 서비스업"/>
    <x v="33"/>
    <n v="9"/>
    <m/>
    <x v="1"/>
  </r>
  <r>
    <n v="117"/>
    <x v="7"/>
    <n v="3610"/>
    <s v="직물직조 및 직물제품 제조업"/>
    <x v="33"/>
    <n v="80"/>
    <m/>
    <x v="1"/>
  </r>
  <r>
    <n v="118"/>
    <x v="10"/>
    <n v="9680"/>
    <s v="자동차 신품 부품 제조업"/>
    <x v="33"/>
    <n v="37"/>
    <m/>
    <x v="1"/>
  </r>
  <r>
    <n v="119"/>
    <x v="21"/>
    <n v="5820"/>
    <s v="직물직조 및 직물제품 제조업"/>
    <x v="33"/>
    <n v="15"/>
    <m/>
    <x v="1"/>
  </r>
  <r>
    <n v="120"/>
    <x v="15"/>
    <n v="1810"/>
    <e v="#N/A"/>
    <x v="33"/>
    <n v="95"/>
    <m/>
    <x v="1"/>
  </r>
  <r>
    <n v="121"/>
    <x v="10"/>
    <n v="9680"/>
    <s v="자동차 신품 부품 제조업"/>
    <x v="34"/>
    <n v="37"/>
    <m/>
    <x v="1"/>
  </r>
  <r>
    <n v="122"/>
    <x v="8"/>
    <n v="390"/>
    <s v="기타 화학제품 제조업"/>
    <x v="34"/>
    <n v="48"/>
    <m/>
    <x v="1"/>
  </r>
  <r>
    <n v="123"/>
    <x v="31"/>
    <n v="58860"/>
    <s v="기타 정보 서비스업"/>
    <x v="34"/>
    <n v="116"/>
    <m/>
    <x v="1"/>
  </r>
  <r>
    <n v="124"/>
    <x v="11"/>
    <n v="32560"/>
    <s v="1차 비철금속 제조업"/>
    <x v="34"/>
    <n v="39"/>
    <m/>
    <x v="1"/>
  </r>
  <r>
    <n v="125"/>
    <x v="12"/>
    <n v="282690"/>
    <s v="고무제품 제조업"/>
    <x v="34"/>
    <n v="25"/>
    <m/>
    <x v="1"/>
  </r>
  <r>
    <n v="126"/>
    <x v="28"/>
    <n v="33920"/>
    <s v="알코올음료 제조업"/>
    <x v="34"/>
    <n v="59"/>
    <m/>
    <x v="1"/>
  </r>
  <r>
    <n v="127"/>
    <x v="22"/>
    <n v="55550"/>
    <s v="기타 금융업"/>
    <x v="35"/>
    <m/>
    <m/>
    <x v="1"/>
  </r>
  <r>
    <n v="128"/>
    <x v="6"/>
    <n v="1560"/>
    <s v="기타 비금속 광물제품 제조업"/>
    <x v="35"/>
    <m/>
    <m/>
    <x v="1"/>
  </r>
  <r>
    <n v="129"/>
    <x v="12"/>
    <n v="282690"/>
    <s v="고무제품 제조업"/>
    <x v="36"/>
    <m/>
    <m/>
    <x v="1"/>
  </r>
  <r>
    <n v="130"/>
    <x v="5"/>
    <n v="10950"/>
    <s v="석유 정제품 제조업"/>
    <x v="37"/>
    <n v="3"/>
    <m/>
    <x v="1"/>
  </r>
  <r>
    <n v="131"/>
    <x v="21"/>
    <n v="5820"/>
    <s v="직물직조 및 직물제품 제조업"/>
    <x v="37"/>
    <n v="15"/>
    <m/>
    <x v="1"/>
  </r>
  <r>
    <n v="132"/>
    <x v="14"/>
    <n v="92460"/>
    <e v="#N/A"/>
    <x v="37"/>
    <n v="51"/>
    <m/>
    <x v="1"/>
  </r>
  <r>
    <n v="133"/>
    <x v="6"/>
    <n v="1560"/>
    <s v="기타 비금속 광물제품 제조업"/>
    <x v="38"/>
    <n v="34"/>
    <m/>
    <x v="1"/>
  </r>
  <r>
    <n v="134"/>
    <x v="30"/>
    <n v="5940"/>
    <s v="금융 지원 서비스업"/>
    <x v="38"/>
    <n v="21"/>
    <m/>
    <x v="1"/>
  </r>
  <r>
    <n v="135"/>
    <x v="4"/>
    <n v="5490"/>
    <s v="1차 철강 제조업"/>
    <x v="39"/>
    <n v="1"/>
    <m/>
    <x v="1"/>
  </r>
  <r>
    <n v="136"/>
    <x v="29"/>
    <n v="16360"/>
    <s v="금융 지원 서비스업"/>
    <x v="39"/>
    <n v="7"/>
    <m/>
    <x v="1"/>
  </r>
  <r>
    <n v="137"/>
    <x v="22"/>
    <n v="55550"/>
    <s v="기타 금융업"/>
    <x v="39"/>
    <n v="5"/>
    <m/>
    <x v="1"/>
  </r>
  <r>
    <n v="139"/>
    <x v="31"/>
    <n v="58860"/>
    <s v="기타 정보 서비스업"/>
    <x v="39"/>
    <n v="125"/>
    <m/>
    <x v="1"/>
  </r>
  <r>
    <n v="140"/>
    <x v="15"/>
    <n v="1810"/>
    <e v="#N/A"/>
    <x v="39"/>
    <n v="115"/>
    <m/>
    <x v="1"/>
  </r>
  <r>
    <n v="141"/>
    <x v="15"/>
    <n v="1810"/>
    <e v="#N/A"/>
    <x v="40"/>
    <n v="115"/>
    <m/>
    <x v="1"/>
  </r>
  <r>
    <n v="142"/>
    <x v="7"/>
    <n v="3610"/>
    <s v="직물직조 및 직물제품 제조업"/>
    <x v="40"/>
    <n v="58"/>
    <m/>
    <x v="1"/>
  </r>
  <r>
    <n v="143"/>
    <x v="11"/>
    <n v="32560"/>
    <s v="1차 비철금속 제조업"/>
    <x v="40"/>
    <n v="43"/>
    <m/>
    <x v="1"/>
  </r>
  <r>
    <n v="144"/>
    <x v="27"/>
    <n v="138070"/>
    <e v="#N/A"/>
    <x v="40"/>
    <n v="107"/>
    <m/>
    <x v="1"/>
  </r>
  <r>
    <n v="145"/>
    <x v="28"/>
    <n v="33920"/>
    <s v="알코올음료 제조업"/>
    <x v="40"/>
    <n v="63"/>
    <m/>
    <x v="1"/>
  </r>
  <r>
    <n v="146"/>
    <x v="4"/>
    <n v="5490"/>
    <s v="1차 철강 제조업"/>
    <x v="40"/>
    <n v="1"/>
    <m/>
    <x v="1"/>
  </r>
  <r>
    <n v="147"/>
    <x v="22"/>
    <n v="55550"/>
    <s v="기타 금융업"/>
    <x v="40"/>
    <n v="5"/>
    <m/>
    <x v="1"/>
  </r>
  <r>
    <n v="148"/>
    <x v="22"/>
    <n v="55550"/>
    <s v="기타 금융업"/>
    <x v="41"/>
    <n v="5"/>
    <m/>
    <x v="1"/>
  </r>
  <r>
    <n v="149"/>
    <x v="16"/>
    <n v="4990"/>
    <s v="기타 금융업"/>
    <x v="41"/>
    <n v="6"/>
    <m/>
    <x v="1"/>
  </r>
  <r>
    <n v="150"/>
    <x v="7"/>
    <n v="3610"/>
    <s v="직물직조 및 직물제품 제조업"/>
    <x v="41"/>
    <n v="58"/>
    <m/>
    <x v="1"/>
  </r>
  <r>
    <n v="151"/>
    <x v="21"/>
    <n v="5820"/>
    <s v="직물직조 및 직물제품 제조업"/>
    <x v="41"/>
    <n v="15"/>
    <m/>
    <x v="1"/>
  </r>
  <r>
    <n v="152"/>
    <x v="9"/>
    <n v="7590"/>
    <s v="비료, 농약 및 살균, 살충제 제조업"/>
    <x v="41"/>
    <n v="48"/>
    <m/>
    <x v="1"/>
  </r>
  <r>
    <n v="153"/>
    <x v="27"/>
    <n v="138070"/>
    <e v="#N/A"/>
    <x v="41"/>
    <n v="107"/>
    <m/>
    <x v="1"/>
  </r>
  <r>
    <n v="154"/>
    <x v="31"/>
    <n v="58860"/>
    <s v="기타 정보 서비스업"/>
    <x v="41"/>
    <n v="123"/>
    <m/>
    <x v="1"/>
  </r>
  <r>
    <n v="155"/>
    <x v="11"/>
    <n v="32560"/>
    <s v="1차 비철금속 제조업"/>
    <x v="41"/>
    <n v="42"/>
    <m/>
    <x v="1"/>
  </r>
  <r>
    <n v="156"/>
    <x v="28"/>
    <n v="33920"/>
    <s v="알코올음료 제조업"/>
    <x v="41"/>
    <n v="62"/>
    <m/>
    <x v="1"/>
  </r>
  <r>
    <n v="157"/>
    <x v="15"/>
    <n v="1810"/>
    <e v="#N/A"/>
    <x v="41"/>
    <n v="113"/>
    <m/>
    <x v="1"/>
  </r>
  <r>
    <n v="158"/>
    <x v="17"/>
    <n v="7770"/>
    <e v="#N/A"/>
    <x v="42"/>
    <n v="18"/>
    <m/>
    <x v="1"/>
  </r>
  <r>
    <n v="159"/>
    <x v="14"/>
    <n v="92460"/>
    <e v="#N/A"/>
    <x v="42"/>
    <n v="52"/>
    <m/>
    <x v="1"/>
  </r>
  <r>
    <n v="160"/>
    <x v="7"/>
    <n v="3610"/>
    <s v="직물직조 및 직물제품 제조업"/>
    <x v="42"/>
    <n v="53"/>
    <m/>
    <x v="1"/>
  </r>
  <r>
    <n v="161"/>
    <x v="15"/>
    <n v="1810"/>
    <e v="#N/A"/>
    <x v="42"/>
    <n v="110"/>
    <m/>
    <x v="1"/>
  </r>
  <r>
    <n v="162"/>
    <x v="28"/>
    <n v="33920"/>
    <s v="알코올음료 제조업"/>
    <x v="42"/>
    <n v="61"/>
    <m/>
    <x v="1"/>
  </r>
  <r>
    <n v="163"/>
    <x v="11"/>
    <n v="32560"/>
    <s v="1차 비철금속 제조업"/>
    <x v="42"/>
    <n v="42"/>
    <m/>
    <x v="1"/>
  </r>
  <r>
    <n v="164"/>
    <x v="21"/>
    <n v="5820"/>
    <s v="직물직조 및 직물제품 제조업"/>
    <x v="42"/>
    <n v="14"/>
    <m/>
    <x v="1"/>
  </r>
  <r>
    <n v="165"/>
    <x v="10"/>
    <n v="9680"/>
    <s v="자동차 신품 부품 제조업"/>
    <x v="42"/>
    <n v="38"/>
    <m/>
    <x v="1"/>
  </r>
  <r>
    <n v="166"/>
    <x v="16"/>
    <n v="4990"/>
    <s v="기타 금융업"/>
    <x v="42"/>
    <n v="7"/>
    <m/>
    <x v="1"/>
  </r>
  <r>
    <n v="167"/>
    <x v="5"/>
    <n v="10950"/>
    <s v="석유 정제품 제조업"/>
    <x v="42"/>
    <n v="3"/>
    <m/>
    <x v="1"/>
  </r>
  <r>
    <n v="168"/>
    <x v="29"/>
    <n v="16360"/>
    <s v="금융 지원 서비스업"/>
    <x v="43"/>
    <n v="6"/>
    <m/>
    <x v="1"/>
  </r>
  <r>
    <n v="169"/>
    <x v="13"/>
    <n v="10060"/>
    <s v="기초 화학물질 제조업"/>
    <x v="43"/>
    <n v="3"/>
    <m/>
    <x v="1"/>
  </r>
  <r>
    <n v="170"/>
    <x v="32"/>
    <n v="14470"/>
    <e v="#N/A"/>
    <x v="43"/>
    <n v="130"/>
    <m/>
    <x v="1"/>
  </r>
  <r>
    <n v="171"/>
    <x v="7"/>
    <n v="3610"/>
    <s v="직물직조 및 직물제품 제조업"/>
    <x v="43"/>
    <n v="52"/>
    <m/>
    <x v="1"/>
  </r>
  <r>
    <n v="172"/>
    <x v="10"/>
    <n v="9680"/>
    <s v="자동차 신품 부품 제조업"/>
    <x v="43"/>
    <n v="30"/>
    <m/>
    <x v="1"/>
  </r>
  <r>
    <n v="173"/>
    <x v="21"/>
    <n v="5820"/>
    <s v="직물직조 및 직물제품 제조업"/>
    <x v="43"/>
    <n v="15"/>
    <m/>
    <x v="1"/>
  </r>
  <r>
    <n v="174"/>
    <x v="11"/>
    <n v="32560"/>
    <s v="1차 비철금속 제조업"/>
    <x v="43"/>
    <n v="42"/>
    <m/>
    <x v="1"/>
  </r>
  <r>
    <n v="175"/>
    <x v="14"/>
    <n v="92460"/>
    <e v="#N/A"/>
    <x v="43"/>
    <n v="52"/>
    <m/>
    <x v="1"/>
  </r>
  <r>
    <n v="176"/>
    <x v="15"/>
    <n v="1810"/>
    <e v="#N/A"/>
    <x v="43"/>
    <n v="110"/>
    <m/>
    <x v="1"/>
  </r>
  <r>
    <n v="177"/>
    <x v="17"/>
    <n v="7770"/>
    <e v="#N/A"/>
    <x v="43"/>
    <n v="17"/>
    <m/>
    <x v="1"/>
  </r>
  <r>
    <n v="178"/>
    <x v="4"/>
    <n v="5490"/>
    <s v="1차 철강 제조업"/>
    <x v="44"/>
    <n v="2"/>
    <m/>
    <x v="1"/>
  </r>
  <r>
    <n v="179"/>
    <x v="29"/>
    <n v="16360"/>
    <s v="금융 지원 서비스업"/>
    <x v="44"/>
    <n v="12"/>
    <m/>
    <x v="1"/>
  </r>
  <r>
    <n v="180"/>
    <x v="16"/>
    <n v="4990"/>
    <s v="기타 금융업"/>
    <x v="44"/>
    <n v="7"/>
    <m/>
    <x v="1"/>
  </r>
  <r>
    <n v="181"/>
    <x v="7"/>
    <n v="3610"/>
    <s v="직물직조 및 직물제품 제조업"/>
    <x v="44"/>
    <n v="51"/>
    <m/>
    <x v="1"/>
  </r>
  <r>
    <n v="182"/>
    <x v="10"/>
    <n v="9680"/>
    <s v="자동차 신품 부품 제조업"/>
    <x v="44"/>
    <n v="38"/>
    <m/>
    <x v="1"/>
  </r>
  <r>
    <n v="183"/>
    <x v="14"/>
    <n v="92460"/>
    <e v="#N/A"/>
    <x v="44"/>
    <n v="104"/>
    <m/>
    <x v="1"/>
  </r>
  <r>
    <n v="184"/>
    <x v="15"/>
    <n v="1810"/>
    <e v="#N/A"/>
    <x v="44"/>
    <n v="220"/>
    <m/>
    <x v="1"/>
  </r>
  <r>
    <n v="185"/>
    <x v="17"/>
    <n v="7770"/>
    <e v="#N/A"/>
    <x v="44"/>
    <n v="17"/>
    <m/>
    <x v="1"/>
  </r>
  <r>
    <n v="186"/>
    <x v="6"/>
    <n v="1560"/>
    <s v="기타 비금속 광물제품 제조업"/>
    <x v="45"/>
    <n v="36"/>
    <m/>
    <x v="1"/>
  </r>
  <r>
    <n v="187"/>
    <x v="7"/>
    <n v="3610"/>
    <s v="직물직조 및 직물제품 제조업"/>
    <x v="45"/>
    <n v="53"/>
    <m/>
    <x v="1"/>
  </r>
  <r>
    <n v="188"/>
    <x v="4"/>
    <n v="5490"/>
    <s v="1차 철강 제조업"/>
    <x v="45"/>
    <n v="1"/>
    <m/>
    <x v="1"/>
  </r>
  <r>
    <n v="189"/>
    <x v="29"/>
    <n v="16360"/>
    <s v="금융 지원 서비스업"/>
    <x v="45"/>
    <n v="6"/>
    <m/>
    <x v="1"/>
  </r>
  <r>
    <n v="190"/>
    <x v="22"/>
    <n v="55550"/>
    <s v="기타 금융업"/>
    <x v="45"/>
    <n v="5"/>
    <m/>
    <x v="1"/>
  </r>
  <r>
    <n v="191"/>
    <x v="1"/>
    <n v="30200"/>
    <s v="전기 통신업"/>
    <x v="45"/>
    <n v="6"/>
    <m/>
    <x v="1"/>
  </r>
  <r>
    <n v="192"/>
    <x v="5"/>
    <n v="10950"/>
    <s v="석유 정제품 제조업"/>
    <x v="45"/>
    <n v="3"/>
    <m/>
    <x v="1"/>
  </r>
  <r>
    <n v="193"/>
    <x v="29"/>
    <n v="16360"/>
    <s v="금융 지원 서비스업"/>
    <x v="46"/>
    <n v="6"/>
    <m/>
    <x v="1"/>
  </r>
  <r>
    <n v="194"/>
    <x v="22"/>
    <n v="55550"/>
    <s v="기타 금융업"/>
    <x v="46"/>
    <n v="5"/>
    <m/>
    <x v="1"/>
  </r>
  <r>
    <n v="195"/>
    <x v="1"/>
    <n v="30200"/>
    <s v="전기 통신업"/>
    <x v="46"/>
    <n v="6"/>
    <m/>
    <x v="1"/>
  </r>
  <r>
    <n v="196"/>
    <x v="16"/>
    <n v="4990"/>
    <s v="기타 금융업"/>
    <x v="46"/>
    <n v="7"/>
    <m/>
    <x v="1"/>
  </r>
  <r>
    <n v="197"/>
    <x v="18"/>
    <e v="#N/A"/>
    <e v="#N/A"/>
    <x v="47"/>
    <n v="36"/>
    <m/>
    <x v="1"/>
  </r>
  <r>
    <n v="198"/>
    <x v="21"/>
    <n v="5820"/>
    <s v="직물직조 및 직물제품 제조업"/>
    <x v="47"/>
    <n v="14"/>
    <m/>
    <x v="1"/>
  </r>
  <r>
    <n v="199"/>
    <x v="11"/>
    <n v="32560"/>
    <s v="1차 비철금속 제조업"/>
    <x v="47"/>
    <n v="41"/>
    <m/>
    <x v="1"/>
  </r>
  <r>
    <n v="200"/>
    <x v="12"/>
    <n v="282690"/>
    <s v="고무제품 제조업"/>
    <x v="47"/>
    <n v="26"/>
    <m/>
    <x v="1"/>
  </r>
  <r>
    <n v="201"/>
    <x v="28"/>
    <n v="33920"/>
    <s v="알코올음료 제조업"/>
    <x v="47"/>
    <n v="59"/>
    <m/>
    <x v="1"/>
  </r>
  <r>
    <n v="202"/>
    <x v="17"/>
    <n v="7770"/>
    <e v="#N/A"/>
    <x v="48"/>
    <n v="17"/>
    <m/>
    <x v="1"/>
  </r>
  <r>
    <n v="203"/>
    <x v="15"/>
    <n v="1810"/>
    <e v="#N/A"/>
    <x v="48"/>
    <n v="107"/>
    <m/>
    <x v="1"/>
  </r>
  <r>
    <n v="204"/>
    <x v="28"/>
    <n v="33920"/>
    <s v="알코올음료 제조업"/>
    <x v="48"/>
    <n v="58"/>
    <m/>
    <x v="1"/>
  </r>
  <r>
    <n v="205"/>
    <x v="12"/>
    <n v="282690"/>
    <s v="고무제품 제조업"/>
    <x v="48"/>
    <n v="26"/>
    <m/>
    <x v="1"/>
  </r>
  <r>
    <n v="206"/>
    <x v="11"/>
    <n v="32560"/>
    <s v="1차 비철금속 제조업"/>
    <x v="48"/>
    <n v="47"/>
    <m/>
    <x v="1"/>
  </r>
  <r>
    <n v="207"/>
    <x v="27"/>
    <n v="138070"/>
    <e v="#N/A"/>
    <x v="48"/>
    <n v="101"/>
    <m/>
    <x v="1"/>
  </r>
  <r>
    <n v="208"/>
    <x v="21"/>
    <n v="5820"/>
    <s v="직물직조 및 직물제품 제조업"/>
    <x v="48"/>
    <n v="14"/>
    <m/>
    <x v="1"/>
  </r>
  <r>
    <n v="209"/>
    <x v="10"/>
    <n v="9680"/>
    <s v="자동차 신품 부품 제조업"/>
    <x v="48"/>
    <n v="37"/>
    <m/>
    <x v="1"/>
  </r>
  <r>
    <n v="209"/>
    <x v="22"/>
    <n v="55550"/>
    <s v="기타 금융업"/>
    <x v="48"/>
    <n v="5"/>
    <m/>
    <x v="1"/>
  </r>
  <r>
    <n v="210"/>
    <x v="10"/>
    <n v="9680"/>
    <s v="자동차 신품 부품 제조업"/>
    <x v="49"/>
    <n v="37"/>
    <m/>
    <x v="1"/>
  </r>
  <r>
    <n v="211"/>
    <x v="11"/>
    <n v="32560"/>
    <s v="1차 비철금속 제조업"/>
    <x v="49"/>
    <n v="42"/>
    <m/>
    <x v="1"/>
  </r>
  <r>
    <n v="212"/>
    <x v="12"/>
    <n v="282690"/>
    <s v="고무제품 제조업"/>
    <x v="49"/>
    <n v="26"/>
    <m/>
    <x v="1"/>
  </r>
  <r>
    <n v="213"/>
    <x v="28"/>
    <n v="33920"/>
    <s v="알코올음료 제조업"/>
    <x v="49"/>
    <n v="58"/>
    <m/>
    <x v="1"/>
  </r>
  <r>
    <n v="214"/>
    <x v="31"/>
    <n v="58860"/>
    <s v="기타 정보 서비스업"/>
    <x v="49"/>
    <n v="84"/>
    <m/>
    <x v="1"/>
  </r>
  <r>
    <n v="215"/>
    <x v="9"/>
    <n v="7590"/>
    <s v="비료, 농약 및 살균, 살충제 제조업"/>
    <x v="49"/>
    <n v="47"/>
    <m/>
    <x v="1"/>
  </r>
  <r>
    <n v="216"/>
    <x v="17"/>
    <n v="7770"/>
    <e v="#N/A"/>
    <x v="49"/>
    <n v="17"/>
    <m/>
    <x v="1"/>
  </r>
  <r>
    <n v="217"/>
    <x v="13"/>
    <n v="10060"/>
    <s v="기초 화학물질 제조업"/>
    <x v="50"/>
    <n v="3"/>
    <m/>
    <x v="1"/>
  </r>
  <r>
    <n v="218"/>
    <x v="14"/>
    <n v="92460"/>
    <e v="#N/A"/>
    <x v="50"/>
    <n v="49"/>
    <m/>
    <x v="1"/>
  </r>
  <r>
    <n v="219"/>
    <x v="15"/>
    <n v="1810"/>
    <e v="#N/A"/>
    <x v="50"/>
    <n v="105"/>
    <m/>
    <x v="1"/>
  </r>
  <r>
    <n v="220"/>
    <x v="10"/>
    <n v="9680"/>
    <s v="자동차 신품 부품 제조업"/>
    <x v="50"/>
    <n v="36"/>
    <m/>
    <x v="1"/>
  </r>
  <r>
    <n v="221"/>
    <x v="21"/>
    <n v="5820"/>
    <s v="직물직조 및 직물제품 제조업"/>
    <x v="50"/>
    <n v="14"/>
    <m/>
    <x v="1"/>
  </r>
  <r>
    <n v="222"/>
    <x v="6"/>
    <n v="1560"/>
    <s v="기타 비금속 광물제품 제조업"/>
    <x v="51"/>
    <n v="36"/>
    <m/>
    <x v="1"/>
  </r>
  <r>
    <n v="223"/>
    <x v="19"/>
    <n v="3120"/>
    <s v="의약품 제조업"/>
    <x v="51"/>
    <n v="4"/>
    <m/>
    <x v="1"/>
  </r>
  <r>
    <n v="224"/>
    <x v="28"/>
    <n v="33920"/>
    <s v="알코올음료 제조업"/>
    <x v="51"/>
    <n v="56"/>
    <m/>
    <x v="1"/>
  </r>
  <r>
    <n v="225"/>
    <x v="19"/>
    <n v="3120"/>
    <s v="의약품 제조업"/>
    <x v="52"/>
    <n v="3"/>
    <m/>
    <x v="1"/>
  </r>
  <r>
    <n v="226"/>
    <x v="10"/>
    <n v="9680"/>
    <s v="자동차 신품 부품 제조업"/>
    <x v="52"/>
    <n v="34"/>
    <m/>
    <x v="1"/>
  </r>
  <r>
    <n v="227"/>
    <x v="10"/>
    <n v="9680"/>
    <s v="자동차 신품 부품 제조업"/>
    <x v="53"/>
    <n v="34"/>
    <m/>
    <x v="1"/>
  </r>
  <r>
    <n v="228"/>
    <x v="32"/>
    <n v="14470"/>
    <e v="#N/A"/>
    <x v="54"/>
    <n v="126"/>
    <m/>
    <x v="1"/>
  </r>
  <r>
    <n v="229"/>
    <x v="24"/>
    <n v="1780"/>
    <s v="1차 비철금속 제조업"/>
    <x v="54"/>
    <n v="99"/>
    <m/>
    <x v="1"/>
  </r>
  <r>
    <n v="230"/>
    <x v="26"/>
    <n v="53350"/>
    <e v="#N/A"/>
    <x v="54"/>
    <n v="64"/>
    <m/>
    <x v="1"/>
  </r>
  <r>
    <n v="231"/>
    <x v="17"/>
    <n v="7770"/>
    <e v="#N/A"/>
    <x v="54"/>
    <n v="17"/>
    <m/>
    <x v="1"/>
  </r>
  <r>
    <n v="232"/>
    <x v="32"/>
    <n v="14470"/>
    <e v="#N/A"/>
    <x v="55"/>
    <n v="120"/>
    <m/>
    <x v="1"/>
  </r>
  <r>
    <n v="233"/>
    <x v="33"/>
    <n v="78000"/>
    <s v="자료처리, 호스팅, 포털 및 기타 인터넷 정보매개 서비스업"/>
    <x v="55"/>
    <n v="32"/>
    <m/>
    <x v="1"/>
  </r>
  <r>
    <n v="234"/>
    <x v="6"/>
    <n v="1560"/>
    <s v="기타 비금속 광물제품 제조업"/>
    <x v="55"/>
    <n v="30"/>
    <m/>
    <x v="1"/>
  </r>
  <r>
    <n v="235"/>
    <x v="7"/>
    <n v="3610"/>
    <s v="직물직조 및 직물제품 제조업"/>
    <x v="55"/>
    <n v="42"/>
    <m/>
    <x v="1"/>
  </r>
  <r>
    <n v="236"/>
    <x v="24"/>
    <n v="1780"/>
    <s v="1차 비철금속 제조업"/>
    <x v="55"/>
    <n v="96"/>
    <m/>
    <x v="1"/>
  </r>
  <r>
    <n v="237"/>
    <x v="14"/>
    <n v="92460"/>
    <e v="#N/A"/>
    <x v="55"/>
    <n v="54"/>
    <m/>
    <x v="1"/>
  </r>
  <r>
    <n v="238"/>
    <x v="17"/>
    <n v="7770"/>
    <e v="#N/A"/>
    <x v="55"/>
    <n v="17"/>
    <m/>
    <x v="1"/>
  </r>
  <r>
    <n v="239"/>
    <x v="6"/>
    <n v="1560"/>
    <s v="기타 비금속 광물제품 제조업"/>
    <x v="56"/>
    <n v="30"/>
    <m/>
    <x v="1"/>
  </r>
  <r>
    <n v="240"/>
    <x v="7"/>
    <n v="3610"/>
    <s v="직물직조 및 직물제품 제조업"/>
    <x v="56"/>
    <n v="42"/>
    <m/>
    <x v="1"/>
  </r>
  <r>
    <n v="241"/>
    <x v="28"/>
    <n v="33920"/>
    <s v="알코올음료 제조업"/>
    <x v="57"/>
    <n v="60"/>
    <m/>
    <x v="1"/>
  </r>
  <r>
    <n v="242"/>
    <x v="31"/>
    <n v="58860"/>
    <s v="기타 정보 서비스업"/>
    <x v="57"/>
    <n v="76"/>
    <m/>
    <x v="1"/>
  </r>
  <r>
    <n v="243"/>
    <x v="9"/>
    <n v="7590"/>
    <s v="비료, 농약 및 살균, 살충제 제조업"/>
    <x v="57"/>
    <n v="48"/>
    <m/>
    <x v="1"/>
  </r>
  <r>
    <n v="244"/>
    <x v="14"/>
    <n v="92460"/>
    <e v="#N/A"/>
    <x v="57"/>
    <n v="55"/>
    <m/>
    <x v="1"/>
  </r>
  <r>
    <n v="245"/>
    <x v="15"/>
    <n v="1810"/>
    <e v="#N/A"/>
    <x v="57"/>
    <n v="122"/>
    <m/>
    <x v="1"/>
  </r>
  <r>
    <n v="246"/>
    <x v="6"/>
    <n v="1560"/>
    <s v="기타 비금속 광물제품 제조업"/>
    <x v="57"/>
    <n v="29"/>
    <m/>
    <x v="1"/>
  </r>
  <r>
    <n v="247"/>
    <x v="19"/>
    <n v="3120"/>
    <s v="의약품 제조업"/>
    <x v="57"/>
    <n v="3"/>
    <m/>
    <x v="1"/>
  </r>
  <r>
    <n v="248"/>
    <x v="24"/>
    <n v="1780"/>
    <s v="1차 비철금속 제조업"/>
    <x v="57"/>
    <n v="96"/>
    <m/>
    <x v="1"/>
  </r>
  <r>
    <n v="249"/>
    <x v="21"/>
    <n v="5820"/>
    <s v="직물직조 및 직물제품 제조업"/>
    <x v="57"/>
    <n v="14"/>
    <m/>
    <x v="1"/>
  </r>
  <r>
    <n v="250"/>
    <x v="19"/>
    <n v="3120"/>
    <s v="의약품 제조업"/>
    <x v="58"/>
    <n v="3"/>
    <m/>
    <x v="1"/>
  </r>
  <r>
    <n v="251"/>
    <x v="24"/>
    <n v="1780"/>
    <s v="1차 비철금속 제조업"/>
    <x v="58"/>
    <n v="91"/>
    <m/>
    <x v="1"/>
  </r>
  <r>
    <n v="252"/>
    <x v="9"/>
    <n v="7590"/>
    <s v="비료, 농약 및 살균, 살충제 제조업"/>
    <x v="58"/>
    <n v="47"/>
    <m/>
    <x v="1"/>
  </r>
  <r>
    <n v="253"/>
    <x v="11"/>
    <n v="32560"/>
    <s v="1차 비철금속 제조업"/>
    <x v="58"/>
    <n v="39"/>
    <m/>
    <x v="1"/>
  </r>
  <r>
    <n v="254"/>
    <x v="13"/>
    <n v="10060"/>
    <s v="기초 화학물질 제조업"/>
    <x v="58"/>
    <n v="3"/>
    <m/>
    <x v="1"/>
  </r>
  <r>
    <n v="255"/>
    <x v="25"/>
    <e v="#N/A"/>
    <e v="#N/A"/>
    <x v="58"/>
    <n v="12"/>
    <m/>
    <x v="1"/>
  </r>
  <r>
    <n v="256"/>
    <x v="11"/>
    <n v="32560"/>
    <s v="1차 비철금속 제조업"/>
    <x v="59"/>
    <n v="33"/>
    <m/>
    <x v="1"/>
  </r>
  <r>
    <n v="257"/>
    <x v="29"/>
    <n v="16360"/>
    <s v="금융 지원 서비스업"/>
    <x v="60"/>
    <n v="7"/>
    <m/>
    <x v="1"/>
  </r>
  <r>
    <n v="258"/>
    <x v="22"/>
    <n v="55550"/>
    <s v="기타 금융업"/>
    <x v="60"/>
    <n v="6"/>
    <m/>
    <x v="1"/>
  </r>
  <r>
    <n v="259"/>
    <x v="12"/>
    <n v="282690"/>
    <s v="고무제품 제조업"/>
    <x v="60"/>
    <n v="26"/>
    <m/>
    <x v="1"/>
  </r>
  <r>
    <n v="260"/>
    <x v="14"/>
    <n v="92460"/>
    <e v="#N/A"/>
    <x v="60"/>
    <n v="50"/>
    <m/>
    <x v="1"/>
  </r>
  <r>
    <n v="261"/>
    <x v="30"/>
    <n v="5940"/>
    <s v="금융 지원 서비스업"/>
    <x v="61"/>
    <n v="23"/>
    <m/>
    <x v="1"/>
  </r>
  <r>
    <n v="262"/>
    <x v="4"/>
    <n v="5490"/>
    <s v="1차 철강 제조업"/>
    <x v="61"/>
    <n v="2"/>
    <m/>
    <x v="0"/>
  </r>
  <r>
    <n v="263"/>
    <x v="26"/>
    <n v="53350"/>
    <e v="#N/A"/>
    <x v="61"/>
    <n v="66"/>
    <m/>
    <x v="1"/>
  </r>
  <r>
    <n v="264"/>
    <x v="33"/>
    <n v="78000"/>
    <s v="자료처리, 호스팅, 포털 및 기타 인터넷 정보매개 서비스업"/>
    <x v="61"/>
    <n v="33"/>
    <m/>
    <x v="1"/>
  </r>
  <r>
    <n v="265"/>
    <x v="10"/>
    <n v="9680"/>
    <s v="자동차 신품 부품 제조업"/>
    <x v="61"/>
    <n v="33"/>
    <m/>
    <x v="1"/>
  </r>
  <r>
    <n v="266"/>
    <x v="21"/>
    <n v="5820"/>
    <s v="직물직조 및 직물제품 제조업"/>
    <x v="61"/>
    <n v="14"/>
    <m/>
    <x v="1"/>
  </r>
  <r>
    <n v="267"/>
    <x v="27"/>
    <n v="138070"/>
    <e v="#N/A"/>
    <x v="61"/>
    <n v="111"/>
    <m/>
    <x v="1"/>
  </r>
  <r>
    <n v="268"/>
    <x v="12"/>
    <n v="282690"/>
    <s v="고무제품 제조업"/>
    <x v="61"/>
    <n v="26"/>
    <m/>
    <x v="1"/>
  </r>
  <r>
    <n v="269"/>
    <x v="14"/>
    <n v="92460"/>
    <e v="#N/A"/>
    <x v="61"/>
    <n v="50"/>
    <m/>
    <x v="1"/>
  </r>
  <r>
    <n v="270"/>
    <x v="4"/>
    <n v="5490"/>
    <s v="1차 철강 제조업"/>
    <x v="62"/>
    <n v="2"/>
    <m/>
    <x v="0"/>
  </r>
  <r>
    <n v="271"/>
    <x v="33"/>
    <n v="78000"/>
    <s v="자료처리, 호스팅, 포털 및 기타 인터넷 정보매개 서비스업"/>
    <x v="62"/>
    <n v="33"/>
    <m/>
    <x v="1"/>
  </r>
  <r>
    <n v="272"/>
    <x v="10"/>
    <n v="9680"/>
    <s v="자동차 신품 부품 제조업"/>
    <x v="62"/>
    <n v="33"/>
    <m/>
    <x v="1"/>
  </r>
  <r>
    <n v="273"/>
    <x v="19"/>
    <n v="3120"/>
    <s v="의약품 제조업"/>
    <x v="63"/>
    <n v="2"/>
    <m/>
    <x v="1"/>
  </r>
  <r>
    <n v="274"/>
    <x v="17"/>
    <n v="7770"/>
    <e v="#N/A"/>
    <x v="63"/>
    <n v="18"/>
    <m/>
    <x v="1"/>
  </r>
  <r>
    <n v="275"/>
    <x v="6"/>
    <n v="1560"/>
    <s v="기타 비금속 광물제품 제조업"/>
    <x v="64"/>
    <n v="28"/>
    <m/>
    <x v="1"/>
  </r>
  <r>
    <n v="276"/>
    <x v="7"/>
    <n v="3610"/>
    <s v="직물직조 및 직물제품 제조업"/>
    <x v="64"/>
    <n v="40"/>
    <m/>
    <x v="1"/>
  </r>
  <r>
    <n v="277"/>
    <x v="28"/>
    <n v="33920"/>
    <s v="알코올음료 제조업"/>
    <x v="64"/>
    <n v="55"/>
    <m/>
    <x v="1"/>
  </r>
  <r>
    <n v="278"/>
    <x v="20"/>
    <n v="720"/>
    <s v="토목 건설업"/>
    <x v="64"/>
    <n v="6"/>
    <m/>
    <x v="1"/>
  </r>
  <r>
    <n v="279"/>
    <x v="25"/>
    <e v="#N/A"/>
    <e v="#N/A"/>
    <x v="64"/>
    <n v="11"/>
    <m/>
    <x v="1"/>
  </r>
  <r>
    <n v="280"/>
    <x v="4"/>
    <n v="5490"/>
    <s v="1차 철강 제조업"/>
    <x v="65"/>
    <n v="2"/>
    <m/>
    <x v="0"/>
  </r>
  <r>
    <n v="281"/>
    <x v="25"/>
    <e v="#N/A"/>
    <e v="#N/A"/>
    <x v="65"/>
    <n v="11"/>
    <m/>
    <x v="1"/>
  </r>
  <r>
    <n v="282"/>
    <x v="6"/>
    <n v="1560"/>
    <s v="기타 비금속 광물제품 제조업"/>
    <x v="65"/>
    <n v="28"/>
    <m/>
    <x v="1"/>
  </r>
  <r>
    <n v="283"/>
    <x v="21"/>
    <n v="5820"/>
    <s v="직물직조 및 직물제품 제조업"/>
    <x v="65"/>
    <n v="14"/>
    <m/>
    <x v="1"/>
  </r>
  <r>
    <n v="284"/>
    <x v="34"/>
    <n v="34220"/>
    <s v="전자부품 제조업"/>
    <x v="66"/>
    <n v="12"/>
    <m/>
    <x v="1"/>
  </r>
  <r>
    <n v="285"/>
    <x v="5"/>
    <n v="10950"/>
    <s v="석유 정제품 제조업"/>
    <x v="66"/>
    <n v="3"/>
    <m/>
    <x v="1"/>
  </r>
  <r>
    <n v="286"/>
    <x v="20"/>
    <n v="720"/>
    <s v="토목 건설업"/>
    <x v="66"/>
    <n v="6"/>
    <m/>
    <x v="1"/>
  </r>
  <r>
    <n v="287"/>
    <x v="25"/>
    <e v="#N/A"/>
    <e v="#N/A"/>
    <x v="66"/>
    <n v="11"/>
    <m/>
    <x v="1"/>
  </r>
  <r>
    <n v="288"/>
    <x v="6"/>
    <n v="1560"/>
    <s v="기타 비금속 광물제품 제조업"/>
    <x v="66"/>
    <n v="27"/>
    <m/>
    <x v="1"/>
  </r>
  <r>
    <n v="289"/>
    <x v="21"/>
    <n v="5820"/>
    <s v="직물직조 및 직물제품 제조업"/>
    <x v="66"/>
    <n v="13"/>
    <m/>
    <x v="1"/>
  </r>
  <r>
    <n v="290"/>
    <x v="28"/>
    <n v="33920"/>
    <s v="알코올음료 제조업"/>
    <x v="66"/>
    <n v="54"/>
    <m/>
    <x v="1"/>
  </r>
  <r>
    <n v="291"/>
    <x v="14"/>
    <n v="92460"/>
    <e v="#N/A"/>
    <x v="66"/>
    <n v="49"/>
    <m/>
    <x v="1"/>
  </r>
  <r>
    <n v="292"/>
    <x v="32"/>
    <n v="14470"/>
    <e v="#N/A"/>
    <x v="67"/>
    <n v="105"/>
    <m/>
    <x v="1"/>
  </r>
  <r>
    <n v="293"/>
    <x v="21"/>
    <n v="5820"/>
    <s v="직물직조 및 직물제품 제조업"/>
    <x v="67"/>
    <n v="13"/>
    <m/>
    <x v="1"/>
  </r>
  <r>
    <n v="294"/>
    <x v="31"/>
    <n v="58860"/>
    <s v="기타 정보 서비스업"/>
    <x v="67"/>
    <n v="86"/>
    <m/>
    <x v="1"/>
  </r>
  <r>
    <n v="295"/>
    <x v="17"/>
    <n v="7770"/>
    <e v="#N/A"/>
    <x v="67"/>
    <n v="11"/>
    <m/>
    <x v="1"/>
  </r>
  <r>
    <n v="296"/>
    <x v="14"/>
    <n v="92460"/>
    <e v="#N/A"/>
    <x v="67"/>
    <n v="49"/>
    <m/>
    <x v="1"/>
  </r>
  <r>
    <n v="297"/>
    <x v="30"/>
    <n v="5940"/>
    <s v="금융 지원 서비스업"/>
    <x v="67"/>
    <n v="22"/>
    <m/>
    <x v="1"/>
  </r>
  <r>
    <n v="298"/>
    <x v="5"/>
    <n v="10950"/>
    <s v="석유 정제품 제조업"/>
    <x v="67"/>
    <n v="3"/>
    <m/>
    <x v="1"/>
  </r>
  <r>
    <n v="299"/>
    <x v="4"/>
    <n v="5490"/>
    <s v="1차 철강 제조업"/>
    <x v="68"/>
    <n v="2"/>
    <m/>
    <x v="0"/>
  </r>
  <r>
    <n v="300"/>
    <x v="29"/>
    <n v="16360"/>
    <s v="금융 지원 서비스업"/>
    <x v="68"/>
    <n v="6"/>
    <m/>
    <x v="1"/>
  </r>
  <r>
    <n v="301"/>
    <x v="30"/>
    <n v="5940"/>
    <s v="금융 지원 서비스업"/>
    <x v="68"/>
    <n v="22"/>
    <m/>
    <x v="1"/>
  </r>
  <r>
    <n v="302"/>
    <x v="5"/>
    <n v="10950"/>
    <s v="석유 정제품 제조업"/>
    <x v="68"/>
    <n v="3"/>
    <m/>
    <x v="1"/>
  </r>
  <r>
    <n v="303"/>
    <x v="21"/>
    <n v="5820"/>
    <s v="직물직조 및 직물제품 제조업"/>
    <x v="68"/>
    <n v="13"/>
    <m/>
    <x v="1"/>
  </r>
  <r>
    <n v="304"/>
    <x v="14"/>
    <n v="92460"/>
    <e v="#N/A"/>
    <x v="68"/>
    <n v="47"/>
    <m/>
    <x v="1"/>
  </r>
  <r>
    <n v="305"/>
    <x v="17"/>
    <n v="7770"/>
    <e v="#N/A"/>
    <x v="68"/>
    <n v="13"/>
    <m/>
    <x v="1"/>
  </r>
  <r>
    <n v="306"/>
    <x v="29"/>
    <n v="16360"/>
    <s v="금융 지원 서비스업"/>
    <x v="69"/>
    <n v="6"/>
    <m/>
    <x v="1"/>
  </r>
  <r>
    <n v="307"/>
    <x v="30"/>
    <n v="5940"/>
    <s v="금융 지원 서비스업"/>
    <x v="69"/>
    <n v="22"/>
    <m/>
    <x v="1"/>
  </r>
  <r>
    <n v="308"/>
    <x v="21"/>
    <n v="5820"/>
    <s v="직물직조 및 직물제품 제조업"/>
    <x v="69"/>
    <n v="13"/>
    <m/>
    <x v="1"/>
  </r>
  <r>
    <n v="309"/>
    <x v="14"/>
    <n v="92460"/>
    <e v="#N/A"/>
    <x v="69"/>
    <n v="47"/>
    <m/>
    <x v="1"/>
  </r>
  <r>
    <n v="310"/>
    <x v="11"/>
    <n v="32560"/>
    <s v="1차 비철금속 제조업"/>
    <x v="69"/>
    <n v="31"/>
    <m/>
    <x v="1"/>
  </r>
  <r>
    <n v="311"/>
    <x v="21"/>
    <n v="5820"/>
    <s v="직물직조 및 직물제품 제조업"/>
    <x v="70"/>
    <n v="14"/>
    <m/>
    <x v="1"/>
  </r>
  <r>
    <n v="312"/>
    <x v="8"/>
    <n v="390"/>
    <s v="기타 화학제품 제조업"/>
    <x v="70"/>
    <n v="46"/>
    <m/>
    <x v="1"/>
  </r>
  <r>
    <n v="313"/>
    <x v="20"/>
    <n v="720"/>
    <s v="토목 건설업"/>
    <x v="70"/>
    <n v="5"/>
    <m/>
    <x v="1"/>
  </r>
  <r>
    <n v="314"/>
    <x v="2"/>
    <n v="35250"/>
    <s v="유원지 및 기타 오락관련 서비스업"/>
    <x v="70"/>
    <n v="11"/>
    <m/>
    <x v="1"/>
  </r>
  <r>
    <n v="315"/>
    <x v="32"/>
    <n v="14470"/>
    <e v="#N/A"/>
    <x v="71"/>
    <n v="100"/>
    <m/>
    <x v="1"/>
  </r>
  <r>
    <n v="316"/>
    <x v="19"/>
    <n v="3120"/>
    <s v="의약품 제조업"/>
    <x v="71"/>
    <n v="12"/>
    <m/>
    <x v="1"/>
  </r>
  <r>
    <n v="317"/>
    <x v="8"/>
    <n v="390"/>
    <s v="기타 화학제품 제조업"/>
    <x v="71"/>
    <n v="45"/>
    <m/>
    <x v="1"/>
  </r>
  <r>
    <n v="318"/>
    <x v="21"/>
    <n v="5820"/>
    <s v="직물직조 및 직물제품 제조업"/>
    <x v="71"/>
    <n v="13"/>
    <m/>
    <x v="1"/>
  </r>
  <r>
    <n v="319"/>
    <x v="27"/>
    <n v="138070"/>
    <e v="#N/A"/>
    <x v="71"/>
    <n v="115"/>
    <m/>
    <x v="1"/>
  </r>
  <r>
    <n v="320"/>
    <x v="15"/>
    <n v="1810"/>
    <e v="#N/A"/>
    <x v="71"/>
    <n v="127"/>
    <m/>
    <x v="1"/>
  </r>
  <r>
    <n v="321"/>
    <x v="29"/>
    <n v="16360"/>
    <s v="금융 지원 서비스업"/>
    <x v="71"/>
    <n v="6"/>
    <m/>
    <x v="1"/>
  </r>
  <r>
    <n v="322"/>
    <x v="20"/>
    <n v="720"/>
    <s v="토목 건설업"/>
    <x v="71"/>
    <n v="5"/>
    <m/>
    <x v="1"/>
  </r>
  <r>
    <n v="323"/>
    <x v="35"/>
    <e v="#N/A"/>
    <e v="#N/A"/>
    <x v="71"/>
    <n v="1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FBA3D-C16A-45BF-B522-60D41DA855DD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I16" firstHeaderRow="1" firstDataRow="2" firstDataCol="1"/>
  <pivotFields count="8">
    <pivotField showAll="0"/>
    <pivotField axis="axisCol" showAll="0">
      <items count="37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4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개수 : 매수/매도" fld="7" subtotal="count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8" totalsRowShown="0" headerRowDxfId="3">
  <autoFilter ref="A1:B38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I16"/>
  <sheetViews>
    <sheetView topLeftCell="A19" workbookViewId="0">
      <selection activeCell="V43" sqref="V43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0" width="5.125" bestFit="1" customWidth="1"/>
    <col min="31" max="31" width="5.5" bestFit="1" customWidth="1"/>
    <col min="32" max="32" width="9.25" bestFit="1" customWidth="1"/>
    <col min="33" max="33" width="13.875" bestFit="1" customWidth="1"/>
    <col min="34" max="34" width="18.375" bestFit="1" customWidth="1"/>
    <col min="35" max="35" width="7.375" bestFit="1" customWidth="1"/>
  </cols>
  <sheetData>
    <row r="3" spans="1:35" x14ac:dyDescent="0.3">
      <c r="A3" s="24" t="s">
        <v>17803</v>
      </c>
      <c r="B3" s="24" t="s">
        <v>17802</v>
      </c>
    </row>
    <row r="4" spans="1:35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17807</v>
      </c>
      <c r="AE4" t="s">
        <v>68</v>
      </c>
      <c r="AF4" t="s">
        <v>74</v>
      </c>
      <c r="AG4" t="s">
        <v>55</v>
      </c>
      <c r="AH4" t="s">
        <v>17820</v>
      </c>
      <c r="AI4" t="s">
        <v>9401</v>
      </c>
    </row>
    <row r="5" spans="1:35" x14ac:dyDescent="0.3">
      <c r="A5" s="25" t="s">
        <v>9395</v>
      </c>
      <c r="B5">
        <v>6</v>
      </c>
      <c r="C5">
        <v>11</v>
      </c>
      <c r="D5">
        <v>6</v>
      </c>
      <c r="E5">
        <v>7</v>
      </c>
      <c r="F5">
        <v>18</v>
      </c>
      <c r="G5">
        <v>8</v>
      </c>
      <c r="H5">
        <v>10</v>
      </c>
      <c r="I5">
        <v>14</v>
      </c>
      <c r="J5">
        <v>17</v>
      </c>
      <c r="K5">
        <v>12</v>
      </c>
      <c r="L5">
        <v>12</v>
      </c>
      <c r="M5">
        <v>20</v>
      </c>
      <c r="N5">
        <v>4</v>
      </c>
      <c r="O5">
        <v>6</v>
      </c>
      <c r="P5">
        <v>11</v>
      </c>
      <c r="Q5">
        <v>3</v>
      </c>
      <c r="R5">
        <v>5</v>
      </c>
      <c r="S5">
        <v>20</v>
      </c>
      <c r="T5">
        <v>3</v>
      </c>
      <c r="U5">
        <v>7</v>
      </c>
      <c r="V5">
        <v>14</v>
      </c>
      <c r="W5">
        <v>4</v>
      </c>
      <c r="X5">
        <v>14</v>
      </c>
      <c r="Y5">
        <v>14</v>
      </c>
      <c r="Z5">
        <v>6</v>
      </c>
      <c r="AA5">
        <v>14</v>
      </c>
      <c r="AB5">
        <v>11</v>
      </c>
      <c r="AC5">
        <v>7</v>
      </c>
      <c r="AD5">
        <v>6</v>
      </c>
      <c r="AE5">
        <v>5</v>
      </c>
      <c r="AF5">
        <v>3</v>
      </c>
      <c r="AG5">
        <v>1</v>
      </c>
      <c r="AH5">
        <v>1</v>
      </c>
      <c r="AI5">
        <v>300</v>
      </c>
    </row>
    <row r="6" spans="1:35" x14ac:dyDescent="0.3">
      <c r="A6" s="32" t="s">
        <v>17822</v>
      </c>
      <c r="C6">
        <v>1</v>
      </c>
      <c r="D6">
        <v>4</v>
      </c>
      <c r="E6">
        <v>2</v>
      </c>
      <c r="G6">
        <v>2</v>
      </c>
      <c r="H6">
        <v>3</v>
      </c>
      <c r="I6">
        <v>4</v>
      </c>
      <c r="J6">
        <v>5</v>
      </c>
      <c r="K6">
        <v>7</v>
      </c>
      <c r="L6">
        <v>6</v>
      </c>
      <c r="M6">
        <v>6</v>
      </c>
      <c r="O6">
        <v>3</v>
      </c>
      <c r="P6">
        <v>6</v>
      </c>
      <c r="Q6">
        <v>1</v>
      </c>
      <c r="S6">
        <v>5</v>
      </c>
      <c r="V6">
        <v>1</v>
      </c>
      <c r="W6">
        <v>2</v>
      </c>
      <c r="X6">
        <v>3</v>
      </c>
      <c r="Y6">
        <v>5</v>
      </c>
      <c r="AA6">
        <v>7</v>
      </c>
      <c r="AB6">
        <v>5</v>
      </c>
      <c r="AD6">
        <v>3</v>
      </c>
      <c r="AE6">
        <v>1</v>
      </c>
      <c r="AI6">
        <v>82</v>
      </c>
    </row>
    <row r="7" spans="1:35" x14ac:dyDescent="0.3">
      <c r="A7" s="32" t="s">
        <v>17823</v>
      </c>
      <c r="C7">
        <v>1</v>
      </c>
      <c r="J7">
        <v>3</v>
      </c>
      <c r="K7">
        <v>1</v>
      </c>
      <c r="L7">
        <v>1</v>
      </c>
      <c r="S7">
        <v>1</v>
      </c>
      <c r="U7">
        <v>2</v>
      </c>
      <c r="V7">
        <v>1</v>
      </c>
      <c r="X7">
        <v>1</v>
      </c>
      <c r="AI7">
        <v>11</v>
      </c>
    </row>
    <row r="8" spans="1:35" x14ac:dyDescent="0.3">
      <c r="A8" s="32" t="s">
        <v>17824</v>
      </c>
      <c r="B8">
        <v>1</v>
      </c>
      <c r="C8">
        <v>1</v>
      </c>
      <c r="G8">
        <v>2</v>
      </c>
      <c r="H8">
        <v>1</v>
      </c>
      <c r="K8">
        <v>1</v>
      </c>
      <c r="L8">
        <v>1</v>
      </c>
      <c r="M8">
        <v>2</v>
      </c>
      <c r="P8">
        <v>1</v>
      </c>
      <c r="R8">
        <v>4</v>
      </c>
      <c r="S8">
        <v>1</v>
      </c>
      <c r="T8">
        <v>1</v>
      </c>
      <c r="U8">
        <v>2</v>
      </c>
      <c r="V8">
        <v>3</v>
      </c>
      <c r="X8">
        <v>3</v>
      </c>
      <c r="Y8">
        <v>2</v>
      </c>
      <c r="AA8">
        <v>2</v>
      </c>
      <c r="AB8">
        <v>1</v>
      </c>
      <c r="AD8">
        <v>1</v>
      </c>
      <c r="AE8">
        <v>2</v>
      </c>
      <c r="AF8">
        <v>1</v>
      </c>
      <c r="AI8">
        <v>33</v>
      </c>
    </row>
    <row r="9" spans="1:35" x14ac:dyDescent="0.3">
      <c r="A9" s="32" t="s">
        <v>17825</v>
      </c>
      <c r="B9">
        <v>3</v>
      </c>
      <c r="E9">
        <v>3</v>
      </c>
      <c r="H9">
        <v>1</v>
      </c>
      <c r="J9">
        <v>2</v>
      </c>
      <c r="L9">
        <v>2</v>
      </c>
      <c r="M9">
        <v>1</v>
      </c>
      <c r="O9">
        <v>1</v>
      </c>
      <c r="S9">
        <v>6</v>
      </c>
      <c r="T9">
        <v>1</v>
      </c>
      <c r="U9">
        <v>1</v>
      </c>
      <c r="V9">
        <v>3</v>
      </c>
      <c r="X9">
        <v>5</v>
      </c>
      <c r="Y9">
        <v>3</v>
      </c>
      <c r="Z9">
        <v>2</v>
      </c>
      <c r="AA9">
        <v>1</v>
      </c>
      <c r="AB9">
        <v>2</v>
      </c>
      <c r="AC9">
        <v>4</v>
      </c>
      <c r="AD9">
        <v>1</v>
      </c>
      <c r="AE9">
        <v>1</v>
      </c>
      <c r="AF9">
        <v>2</v>
      </c>
      <c r="AG9">
        <v>1</v>
      </c>
      <c r="AI9">
        <v>46</v>
      </c>
    </row>
    <row r="10" spans="1:35" x14ac:dyDescent="0.3">
      <c r="A10" s="32" t="s">
        <v>17826</v>
      </c>
      <c r="F10">
        <v>1</v>
      </c>
      <c r="K10">
        <v>1</v>
      </c>
      <c r="N10">
        <v>2</v>
      </c>
      <c r="O10">
        <v>1</v>
      </c>
      <c r="S10">
        <v>2</v>
      </c>
      <c r="U10">
        <v>1</v>
      </c>
      <c r="Z10">
        <v>2</v>
      </c>
      <c r="AB10">
        <v>1</v>
      </c>
      <c r="AE10">
        <v>1</v>
      </c>
      <c r="AH10">
        <v>1</v>
      </c>
      <c r="AI10">
        <v>13</v>
      </c>
    </row>
    <row r="11" spans="1:35" x14ac:dyDescent="0.3">
      <c r="A11" s="32" t="s">
        <v>17804</v>
      </c>
      <c r="C11">
        <v>2</v>
      </c>
      <c r="D11">
        <v>2</v>
      </c>
      <c r="E11">
        <v>1</v>
      </c>
      <c r="F11">
        <v>9</v>
      </c>
      <c r="G11">
        <v>1</v>
      </c>
      <c r="H11">
        <v>2</v>
      </c>
      <c r="I11">
        <v>1</v>
      </c>
      <c r="J11">
        <v>1</v>
      </c>
      <c r="K11">
        <v>1</v>
      </c>
      <c r="M11">
        <v>4</v>
      </c>
      <c r="N11">
        <v>1</v>
      </c>
      <c r="V11">
        <v>3</v>
      </c>
      <c r="W11">
        <v>2</v>
      </c>
      <c r="X11">
        <v>1</v>
      </c>
      <c r="AA11">
        <v>2</v>
      </c>
      <c r="AI11">
        <v>33</v>
      </c>
    </row>
    <row r="12" spans="1:35" x14ac:dyDescent="0.3">
      <c r="A12" s="32" t="s">
        <v>17805</v>
      </c>
      <c r="F12">
        <v>4</v>
      </c>
      <c r="I12">
        <v>5</v>
      </c>
      <c r="M12">
        <v>1</v>
      </c>
      <c r="P12">
        <v>1</v>
      </c>
      <c r="Q12">
        <v>1</v>
      </c>
      <c r="S12">
        <v>2</v>
      </c>
      <c r="U12">
        <v>1</v>
      </c>
      <c r="V12">
        <v>1</v>
      </c>
      <c r="Y12">
        <v>2</v>
      </c>
      <c r="Z12">
        <v>1</v>
      </c>
      <c r="AI12">
        <v>19</v>
      </c>
    </row>
    <row r="13" spans="1:35" x14ac:dyDescent="0.3">
      <c r="A13" s="32" t="s">
        <v>17806</v>
      </c>
      <c r="B13">
        <v>1</v>
      </c>
      <c r="C13">
        <v>1</v>
      </c>
      <c r="F13">
        <v>1</v>
      </c>
      <c r="H13">
        <v>1</v>
      </c>
      <c r="I13">
        <v>2</v>
      </c>
      <c r="M13">
        <v>3</v>
      </c>
      <c r="P13">
        <v>1</v>
      </c>
      <c r="Q13">
        <v>1</v>
      </c>
      <c r="R13">
        <v>1</v>
      </c>
      <c r="S13">
        <v>1</v>
      </c>
      <c r="Y13">
        <v>1</v>
      </c>
      <c r="Z13">
        <v>1</v>
      </c>
      <c r="AI13">
        <v>15</v>
      </c>
    </row>
    <row r="14" spans="1:35" x14ac:dyDescent="0.3">
      <c r="A14" s="32" t="s">
        <v>295</v>
      </c>
      <c r="B14">
        <v>1</v>
      </c>
      <c r="C14">
        <v>5</v>
      </c>
      <c r="F14">
        <v>3</v>
      </c>
      <c r="G14">
        <v>3</v>
      </c>
      <c r="I14">
        <v>2</v>
      </c>
      <c r="J14">
        <v>5</v>
      </c>
      <c r="K14">
        <v>1</v>
      </c>
      <c r="L14">
        <v>1</v>
      </c>
      <c r="M14">
        <v>3</v>
      </c>
      <c r="O14">
        <v>1</v>
      </c>
      <c r="P14">
        <v>1</v>
      </c>
      <c r="S14">
        <v>1</v>
      </c>
      <c r="T14">
        <v>1</v>
      </c>
      <c r="Y14">
        <v>1</v>
      </c>
      <c r="AA14">
        <v>1</v>
      </c>
      <c r="AB14">
        <v>2</v>
      </c>
      <c r="AC14">
        <v>2</v>
      </c>
      <c r="AI14">
        <v>34</v>
      </c>
    </row>
    <row r="15" spans="1:35" x14ac:dyDescent="0.3">
      <c r="A15" s="32" t="s">
        <v>120</v>
      </c>
      <c r="E15">
        <v>1</v>
      </c>
      <c r="H15">
        <v>2</v>
      </c>
      <c r="J15">
        <v>1</v>
      </c>
      <c r="L15">
        <v>1</v>
      </c>
      <c r="N15">
        <v>1</v>
      </c>
      <c r="P15">
        <v>1</v>
      </c>
      <c r="S15">
        <v>1</v>
      </c>
      <c r="V15">
        <v>2</v>
      </c>
      <c r="X15">
        <v>1</v>
      </c>
      <c r="AA15">
        <v>1</v>
      </c>
      <c r="AC15">
        <v>1</v>
      </c>
      <c r="AD15">
        <v>1</v>
      </c>
      <c r="AI15">
        <v>14</v>
      </c>
    </row>
    <row r="16" spans="1:35" x14ac:dyDescent="0.3">
      <c r="A16" s="25" t="s">
        <v>9401</v>
      </c>
      <c r="B16">
        <v>6</v>
      </c>
      <c r="C16">
        <v>11</v>
      </c>
      <c r="D16">
        <v>6</v>
      </c>
      <c r="E16">
        <v>7</v>
      </c>
      <c r="F16">
        <v>18</v>
      </c>
      <c r="G16">
        <v>8</v>
      </c>
      <c r="H16">
        <v>10</v>
      </c>
      <c r="I16">
        <v>14</v>
      </c>
      <c r="J16">
        <v>17</v>
      </c>
      <c r="K16">
        <v>12</v>
      </c>
      <c r="L16">
        <v>12</v>
      </c>
      <c r="M16">
        <v>20</v>
      </c>
      <c r="N16">
        <v>4</v>
      </c>
      <c r="O16">
        <v>6</v>
      </c>
      <c r="P16">
        <v>11</v>
      </c>
      <c r="Q16">
        <v>3</v>
      </c>
      <c r="R16">
        <v>5</v>
      </c>
      <c r="S16">
        <v>20</v>
      </c>
      <c r="T16">
        <v>3</v>
      </c>
      <c r="U16">
        <v>7</v>
      </c>
      <c r="V16">
        <v>14</v>
      </c>
      <c r="W16">
        <v>4</v>
      </c>
      <c r="X16">
        <v>14</v>
      </c>
      <c r="Y16">
        <v>14</v>
      </c>
      <c r="Z16">
        <v>6</v>
      </c>
      <c r="AA16">
        <v>14</v>
      </c>
      <c r="AB16">
        <v>11</v>
      </c>
      <c r="AC16">
        <v>7</v>
      </c>
      <c r="AD16">
        <v>6</v>
      </c>
      <c r="AE16">
        <v>5</v>
      </c>
      <c r="AF16">
        <v>3</v>
      </c>
      <c r="AG16">
        <v>1</v>
      </c>
      <c r="AH16">
        <v>1</v>
      </c>
      <c r="AI16">
        <v>300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44"/>
  <sheetViews>
    <sheetView tabSelected="1" topLeftCell="A305" workbookViewId="0">
      <selection activeCell="I336" sqref="I336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hidden="1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hidden="1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hidden="1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hidden="1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hidden="1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hidden="1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hidden="1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hidden="1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hidden="1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hidden="1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hidden="1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hidden="1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hidden="1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hidden="1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hidden="1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hidden="1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hidden="1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hidden="1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hidden="1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hidden="1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hidden="1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hidden="1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hidden="1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hidden="1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hidden="1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hidden="1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hidden="1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hidden="1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hidden="1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hidden="1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hidden="1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hidden="1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hidden="1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hidden="1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hidden="1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hidden="1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hidden="1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hidden="1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hidden="1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hidden="1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hidden="1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hidden="1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hidden="1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hidden="1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hidden="1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hidden="1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hidden="1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hidden="1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hidden="1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hidden="1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hidden="1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hidden="1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hidden="1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hidden="1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hidden="1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hidden="1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hidden="1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hidden="1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hidden="1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hidden="1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hidden="1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hidden="1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hidden="1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hidden="1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hidden="1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hidden="1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hidden="1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hidden="1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hidden="1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hidden="1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hidden="1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hidden="1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hidden="1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hidden="1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hidden="1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hidden="1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hidden="1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hidden="1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hidden="1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hidden="1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hidden="1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hidden="1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hidden="1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hidden="1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hidden="1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hidden="1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hidden="1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hidden="1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hidden="1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hidden="1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hidden="1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hidden="1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hidden="1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hidden="1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hidden="1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hidden="1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hidden="1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hidden="1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hidden="1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hidden="1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hidden="1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hidden="1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hidden="1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hidden="1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hidden="1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hidden="1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hidden="1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hidden="1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hidden="1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hidden="1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hidden="1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hidden="1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hidden="1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hidden="1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hidden="1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hidden="1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hidden="1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hidden="1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hidden="1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hidden="1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hidden="1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hidden="1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hidden="1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hidden="1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hidden="1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hidden="1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hidden="1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hidden="1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hidden="1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hidden="1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hidden="1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hidden="1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hidden="1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hidden="1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hidden="1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</row>
    <row r="273" spans="1:8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</row>
    <row r="274" spans="1:8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</row>
    <row r="275" spans="1:8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</row>
    <row r="276" spans="1:8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</row>
    <row r="277" spans="1:8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</row>
    <row r="278" spans="1:8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</row>
    <row r="279" spans="1:8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</row>
    <row r="280" spans="1:8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</row>
    <row r="281" spans="1:8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</row>
    <row r="282" spans="1:8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</row>
    <row r="283" spans="1:8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</row>
    <row r="284" spans="1:8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</row>
    <row r="285" spans="1:8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</row>
    <row r="286" spans="1:8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</row>
    <row r="287" spans="1:8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</row>
    <row r="288" spans="1:8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</row>
    <row r="289" spans="1:8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</row>
    <row r="290" spans="1:8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</row>
    <row r="291" spans="1:8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</row>
    <row r="292" spans="1:8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</row>
    <row r="293" spans="1:8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</row>
    <row r="294" spans="1:8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</row>
    <row r="295" spans="1:8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</row>
    <row r="296" spans="1:8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</row>
    <row r="297" spans="1:8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</row>
    <row r="298" spans="1:8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</row>
    <row r="299" spans="1:8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</row>
    <row r="300" spans="1:8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</row>
    <row r="301" spans="1:8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</row>
    <row r="302" spans="1:8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</row>
    <row r="303" spans="1:8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</row>
    <row r="304" spans="1:8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</row>
    <row r="305" spans="1:8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</row>
    <row r="306" spans="1:8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</row>
    <row r="307" spans="1:8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</row>
    <row r="308" spans="1:8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</row>
    <row r="309" spans="1:8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</row>
    <row r="310" spans="1:8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</row>
    <row r="311" spans="1:8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</row>
    <row r="312" spans="1:8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</row>
    <row r="313" spans="1:8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</row>
    <row r="314" spans="1:8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</row>
    <row r="315" spans="1:8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</row>
    <row r="316" spans="1:8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</row>
    <row r="317" spans="1:8" x14ac:dyDescent="0.3">
      <c r="A317">
        <v>315</v>
      </c>
      <c r="B317" t="s">
        <v>17813</v>
      </c>
      <c r="C317">
        <f>IFERROR( IF(B317 = "","",VLOOKUP(B317,유가증권_상장사목록!$A$2:$C$822,2,0)),IF(B317 = "","",VLOOKUP(B317,코스닥_상장사목록!A284:I1858,2,0)))</f>
        <v>14470</v>
      </c>
      <c r="D317" t="e">
        <f>IF( B317 ="","",VLOOKUP(B317,유가증권_상장사목록!$A$2:$C$822,3,0))</f>
        <v>#N/A</v>
      </c>
      <c r="E317" s="2">
        <v>45054</v>
      </c>
      <c r="F317">
        <v>100</v>
      </c>
      <c r="H317" t="s">
        <v>9395</v>
      </c>
    </row>
    <row r="318" spans="1:8" x14ac:dyDescent="0.3">
      <c r="A318">
        <v>316</v>
      </c>
      <c r="B318" t="s">
        <v>17814</v>
      </c>
      <c r="C318">
        <f>IFERROR( IF(B318 = "","",VLOOKUP(B318,유가증권_상장사목록!$A$2:$C$822,2,0)),IF(B318 = "","",VLOOKUP(B318,코스닥_상장사목록!A285:I1859,2,0)))</f>
        <v>3120</v>
      </c>
      <c r="D318" t="str">
        <f>IF( B318 ="","",VLOOKUP(B318,유가증권_상장사목록!$A$2:$C$822,3,0))</f>
        <v>의약품 제조업</v>
      </c>
      <c r="E318" s="2">
        <v>45054</v>
      </c>
      <c r="F318">
        <v>12</v>
      </c>
      <c r="H318" t="s">
        <v>9395</v>
      </c>
    </row>
    <row r="319" spans="1:8" x14ac:dyDescent="0.3">
      <c r="A319">
        <v>317</v>
      </c>
      <c r="B319" t="s">
        <v>17815</v>
      </c>
      <c r="C319">
        <f>IFERROR( IF(B319 = "","",VLOOKUP(B319,유가증권_상장사목록!$A$2:$C$822,2,0)),IF(B319 = "","",VLOOKUP(B319,코스닥_상장사목록!A286:I1860,2,0)))</f>
        <v>390</v>
      </c>
      <c r="D319" t="str">
        <f>IF( B319 ="","",VLOOKUP(B319,유가증권_상장사목록!$A$2:$C$822,3,0))</f>
        <v>기타 화학제품 제조업</v>
      </c>
      <c r="E319" s="2">
        <v>45054</v>
      </c>
      <c r="F319">
        <v>45</v>
      </c>
      <c r="H319" t="s">
        <v>9395</v>
      </c>
    </row>
    <row r="320" spans="1:8" x14ac:dyDescent="0.3">
      <c r="A320">
        <v>318</v>
      </c>
      <c r="B320" t="s">
        <v>17816</v>
      </c>
      <c r="C320">
        <f>IFERROR( IF(B320 = "","",VLOOKUP(B320,유가증권_상장사목록!$A$2:$C$822,2,0)),IF(B320 = "","",VLOOKUP(B320,코스닥_상장사목록!A287:I1861,2,0)))</f>
        <v>5820</v>
      </c>
      <c r="D320" t="str">
        <f>IF( B320 ="","",VLOOKUP(B320,유가증권_상장사목록!$A$2:$C$822,3,0))</f>
        <v>직물직조 및 직물제품 제조업</v>
      </c>
      <c r="E320" s="2">
        <v>45054</v>
      </c>
      <c r="F320">
        <v>13</v>
      </c>
      <c r="H320" t="s">
        <v>9395</v>
      </c>
    </row>
    <row r="321" spans="1:8" x14ac:dyDescent="0.3">
      <c r="A321">
        <v>319</v>
      </c>
      <c r="B321" t="s">
        <v>17817</v>
      </c>
      <c r="C321">
        <f>IFERROR( IF(B321 = "","",VLOOKUP(B321,유가증권_상장사목록!$A$2:$C$822,2,0)),IF(B321 = "","",VLOOKUP(B321,코스닥_상장사목록!A288:I1862,2,0)))</f>
        <v>138070</v>
      </c>
      <c r="D321" t="e">
        <f>IF( B321 ="","",VLOOKUP(B321,유가증권_상장사목록!$A$2:$C$822,3,0))</f>
        <v>#N/A</v>
      </c>
      <c r="E321" s="2">
        <v>45054</v>
      </c>
      <c r="F321">
        <v>115</v>
      </c>
      <c r="H321" t="s">
        <v>9395</v>
      </c>
    </row>
    <row r="322" spans="1:8" x14ac:dyDescent="0.3">
      <c r="A322">
        <v>320</v>
      </c>
      <c r="B322" t="s">
        <v>17818</v>
      </c>
      <c r="C322">
        <f>IFERROR( IF(B322 = "","",VLOOKUP(B322,유가증권_상장사목록!$A$2:$C$822,2,0)),IF(B322 = "","",VLOOKUP(B322,코스닥_상장사목록!A289:I1863,2,0)))</f>
        <v>1810</v>
      </c>
      <c r="D322" t="e">
        <f>IF( B322 ="","",VLOOKUP(B322,유가증권_상장사목록!$A$2:$C$822,3,0))</f>
        <v>#N/A</v>
      </c>
      <c r="E322" s="2">
        <v>45054</v>
      </c>
      <c r="F322">
        <v>127</v>
      </c>
      <c r="H322" t="s">
        <v>9395</v>
      </c>
    </row>
    <row r="323" spans="1:8" x14ac:dyDescent="0.3">
      <c r="A323">
        <v>321</v>
      </c>
      <c r="B323" t="s">
        <v>48</v>
      </c>
      <c r="C323">
        <f>IFERROR( IF(B323 = "","",VLOOKUP(B323,유가증권_상장사목록!$A$2:$C$822,2,0)),IF(B323 = "","",VLOOKUP(B323,코스닥_상장사목록!A290:I1864,2,0)))</f>
        <v>16360</v>
      </c>
      <c r="D323" t="str">
        <f>IF( B323 ="","",VLOOKUP(B323,유가증권_상장사목록!$A$2:$C$822,3,0))</f>
        <v>금융 지원 서비스업</v>
      </c>
      <c r="E323" s="2">
        <v>45054</v>
      </c>
      <c r="F323">
        <v>6</v>
      </c>
      <c r="H323" t="s">
        <v>9395</v>
      </c>
    </row>
    <row r="324" spans="1:8" x14ac:dyDescent="0.3">
      <c r="A324">
        <v>322</v>
      </c>
      <c r="B324" t="s">
        <v>17819</v>
      </c>
      <c r="C324">
        <f>IFERROR( IF(B324 = "","",VLOOKUP(B324,유가증권_상장사목록!$A$2:$C$822,2,0)),IF(B324 = "","",VLOOKUP(B324,코스닥_상장사목록!A291:I1865,2,0)))</f>
        <v>720</v>
      </c>
      <c r="D324" t="str">
        <f>IF( B324 ="","",VLOOKUP(B324,유가증권_상장사목록!$A$2:$C$822,3,0))</f>
        <v>토목 건설업</v>
      </c>
      <c r="E324" s="2">
        <v>45054</v>
      </c>
      <c r="F324">
        <v>5</v>
      </c>
      <c r="H324" t="s">
        <v>9395</v>
      </c>
    </row>
    <row r="325" spans="1:8" x14ac:dyDescent="0.3">
      <c r="A325">
        <v>323</v>
      </c>
      <c r="B325" t="s">
        <v>17820</v>
      </c>
      <c r="C325" t="e">
        <f>IFERROR( IF(B325 = "","",VLOOKUP(B325,유가증권_상장사목록!$A$2:$C$822,2,0)),IF(B325 = "","",VLOOKUP(B325,코스닥_상장사목록!A292:I1866,2,0)))</f>
        <v>#N/A</v>
      </c>
      <c r="D325" t="e">
        <f>IF( B325 ="","",VLOOKUP(B325,유가증권_상장사목록!$A$2:$C$822,3,0))</f>
        <v>#N/A</v>
      </c>
      <c r="E325" s="2">
        <v>45054</v>
      </c>
      <c r="F325">
        <v>11</v>
      </c>
      <c r="H325" t="s">
        <v>9395</v>
      </c>
    </row>
    <row r="326" spans="1:8" x14ac:dyDescent="0.3">
      <c r="A326">
        <v>324</v>
      </c>
      <c r="B326" t="s">
        <v>48</v>
      </c>
      <c r="C326">
        <f>IFERROR( IF(B326 = "","",VLOOKUP(B326,유가증권_상장사목록!$A$2:$C$822,2,0)),IF(B326 = "","",VLOOKUP(B326,코스닥_상장사목록!A293:I1867,2,0)))</f>
        <v>16360</v>
      </c>
      <c r="D326" t="str">
        <f>IF( B326 ="","",VLOOKUP(B326,유가증권_상장사목록!$A$2:$C$822,3,0))</f>
        <v>금융 지원 서비스업</v>
      </c>
      <c r="E326" s="2">
        <v>45089</v>
      </c>
      <c r="F326">
        <v>6</v>
      </c>
      <c r="H326" t="s">
        <v>9395</v>
      </c>
    </row>
    <row r="327" spans="1:8" x14ac:dyDescent="0.3">
      <c r="A327">
        <v>325</v>
      </c>
      <c r="B327" t="s">
        <v>51</v>
      </c>
      <c r="C327">
        <f>IFERROR( IF(B327 = "","",VLOOKUP(B327,유가증권_상장사목록!$A$2:$C$822,2,0)),IF(B327 = "","",VLOOKUP(B327,코스닥_상장사목록!A294:I1868,2,0)))</f>
        <v>1740</v>
      </c>
      <c r="D327" t="str">
        <f>IF( B327 ="","",VLOOKUP(B327,유가증권_상장사목록!$A$2:$C$822,3,0))</f>
        <v>기타 전문 도매업</v>
      </c>
      <c r="E327" s="2">
        <v>45089</v>
      </c>
      <c r="F327">
        <v>39</v>
      </c>
      <c r="H327" t="s">
        <v>9395</v>
      </c>
    </row>
    <row r="328" spans="1:8" x14ac:dyDescent="0.3">
      <c r="A328">
        <v>326</v>
      </c>
      <c r="B328" t="s">
        <v>64</v>
      </c>
      <c r="C328">
        <f>IFERROR( IF(B328 = "","",VLOOKUP(B328,유가증권_상장사목록!$A$2:$C$822,2,0)),IF(B328 = "","",VLOOKUP(B328,코스닥_상장사목록!A295:I1869,2,0)))</f>
        <v>10060</v>
      </c>
      <c r="D328" t="str">
        <f>IF( B328 ="","",VLOOKUP(B328,유가증권_상장사목록!$A$2:$C$822,3,0))</f>
        <v>기초 화학물질 제조업</v>
      </c>
      <c r="E328" s="2">
        <v>45089</v>
      </c>
      <c r="F328">
        <v>2</v>
      </c>
      <c r="H328" t="s">
        <v>9395</v>
      </c>
    </row>
    <row r="329" spans="1:8" x14ac:dyDescent="0.3">
      <c r="A329">
        <v>327</v>
      </c>
      <c r="B329" t="s">
        <v>17827</v>
      </c>
      <c r="C329">
        <f>IFERROR( IF(B329 = "","",VLOOKUP(B329,유가증권_상장사목록!$A$2:$C$822,2,0)),IF(B329 = "","",VLOOKUP(B329,코스닥_상장사목록!A296:I1870,2,0)))</f>
        <v>5820</v>
      </c>
      <c r="D329" t="str">
        <f>IF( B329 ="","",VLOOKUP(B329,유가증권_상장사목록!$A$2:$C$822,3,0))</f>
        <v>직물직조 및 직물제품 제조업</v>
      </c>
      <c r="E329" s="2">
        <v>45089</v>
      </c>
      <c r="F329">
        <v>13</v>
      </c>
      <c r="H329" t="s">
        <v>9395</v>
      </c>
    </row>
    <row r="330" spans="1:8" x14ac:dyDescent="0.3">
      <c r="A330">
        <v>328</v>
      </c>
      <c r="B330" t="s">
        <v>17828</v>
      </c>
      <c r="C330">
        <f>IFERROR( IF(B330 = "","",VLOOKUP(B330,유가증권_상장사목록!$A$2:$C$822,2,0)),IF(B330 = "","",VLOOKUP(B330,코스닥_상장사목록!A297:I1871,2,0)))</f>
        <v>7590</v>
      </c>
      <c r="D330" t="str">
        <f>IF( B330 ="","",VLOOKUP(B330,유가증권_상장사목록!$A$2:$C$822,3,0))</f>
        <v>비료, 농약 및 살균, 살충제 제조업</v>
      </c>
      <c r="E330" s="2">
        <v>45089</v>
      </c>
      <c r="F330">
        <v>45</v>
      </c>
      <c r="H330" t="s">
        <v>9395</v>
      </c>
    </row>
    <row r="331" spans="1:8" x14ac:dyDescent="0.3">
      <c r="A331">
        <v>329</v>
      </c>
      <c r="B331" t="s">
        <v>17829</v>
      </c>
      <c r="C331">
        <f>IFERROR( IF(B331 = "","",VLOOKUP(B331,유가증권_상장사목록!$A$2:$C$822,2,0)),IF(B331 = "","",VLOOKUP(B331,코스닥_상장사목록!A298:I1872,2,0)))</f>
        <v>58860</v>
      </c>
      <c r="D331" t="str">
        <f>IF( B331 ="","",VLOOKUP(B331,유가증권_상장사목록!$A$2:$C$822,3,0))</f>
        <v>기타 정보 서비스업</v>
      </c>
      <c r="E331" s="2">
        <v>45089</v>
      </c>
      <c r="F331">
        <v>89</v>
      </c>
      <c r="H331" t="s">
        <v>9395</v>
      </c>
    </row>
    <row r="332" spans="1:8" x14ac:dyDescent="0.3">
      <c r="A332">
        <v>330</v>
      </c>
      <c r="B332" t="s">
        <v>17830</v>
      </c>
      <c r="C332">
        <f>IFERROR( IF(B332 = "","",VLOOKUP(B332,유가증권_상장사목록!$A$2:$C$822,2,0)),IF(B332 = "","",VLOOKUP(B332,코스닥_상장사목록!A299:I1873,2,0)))</f>
        <v>32560</v>
      </c>
      <c r="D332" t="str">
        <f>IF( B332 ="","",VLOOKUP(B332,유가증권_상장사목록!$A$2:$C$822,3,0))</f>
        <v>1차 비철금속 제조업</v>
      </c>
      <c r="E332" s="2">
        <v>45089</v>
      </c>
      <c r="F332">
        <v>37</v>
      </c>
      <c r="H332" t="s">
        <v>9395</v>
      </c>
    </row>
    <row r="333" spans="1:8" x14ac:dyDescent="0.3">
      <c r="A333">
        <v>331</v>
      </c>
      <c r="B333" t="s">
        <v>97</v>
      </c>
      <c r="C333">
        <f>IFERROR( IF(B333 = "","",VLOOKUP(B333,유가증권_상장사목록!$A$2:$C$822,2,0)),IF(B333 = "","",VLOOKUP(B333,코스닥_상장사목록!A300:I1874,2,0)))</f>
        <v>282690</v>
      </c>
      <c r="D333" t="str">
        <f>IF( B333 ="","",VLOOKUP(B333,유가증권_상장사목록!$A$2:$C$822,3,0))</f>
        <v>고무제품 제조업</v>
      </c>
      <c r="E333" s="2">
        <v>45089</v>
      </c>
      <c r="F333">
        <v>26</v>
      </c>
      <c r="H333" t="s">
        <v>9395</v>
      </c>
    </row>
    <row r="334" spans="1:8" x14ac:dyDescent="0.3">
      <c r="A334">
        <v>332</v>
      </c>
      <c r="B334" t="s">
        <v>17831</v>
      </c>
      <c r="C334">
        <f>IFERROR( IF(B334 = "","",VLOOKUP(B334,유가증권_상장사목록!$A$2:$C$822,2,0)),IF(B334 = "","",VLOOKUP(B334,코스닥_상장사목록!A301:I1875,2,0)))</f>
        <v>92460</v>
      </c>
      <c r="D334" t="e">
        <f>IF( B334 ="","",VLOOKUP(B334,유가증권_상장사목록!$A$2:$C$822,3,0))</f>
        <v>#N/A</v>
      </c>
      <c r="E334" s="2">
        <v>45089</v>
      </c>
      <c r="F334">
        <v>46</v>
      </c>
      <c r="H334" t="s">
        <v>9395</v>
      </c>
    </row>
    <row r="335" spans="1:8" x14ac:dyDescent="0.3">
      <c r="A335">
        <v>333</v>
      </c>
      <c r="B335" t="s">
        <v>17832</v>
      </c>
      <c r="C335" t="e">
        <f>IFERROR( IF(B335 = "","",VLOOKUP(B335,유가증권_상장사목록!$A$2:$C$822,2,0)),IF(B335 = "","",VLOOKUP(B335,코스닥_상장사목록!A302:I1876,2,0)))</f>
        <v>#N/A</v>
      </c>
      <c r="D335" t="e">
        <f>IF( B335 ="","",VLOOKUP(B335,유가증권_상장사목록!$A$2:$C$822,3,0))</f>
        <v>#N/A</v>
      </c>
      <c r="E335" s="2">
        <v>45113</v>
      </c>
      <c r="F335">
        <v>2</v>
      </c>
      <c r="H335" t="s">
        <v>9395</v>
      </c>
    </row>
    <row r="336" spans="1:8" x14ac:dyDescent="0.3">
      <c r="A336">
        <v>334</v>
      </c>
      <c r="B336" t="s">
        <v>83</v>
      </c>
      <c r="C336">
        <f>IFERROR( IF(B336 = "","",VLOOKUP(B336,유가증권_상장사목록!$A$2:$C$822,2,0)),IF(B336 = "","",VLOOKUP(B336,코스닥_상장사목록!A303:I1877,2,0)))</f>
        <v>1780</v>
      </c>
      <c r="D336" t="str">
        <f>IF( B336 ="","",VLOOKUP(B336,유가증권_상장사목록!$A$2:$C$822,3,0))</f>
        <v>1차 비철금속 제조업</v>
      </c>
      <c r="E336" s="2">
        <v>45113</v>
      </c>
      <c r="F336">
        <v>6</v>
      </c>
      <c r="H336" t="s">
        <v>9395</v>
      </c>
    </row>
    <row r="337" spans="1:8" x14ac:dyDescent="0.3">
      <c r="A337">
        <v>335</v>
      </c>
      <c r="B337" t="s">
        <v>89</v>
      </c>
      <c r="C337">
        <f>IFERROR( IF(B337 = "","",VLOOKUP(B337,유가증권_상장사목록!$A$2:$C$822,2,0)),IF(B337 = "","",VLOOKUP(B337,코스닥_상장사목록!A304:I1878,2,0)))</f>
        <v>7590</v>
      </c>
      <c r="D337" t="str">
        <f>IF( B337 ="","",VLOOKUP(B337,유가증권_상장사목록!$A$2:$C$822,3,0))</f>
        <v>비료, 농약 및 살균, 살충제 제조업</v>
      </c>
      <c r="E337" s="2">
        <v>45113</v>
      </c>
      <c r="F337">
        <v>44</v>
      </c>
      <c r="H337" t="s">
        <v>9395</v>
      </c>
    </row>
    <row r="338" spans="1:8" x14ac:dyDescent="0.3">
      <c r="A338">
        <v>336</v>
      </c>
      <c r="B338" t="s">
        <v>98</v>
      </c>
      <c r="C338">
        <f>IFERROR( IF(B338 = "","",VLOOKUP(B338,유가증권_상장사목록!$A$2:$C$822,2,0)),IF(B338 = "","",VLOOKUP(B338,코스닥_상장사목록!A305:I1879,2,0)))</f>
        <v>33920</v>
      </c>
      <c r="D338" t="str">
        <f>IF( B338 ="","",VLOOKUP(B338,유가증권_상장사목록!$A$2:$C$822,3,0))</f>
        <v>알코올음료 제조업</v>
      </c>
      <c r="E338" s="2">
        <v>45113</v>
      </c>
      <c r="F338">
        <v>53</v>
      </c>
      <c r="H338" t="s">
        <v>9395</v>
      </c>
    </row>
    <row r="339" spans="1:8" x14ac:dyDescent="0.3">
      <c r="A339">
        <v>337</v>
      </c>
      <c r="B339" t="s">
        <v>9330</v>
      </c>
      <c r="C339">
        <f>IFERROR( IF(B339 = "","",VLOOKUP(B339,유가증권_상장사목록!$A$2:$C$822,2,0)),IF(B339 = "","",VLOOKUP(B339,코스닥_상장사목록!A306:I1880,2,0)))</f>
        <v>7770</v>
      </c>
      <c r="D339" t="e">
        <f>IF( B339 ="","",VLOOKUP(B339,유가증권_상장사목록!$A$2:$C$822,3,0))</f>
        <v>#N/A</v>
      </c>
      <c r="E339" s="2">
        <v>45113</v>
      </c>
      <c r="F339">
        <v>12</v>
      </c>
      <c r="H339" t="s">
        <v>9395</v>
      </c>
    </row>
    <row r="340" spans="1:8" x14ac:dyDescent="0.3">
      <c r="A340">
        <v>338</v>
      </c>
      <c r="C340" t="str">
        <f>IFERROR( IF(B340 = "","",VLOOKUP(B340,유가증권_상장사목록!$A$2:$C$822,2,0)),IF(B340 = "","",VLOOKUP(B340,코스닥_상장사목록!A307:I1881,2,0)))</f>
        <v/>
      </c>
    </row>
    <row r="341" spans="1:8" x14ac:dyDescent="0.3">
      <c r="A341">
        <v>339</v>
      </c>
    </row>
    <row r="342" spans="1:8" x14ac:dyDescent="0.3">
      <c r="A342">
        <v>340</v>
      </c>
    </row>
    <row r="343" spans="1:8" x14ac:dyDescent="0.3">
      <c r="A343">
        <v>341</v>
      </c>
    </row>
    <row r="344" spans="1:8" x14ac:dyDescent="0.3">
      <c r="A344">
        <v>342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서식'!$A$1:$A$38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8"/>
  <sheetViews>
    <sheetView topLeftCell="A10" workbookViewId="0">
      <selection activeCell="D33" sqref="D33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  <row r="37" spans="1:1" x14ac:dyDescent="0.3">
      <c r="A37" t="s">
        <v>17821</v>
      </c>
    </row>
    <row r="38" spans="1:1" x14ac:dyDescent="0.3">
      <c r="A38" t="s">
        <v>17833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6"/>
  <sheetViews>
    <sheetView topLeftCell="A10" workbookViewId="0">
      <selection activeCell="C21" sqref="C21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  <row r="36" spans="1:5" x14ac:dyDescent="0.3">
      <c r="A36" t="s">
        <v>17821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opLeftCell="A37" workbookViewId="0">
      <selection activeCell="F13" sqref="F13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34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2023-07-06T01:04:02Z</dcterms:modified>
</cp:coreProperties>
</file>