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185A001D-1079-4453-BC63-E0EF39C14922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8" i="1" l="1"/>
  <c r="D309" i="1"/>
  <c r="D310" i="1"/>
  <c r="D311" i="1"/>
  <c r="D312" i="1"/>
  <c r="C308" i="1"/>
  <c r="C309" i="1"/>
  <c r="C310" i="1"/>
  <c r="C311" i="1"/>
  <c r="C312" i="1"/>
  <c r="D301" i="1"/>
  <c r="D302" i="1"/>
  <c r="D303" i="1"/>
  <c r="D304" i="1"/>
  <c r="D305" i="1"/>
  <c r="D306" i="1"/>
  <c r="D307" i="1"/>
  <c r="C301" i="1"/>
  <c r="C302" i="1"/>
  <c r="C303" i="1"/>
  <c r="C304" i="1"/>
  <c r="C305" i="1"/>
  <c r="C306" i="1"/>
  <c r="C307" i="1"/>
  <c r="D294" i="1"/>
  <c r="D295" i="1"/>
  <c r="D296" i="1"/>
  <c r="D297" i="1"/>
  <c r="D298" i="1"/>
  <c r="D299" i="1"/>
  <c r="D300" i="1"/>
  <c r="C294" i="1"/>
  <c r="C295" i="1"/>
  <c r="C296" i="1"/>
  <c r="C297" i="1"/>
  <c r="C298" i="1"/>
  <c r="C299" i="1"/>
  <c r="C300" i="1"/>
  <c r="D286" i="1"/>
  <c r="D287" i="1"/>
  <c r="D288" i="1"/>
  <c r="D289" i="1"/>
  <c r="D290" i="1"/>
  <c r="D291" i="1"/>
  <c r="D292" i="1"/>
  <c r="D293" i="1"/>
  <c r="C287" i="1"/>
  <c r="C288" i="1"/>
  <c r="C289" i="1"/>
  <c r="C290" i="1"/>
  <c r="C291" i="1"/>
  <c r="C292" i="1"/>
  <c r="C293" i="1"/>
  <c r="D282" i="1"/>
  <c r="D283" i="1"/>
  <c r="D284" i="1"/>
  <c r="D285" i="1"/>
  <c r="C281" i="1"/>
  <c r="C282" i="1"/>
  <c r="C283" i="1"/>
  <c r="C284" i="1"/>
  <c r="C285" i="1"/>
  <c r="C286" i="1"/>
  <c r="D277" i="1"/>
  <c r="D278" i="1"/>
  <c r="D279" i="1"/>
  <c r="D280" i="1"/>
  <c r="D281" i="1"/>
  <c r="C277" i="1"/>
  <c r="C278" i="1"/>
  <c r="C279" i="1"/>
  <c r="C280" i="1"/>
  <c r="D275" i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<sst xmlns="http://schemas.openxmlformats.org/spreadsheetml/2006/main" count="41765" uniqueCount="17813">
  <si>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</si>
  <si>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</si>
  <si>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</si>
  <si>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</si>
  <si>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</si>
  <si>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</si>
  <si>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</si>
  <si>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</si>
  <si>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</si>
  <si>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</si>
  <si>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</si>
  <si>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</si>
  <si>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</si>
  <si>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</si>
  <si>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</si>
  <si>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</si>
  <si>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</si>
  <si>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</si>
  <si>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</si>
  <si>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</si>
  <si>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</si>
  <si>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</si>
  <si>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</si>
  <si>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</si>
  <si>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</si>
  <si>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</si>
  <si>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</si>
  <si>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</si>
  <si>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</si>
  <si>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</si>
  <si>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</si>
  <si>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</si>
  <si>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</si>
  <si>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</si>
  <si>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</si>
  <si>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</si>
  <si>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</si>
  <si>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</si>
  <si>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</si>
  <si>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</si>
  <si>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</si>
  <si>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</si>
  <si>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</si>
  <si>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</si>
  <si>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</si>
  <si>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</si>
  <si>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</si>
  <si>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</si>
  <si>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</si>
  <si>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</si>
  <si>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</si>
  <si>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</si>
  <si>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</si>
  <si>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</si>
  <si>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</si>
  <si>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</si>
  <si>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</si>
  <si>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</si>
  <si>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</si>
  <si>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</si>
  <si>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</si>
  <si>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</si>
  <si>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</si>
  <si>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</si>
  <si>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</si>
  <si>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</si>
  <si>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</si>
  <si>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</si>
  <si>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</si>
  <si>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</si>
  <si>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</si>
  <si>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</si>
  <si>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</si>
  <si>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</si>
  <si>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</si>
  <si>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</si>
  <si>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</si>
  <si>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</si>
  <si>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</si>
  <si>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</si>
  <si>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</si>
  <si>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</si>
  <si>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</si>
  <si>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</si>
  <si>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</si>
  <si>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</si>
  <si>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</si>
  <si>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</si>
  <si>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</si>
  <si>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</si>
  <si>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</si>
  <si>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</si>
  <si>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</si>
  <si>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</si>
  <si>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</si>
  <si>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</si>
  <si>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</si>
  <si>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</si>
  <si>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</si>
  <si>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</si>
  <si>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</si>
  <si>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</si>
  <si>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</si>
  <si>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</si>
  <si>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</si>
  <si>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</si>
  <si>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</si>
  <si>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</si>
  <si>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</si>
  <si>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</si>
  <si>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</si>
  <si>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</si>
  <si>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</si>
  <si>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</si>
  <si>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</si>
  <si>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</si>
  <si>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</si>
  <si>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</si>
  <si>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</si>
  <si>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</si>
  <si>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</si>
  <si>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</si>
  <si>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</si>
  <si>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</si>
  <si>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</si>
  <si>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</si>
  <si>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</si>
  <si>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</si>
  <si>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</si>
  <si>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</si>
  <si>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</si>
  <si>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</si>
  <si>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</si>
  <si>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</si>
  <si>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</si>
  <si>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</si>
  <si>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</si>
  <si>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</si>
  <si>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</si>
  <si>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</si>
  <si>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</si>
  <si>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</si>
  <si>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</si>
  <si>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</si>
  <si>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</si>
  <si>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</si>
  <si>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</si>
  <si>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</si>
  <si>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</si>
  <si>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</si>
  <si>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</si>
  <si>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</si>
  <si>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</si>
  <si>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</si>
  <si>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</si>
  <si>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</si>
  <si>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</si>
  <si>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</si>
  <si>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</si>
  <si>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</si>
  <si>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</si>
  <si>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</si>
  <si>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</si>
  <si>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</si>
  <si>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</si>
  <si>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</si>
  <si>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</si>
  <si>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</si>
  <si>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</si>
  <si>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</si>
  <si>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</si>
  <si>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</si>
  <si>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</si>
  <si>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</si>
  <si>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</si>
  <si>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</si>
  <si>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</si>
  <si>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</si>
  <si>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</si>
  <si>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</si>
  <si>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</si>
  <si>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</si>
  <si>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</si>
  <si>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</si>
  <si>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</si>
  <si>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</si>
  <si>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</si>
  <si>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</si>
  <si>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</si>
  <si>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</si>
  <si>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</si>
  <si>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</si>
  <si>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</si>
  <si>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</si>
  <si>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</si>
  <si>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</si>
  <si>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</si>
  <si>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</si>
  <si>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</si>
  <si>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</si>
  <si>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</si>
  <si>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</si>
  <si>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</si>
  <si>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</si>
  <si>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</si>
  <si>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</si>
  <si>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</si>
  <si>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</si>
  <si>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</si>
  <si>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</si>
  <si>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</si>
  <si>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</si>
  <si>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</si>
  <si>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</si>
  <si>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</si>
  <si>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</si>
  <si>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</si>
  <si>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</si>
  <si>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</si>
  <si>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</si>
  <si>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</si>
  <si>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</si>
  <si>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</si>
  <si>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</si>
  <si>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</si>
  <si>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</si>
  <si>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</si>
  <si>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</si>
  <si>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</si>
  <si>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</si>
  <si>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</si>
  <si>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</si>
  <si>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</si>
  <si>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</si>
  <si>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</si>
  <si>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</si>
  <si>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</si>
  <si>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</si>
  <si>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</si>
  <si>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</si>
  <si>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</si>
  <si>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</si>
  <si>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</si>
  <si>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</si>
  <si>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</si>
  <si>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</si>
  <si>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</si>
  <si>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</si>
  <si>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</si>
  <si>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</si>
  <si>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</si>
  <si>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</si>
  <si>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</si>
  <si>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</si>
  <si>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</si>
  <si>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</si>
  <si>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</si>
  <si>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</si>
  <si>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</si>
  <si>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</si>
  <si>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</si>
  <si>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</si>
  <si>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</si>
  <si>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</si>
  <si>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</si>
  <si>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</si>
  <si>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</si>
  <si>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</si>
  <si>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</si>
  <si>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</si>
  <si>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</si>
  <si>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</si>
  <si>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</si>
  <si>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</si>
  <si>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</si>
  <si>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</si>
  <si>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</si>
  <si>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</si>
  <si>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</si>
  <si>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</si>
  <si>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</si>
  <si>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</si>
  <si>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</si>
  <si>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</si>
  <si>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</si>
  <si>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</si>
  <si>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</si>
  <si>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</si>
  <si>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</si>
  <si>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</si>
  <si>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</si>
  <si>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</si>
  <si>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</si>
  <si>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</si>
  <si>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</si>
  <si>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</si>
  <si>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</si>
  <si>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</si>
  <si>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</si>
  <si>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</si>
  <si>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</si>
  <si>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</si>
  <si>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</si>
  <si>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</si>
  <si>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</si>
  <si>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</si>
  <si>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</si>
  <si>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</si>
  <si>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</si>
  <si>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</si>
  <si>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</si>
  <si>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</si>
  <si>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</si>
  <si>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</si>
  <si>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</si>
  <si>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</si>
  <si>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</si>
  <si>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</si>
  <si>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</si>
  <si>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</si>
  <si>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</si>
  <si>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</si>
  <si>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</si>
  <si>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</si>
  <si>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</si>
  <si>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</si>
  <si>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</si>
  <si>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</si>
  <si>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</si>
  <si>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</si>
  <si>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</si>
  <si>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</si>
  <si>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</si>
  <si>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</si>
  <si>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</si>
  <si>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</si>
  <si>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</si>
  <si>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</si>
  <si>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</si>
  <si>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</si>
  <si>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</si>
  <si>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</si>
  <si>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</si>
  <si>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</si>
  <si>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</si>
  <si>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</si>
  <si>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</si>
  <si>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</si>
  <si>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</si>
  <si>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</si>
  <si>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</si>
  <si>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</si>
  <si>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</si>
  <si>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</si>
  <si>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</si>
  <si>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</si>
  <si>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</si>
  <si>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</si>
  <si>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</si>
  <si>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</si>
  <si>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</si>
  <si>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</si>
  <si>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</si>
  <si>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</si>
  <si>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</si>
  <si>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</si>
  <si>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</si>
  <si>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</si>
  <si>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</si>
  <si>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</si>
  <si>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</si>
  <si>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</si>
  <si>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</si>
  <si>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</si>
  <si>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</si>
  <si>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</si>
  <si>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</si>
  <si>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</si>
  <si>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</si>
  <si>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</si>
  <si>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</si>
  <si>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</si>
  <si>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</si>
  <si>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</si>
  <si>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</si>
  <si>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</si>
  <si>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</si>
  <si>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</si>
  <si>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</si>
  <si>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</si>
  <si>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</si>
  <si>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</si>
  <si>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</si>
  <si>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</si>
  <si>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</si>
  <si>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</si>
  <si>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</si>
  <si>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</si>
  <si>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</si>
  <si>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</si>
  <si>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</si>
  <si>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</si>
  <si>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</si>
  <si>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</si>
  <si>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</si>
  <si>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</si>
  <si>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</si>
  <si>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</si>
  <si>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</si>
  <si>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</si>
  <si>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</si>
  <si>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</si>
  <si>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</si>
  <si>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</si>
  <si>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</si>
  <si>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</si>
  <si>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</si>
  <si>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</si>
  <si>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</si>
  <si>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</si>
  <si>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</si>
  <si>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</si>
  <si>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</si>
  <si>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</si>
  <si>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</si>
  <si>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</si>
  <si>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</si>
  <si>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</si>
  <si>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</si>
  <si>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</si>
  <si>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</si>
  <si>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</si>
  <si>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</si>
  <si>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</si>
  <si>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</si>
  <si>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</si>
  <si>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</si>
  <si>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</si>
  <si>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</si>
  <si>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</si>
  <si>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</si>
  <si>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</si>
  <si>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</si>
  <si>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</si>
  <si>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</si>
  <si>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</si>
  <si>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</si>
  <si>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</si>
  <si>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</si>
  <si>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</si>
  <si>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</si>
  <si>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</si>
  <si>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</si>
  <si>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</si>
  <si>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</si>
  <si>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</si>
  <si>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</si>
  <si>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</si>
  <si>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</si>
  <si>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</si>
  <si>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</si>
  <si>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</si>
  <si>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</si>
  <si>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</si>
  <si>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</si>
  <si>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</si>
  <si>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</si>
  <si>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</si>
  <si>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</si>
  <si>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</si>
  <si>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</si>
  <si>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</si>
  <si>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</si>
  <si>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</si>
  <si>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</si>
  <si>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</si>
  <si>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</si>
  <si>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</si>
  <si>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</si>
  <si>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</si>
  <si>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</si>
  <si>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</si>
  <si>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</si>
  <si>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</si>
  <si>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</si>
  <si>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</si>
  <si>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</si>
  <si>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</si>
  <si>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</si>
  <si>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</si>
  <si>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</si>
  <si>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</si>
  <si>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</si>
  <si>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</si>
  <si>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</si>
  <si>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</si>
  <si>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</si>
  <si>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</si>
  <si>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</si>
  <si>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</si>
  <si>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</si>
  <si>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</si>
  <si>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</si>
  <si>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</si>
  <si>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</si>
  <si>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</si>
  <si>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</si>
  <si>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</si>
  <si>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</si>
  <si>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</si>
  <si>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</si>
  <si>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</si>
  <si>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</si>
  <si>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</si>
  <si>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</si>
  <si>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</si>
  <si>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</si>
  <si>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</si>
  <si>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</si>
  <si>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</si>
  <si>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</si>
  <si>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</si>
  <si>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</si>
  <si>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</si>
  <si>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</si>
  <si>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</si>
  <si>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</si>
  <si>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</si>
  <si>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</si>
  <si>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</si>
  <si>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</si>
  <si>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</si>
  <si>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</si>
  <si>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</si>
  <si>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</si>
  <si>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</si>
  <si>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</si>
  <si>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</si>
  <si>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</si>
  <si>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</si>
  <si>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</si>
  <si>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</si>
  <si>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</si>
  <si>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</si>
  <si>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</si>
  <si>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</si>
  <si>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</si>
  <si>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</si>
  <si>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</si>
  <si>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</si>
  <si>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</si>
  <si>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</si>
  <si>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</si>
  <si>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</si>
  <si>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</si>
  <si>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</si>
  <si>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</si>
  <si>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</si>
  <si>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</si>
  <si>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</si>
  <si>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</si>
  <si>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</si>
  <si>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</si>
  <si>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</si>
  <si>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</si>
  <si>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</si>
  <si>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</si>
  <si>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</si>
  <si>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</si>
  <si>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</si>
  <si>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</si>
  <si>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</si>
  <si>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</si>
  <si>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</si>
  <si>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</si>
  <si>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</si>
  <si>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</si>
  <si>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</si>
  <si>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</si>
  <si>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</si>
  <si>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</si>
  <si>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</si>
  <si>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</si>
  <si>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</si>
  <si>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</si>
  <si>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</si>
  <si>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</si>
  <si>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</si>
  <si>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</si>
  <si>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</si>
  <si>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</si>
  <si>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</si>
  <si>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</si>
  <si>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</si>
  <si>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</si>
  <si>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</si>
  <si>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</si>
  <si>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</si>
  <si>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</si>
  <si>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</si>
  <si>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</si>
  <si>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</si>
  <si>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</si>
  <si>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</si>
  <si>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</si>
  <si>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</si>
  <si>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</si>
  <si>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</si>
  <si>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</si>
  <si>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</si>
  <si>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</si>
  <si>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</si>
  <si>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</si>
  <si>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</si>
  <si>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</si>
  <si>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</si>
  <si>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</si>
  <si>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</si>
  <si>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</si>
  <si>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</si>
  <si>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</si>
  <si>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</si>
  <si>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</si>
  <si>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</si>
  <si>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</si>
  <si>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</si>
  <si>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</si>
  <si>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</si>
  <si>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</si>
  <si>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</si>
  <si>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</si>
  <si>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</si>
  <si>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</si>
  <si>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</si>
  <si>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</si>
  <si>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</si>
  <si>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</si>
  <si>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</si>
  <si>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</si>
  <si>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</si>
  <si>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</si>
  <si>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</si>
  <si>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</si>
  <si>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</si>
  <si>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</si>
  <si>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</si>
  <si>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</si>
  <si>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</si>
  <si>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</si>
  <si>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</si>
  <si>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</si>
  <si>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</si>
  <si>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</si>
  <si>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</si>
  <si>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</si>
  <si>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</si>
  <si>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</si>
  <si>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</si>
  <si>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</si>
  <si>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</si>
  <si>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</si>
  <si>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</si>
  <si>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</si>
  <si>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</si>
  <si>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</si>
  <si>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</si>
  <si>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</si>
  <si>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</si>
  <si>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</si>
  <si>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</si>
  <si>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</si>
  <si>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</si>
  <si>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</si>
  <si>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</si>
  <si>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</si>
  <si>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</si>
  <si>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</si>
  <si>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</si>
  <si>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</si>
  <si>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</si>
  <si>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</si>
  <si>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</si>
  <si>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</si>
  <si>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</si>
  <si>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</si>
  <si>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</si>
  <si>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</si>
  <si>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</si>
  <si>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</si>
  <si>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</si>
  <si>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</si>
  <si>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</si>
  <si>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</si>
  <si>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</si>
  <si>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</si>
  <si>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</si>
  <si>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</si>
  <si>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</si>
  <si>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</si>
  <si>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</si>
  <si>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</si>
  <si>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</si>
  <si>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</si>
  <si>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</si>
  <si>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</si>
  <si>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</si>
  <si>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</si>
  <si>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</si>
  <si>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</si>
  <si>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</si>
  <si>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</si>
  <si>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</si>
  <si>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</si>
  <si>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</si>
  <si>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</si>
  <si>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</si>
  <si>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</si>
  <si>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</si>
  <si>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</si>
  <si>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</si>
  <si>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</si>
  <si>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</si>
  <si>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</si>
  <si>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</si>
  <si>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</si>
  <si>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</si>
  <si>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</si>
  <si>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</si>
  <si>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</si>
  <si>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</si>
  <si>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</si>
  <si>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</si>
  <si>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</si>
  <si>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</si>
  <si>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</si>
  <si>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</si>
  <si>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</si>
  <si>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</si>
  <si>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</si>
  <si>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</si>
  <si>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</si>
  <si>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</si>
  <si>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</si>
  <si>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</si>
  <si>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</si>
  <si>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</si>
  <si>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</si>
  <si>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</si>
  <si>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</si>
  <si>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</si>
  <si>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</si>
  <si>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</si>
  <si>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</si>
  <si>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</si>
  <si>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</si>
  <si>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</si>
  <si>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</si>
  <si>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</si>
  <si>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</si>
  <si>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</si>
  <si>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</si>
  <si>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</si>
  <si>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</si>
  <si>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</si>
  <si>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</si>
  <si>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</si>
  <si>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</si>
  <si>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</si>
  <si>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</si>
  <si>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</si>
  <si>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</si>
  <si>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</si>
  <si>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</si>
  <si>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</si>
  <si>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</si>
  <si>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</si>
  <si>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</si>
  <si>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</si>
  <si>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</si>
  <si>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</si>
  <si>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</si>
  <si>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</si>
  <si>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</si>
  <si>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</si>
  <si>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</si>
  <si>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</si>
  <si>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</si>
  <si>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</si>
  <si>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</si>
  <si>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</si>
  <si>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</si>
  <si>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</si>
  <si>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</si>
  <si>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</si>
  <si>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</si>
  <si>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</si>
  <si>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</si>
  <si>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</si>
  <si>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</si>
  <si>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</si>
  <si>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</si>
  <si>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</si>
  <si>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</si>
  <si>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</si>
  <si>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</si>
  <si>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</si>
  <si>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</si>
  <si>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</si>
  <si>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</si>
  <si>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</si>
  <si>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</si>
  <si>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</si>
  <si>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</si>
  <si>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</si>
  <si>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</si>
  <si>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</si>
  <si>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</si>
  <si>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</si>
  <si>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</si>
  <si>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</si>
  <si>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</si>
  <si>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</si>
  <si>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</si>
  <si>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</si>
  <si>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</si>
  <si>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</si>
  <si>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</si>
  <si>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</si>
  <si>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</si>
  <si>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</si>
  <si>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</si>
  <si>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</si>
  <si>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</si>
  <si>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</si>
  <si>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</si>
  <si>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</si>
  <si>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</si>
  <si>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</si>
  <si>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</si>
  <si>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</si>
  <si>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</si>
  <si>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</si>
  <si>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</si>
  <si>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</si>
  <si>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</si>
  <si>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</si>
  <si>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</si>
  <si>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</si>
  <si>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</si>
  <si>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</si>
  <si>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</si>
  <si>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</si>
  <si>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</si>
  <si>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</si>
  <si>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</si>
  <si>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</si>
  <si>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</si>
  <si>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</si>
  <si>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</si>
  <si>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</si>
  <si>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</si>
  <si>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</si>
  <si>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</si>
  <si>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</si>
  <si>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</si>
  <si>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</si>
  <si>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</si>
  <si>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</si>
  <si>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</si>
  <si>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</si>
  <si>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</si>
  <si>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</si>
  <si>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</si>
  <si>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</si>
  <si>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</si>
  <si>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</si>
  <si>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</si>
  <si>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</si>
  <si>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</si>
  <si>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</si>
  <si>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</si>
  <si>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</si>
  <si>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</si>
  <si>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</si>
  <si>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</si>
  <si>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</si>
  <si>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</si>
  <si>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</si>
  <si>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</si>
  <si>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</si>
  <si>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</si>
  <si>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</si>
  <si>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</si>
  <si>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</si>
  <si>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</si>
  <si>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</si>
  <si>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</si>
  <si>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</si>
  <si>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</si>
  <si>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</si>
  <si>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</si>
  <si>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</si>
  <si>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</si>
  <si>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</si>
  <si>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</si>
  <si>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</si>
  <si>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</si>
  <si>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</si>
  <si>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</si>
  <si>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</si>
  <si>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</si>
  <si>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</si>
  <si>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</si>
  <si>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</si>
  <si>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</si>
  <si>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</si>
  <si>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</si>
  <si>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</si>
  <si>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</si>
  <si>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</si>
  <si>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</si>
  <si>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</si>
  <si>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</si>
  <si>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</si>
  <si>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</si>
  <si>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</si>
  <si>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</si>
  <si>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</si>
  <si>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</si>
  <si>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</si>
  <si>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</si>
  <si>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</si>
  <si>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</si>
  <si>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</si>
  <si>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</si>
  <si>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</si>
  <si>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</si>
  <si>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</si>
  <si>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</si>
  <si>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</si>
  <si>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</si>
  <si>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</si>
  <si>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</si>
  <si>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</si>
  <si>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</si>
  <si>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</si>
  <si>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</si>
  <si>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</si>
  <si>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</si>
  <si>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</si>
  <si>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</si>
  <si>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</si>
  <si>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</si>
  <si>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</si>
  <si>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</si>
  <si>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</si>
  <si>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</si>
  <si>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</si>
  <si>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</si>
  <si>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</si>
  <si>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</si>
  <si>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</si>
  <si>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</si>
  <si>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</si>
  <si>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</si>
  <si>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</si>
  <si>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</si>
  <si>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</si>
  <si>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</si>
  <si>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</si>
  <si>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</si>
  <si>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</si>
  <si>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</si>
  <si>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</si>
  <si>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</si>
  <si>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</si>
  <si>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</si>
  <si>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</si>
  <si>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</si>
  <si>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</si>
  <si>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</si>
  <si>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</si>
  <si>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</si>
  <si>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</si>
  <si>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</si>
  <si>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</si>
  <si>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</si>
  <si>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</si>
  <si>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</si>
  <si>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</si>
  <si>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</si>
  <si>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</si>
  <si>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</si>
  <si>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</si>
  <si>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</si>
  <si>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</si>
  <si>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</si>
  <si>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</si>
  <si>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</si>
  <si>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</si>
  <si>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</si>
  <si>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</si>
  <si>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</si>
  <si>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</si>
  <si>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</si>
  <si>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</si>
  <si>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</si>
  <si>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</si>
  <si>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</si>
  <si>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</si>
  <si>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</si>
  <si>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</si>
  <si>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</si>
  <si>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</si>
  <si>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</si>
  <si>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</si>
  <si>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</si>
  <si>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</si>
  <si>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</si>
  <si>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</si>
  <si>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</si>
  <si>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</si>
  <si>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</si>
  <si>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</si>
  <si>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</si>
  <si>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</si>
  <si>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</si>
  <si>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</si>
  <si>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</si>
  <si>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</si>
  <si>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</si>
  <si>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</si>
  <si>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</si>
  <si>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</si>
  <si>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</si>
  <si>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</si>
  <si>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</si>
  <si>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</si>
  <si>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</si>
  <si>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</si>
  <si>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</si>
  <si>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</si>
  <si>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</si>
  <si>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</si>
  <si>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</si>
  <si>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</si>
  <si>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</si>
  <si>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</si>
  <si>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</si>
  <si>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</si>
  <si>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</si>
  <si>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</si>
  <si>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</si>
  <si>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</si>
  <si>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</si>
  <si>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</si>
  <si>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</si>
  <si>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</si>
  <si>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</si>
  <si>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</si>
  <si>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</si>
  <si>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</si>
  <si>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</si>
  <si>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</si>
  <si>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</si>
  <si>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</si>
  <si>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</si>
  <si>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</si>
  <si>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</si>
  <si>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</si>
  <si>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</si>
  <si>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</si>
  <si>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</si>
  <si>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</si>
  <si>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</si>
  <si>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</si>
  <si>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</si>
  <si>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</si>
  <si>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</si>
  <si>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</si>
  <si>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</si>
  <si>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</si>
  <si>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</si>
  <si>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</si>
  <si>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</si>
  <si>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</si>
  <si>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</si>
  <si>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</si>
  <si>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</si>
  <si>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</si>
  <si>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</si>
  <si>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</si>
  <si>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</si>
  <si>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</si>
  <si>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</si>
  <si>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</si>
  <si>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</si>
  <si>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</si>
  <si>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</si>
  <si>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</si>
  <si>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</si>
  <si>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</si>
  <si>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</si>
  <si>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</si>
  <si>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</si>
  <si>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</si>
  <si>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</si>
  <si>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</si>
  <si>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</si>
  <si>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</si>
  <si>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</si>
  <si>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</si>
  <si>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</si>
  <si>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</si>
  <si>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</si>
  <si>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</si>
  <si>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</si>
  <si>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</si>
  <si>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</si>
  <si>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</si>
  <si>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</si>
  <si>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</si>
  <si>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</si>
  <si>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</si>
  <si>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</si>
  <si>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</si>
  <si>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</si>
  <si>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</si>
  <si>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</si>
  <si>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</si>
  <si>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</si>
  <si>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</si>
  <si>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</si>
  <si>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</si>
  <si>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</si>
  <si>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</si>
  <si>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</si>
  <si>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</si>
  <si>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</si>
  <si>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</si>
  <si>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</si>
  <si>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</si>
  <si>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</si>
  <si>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</si>
  <si>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</si>
  <si>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</si>
  <si>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</si>
  <si>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</si>
  <si>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</si>
  <si>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</si>
  <si>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</si>
  <si>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</si>
  <si>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</si>
  <si>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</si>
  <si>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</si>
  <si>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</si>
  <si>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</si>
  <si>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</si>
  <si>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</si>
  <si>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</si>
  <si>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</si>
  <si>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</si>
  <si>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</si>
  <si>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</si>
  <si>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</si>
  <si>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</si>
  <si>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</si>
  <si>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</si>
  <si>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</si>
  <si>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</si>
  <si>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</si>
  <si>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</si>
  <si>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</si>
  <si>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</si>
  <si>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</si>
  <si>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</si>
  <si>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</si>
  <si>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</si>
  <si>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</si>
  <si>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</si>
  <si>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</si>
  <si>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</si>
  <si>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</si>
  <si>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</si>
  <si>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</si>
  <si>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</si>
  <si>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</si>
  <si>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</si>
  <si>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</si>
  <si>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</si>
  <si>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</si>
  <si>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</si>
  <si>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</si>
  <si>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</si>
  <si>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</si>
  <si>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</si>
  <si>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</si>
  <si>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</si>
  <si>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</si>
  <si>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</si>
  <si>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</si>
  <si>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</si>
  <si>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</si>
  <si>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</si>
  <si>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</si>
  <si>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</si>
  <si>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</si>
  <si>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</si>
  <si>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</si>
  <si>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</si>
  <si>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</si>
  <si>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</si>
  <si>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</si>
  <si>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</si>
  <si>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</si>
  <si>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</si>
  <si>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</si>
  <si>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</si>
  <si>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</si>
  <si>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</si>
  <si>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</si>
  <si>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</si>
  <si>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</si>
  <si>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</si>
  <si>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</si>
  <si>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</si>
  <si>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</si>
  <si>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</si>
  <si>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</si>
  <si>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</si>
  <si>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</si>
  <si>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</si>
  <si>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</si>
  <si>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</si>
  <si>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</si>
  <si>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</si>
  <si>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</si>
  <si>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</si>
  <si>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</si>
  <si>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</si>
  <si>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</si>
  <si>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</si>
  <si>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</si>
  <si>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</si>
  <si>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</si>
  <si>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</si>
  <si>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</si>
  <si>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</si>
  <si>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</si>
  <si>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</si>
  <si>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</si>
  <si>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</si>
  <si>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</si>
  <si>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</si>
  <si>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</si>
  <si>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</si>
  <si>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</si>
  <si>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</si>
  <si>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</si>
  <si>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</si>
  <si>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</si>
  <si>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</si>
  <si>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</si>
  <si>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</si>
  <si>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</si>
  <si>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</si>
  <si>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</si>
  <si>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</si>
  <si>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</si>
  <si>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</si>
  <si>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</si>
  <si>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</si>
  <si>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</si>
  <si>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</si>
  <si>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</si>
  <si>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</si>
  <si>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</si>
  <si>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</si>
  <si>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</si>
  <si>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</si>
  <si>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</si>
  <si>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</si>
  <si>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</si>
  <si>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</si>
  <si>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</si>
  <si>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</si>
  <si>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</si>
  <si>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</si>
  <si>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</si>
  <si>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</si>
  <si>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</si>
  <si>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</si>
  <si>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</si>
  <si>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</si>
  <si>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</si>
  <si>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</si>
  <si>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</si>
  <si>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</si>
  <si>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</si>
  <si>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</si>
  <si>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</si>
  <si>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</si>
  <si>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</si>
  <si>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</si>
  <si>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</si>
  <si>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</si>
  <si>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</si>
  <si>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</si>
  <si>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</si>
  <si>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</si>
  <si>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</si>
  <si>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</si>
  <si>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</si>
  <si>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</si>
  <si>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</si>
  <si>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</si>
  <si>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</si>
  <si>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</si>
  <si>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</si>
  <si>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</si>
  <si>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</si>
  <si>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</si>
  <si>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</si>
  <si>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</si>
  <si>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</si>
  <si>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</si>
  <si>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</si>
  <si>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</si>
  <si>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</si>
  <si>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</si>
  <si>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</si>
  <si>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</si>
  <si>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</si>
  <si>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</si>
  <si>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</si>
  <si>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</si>
  <si>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</si>
  <si>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</si>
  <si>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</si>
  <si>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</si>
  <si>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</si>
  <si>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</si>
  <si>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</si>
  <si>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</si>
  <si>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</si>
  <si>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</si>
  <si>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</si>
  <si>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</si>
  <si>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</si>
  <si>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</si>
  <si>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</si>
  <si>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</si>
  <si>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</si>
  <si>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</si>
  <si>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</si>
  <si>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</si>
  <si>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</si>
  <si>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</si>
  <si>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</si>
  <si>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</si>
  <si>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</si>
  <si>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</si>
  <si>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</si>
  <si>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</si>
  <si>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</si>
  <si>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</si>
  <si>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</si>
  <si>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</si>
  <si>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</si>
  <si>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</si>
  <si>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</si>
  <si>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</si>
  <si>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</si>
  <si>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</si>
  <si>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</si>
  <si>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</si>
  <si>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</si>
  <si>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</si>
  <si>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</si>
  <si>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</si>
  <si>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</si>
  <si>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</si>
  <si>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</si>
  <si>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</si>
  <si>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</si>
  <si>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</si>
  <si>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</si>
  <si>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</si>
  <si>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</si>
  <si>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</si>
  <si>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</si>
  <si>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</si>
  <si>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</si>
  <si>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</si>
  <si>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</si>
  <si>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</si>
  <si>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</si>
  <si>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</si>
  <si>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</si>
  <si>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</si>
  <si>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</si>
  <si>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</si>
  <si>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</si>
  <si>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</si>
  <si>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</si>
  <si>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</si>
  <si>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</si>
  <si>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</si>
  <si>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</si>
  <si>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</si>
  <si>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</si>
  <si>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</si>
  <si>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</si>
  <si>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</si>
  <si>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</si>
  <si>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</si>
  <si>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</si>
  <si>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</si>
  <si>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</si>
  <si>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</si>
  <si>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</si>
  <si>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</si>
  <si>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</si>
  <si>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</si>
  <si>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</si>
  <si>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</si>
  <si>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</si>
  <si>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</si>
  <si>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</si>
  <si>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</si>
  <si>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</si>
  <si>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</si>
  <si>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</si>
  <si>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</si>
  <si>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</si>
  <si>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</si>
  <si>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</si>
  <si>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</si>
  <si>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</si>
  <si>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</si>
  <si>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</si>
  <si>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</si>
  <si>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</si>
  <si>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</si>
  <si>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</si>
  <si>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</si>
  <si>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</si>
  <si>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</si>
  <si>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</si>
  <si>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</si>
  <si>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</si>
  <si>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</si>
  <si>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</si>
  <si>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</si>
  <si>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</si>
  <si>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</si>
  <si>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</si>
  <si>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</si>
  <si>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</si>
  <si>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</si>
  <si>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</si>
  <si>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</si>
  <si>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</si>
  <si>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</si>
  <si>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</si>
  <si>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</si>
  <si>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</si>
  <si>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</si>
  <si>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</si>
  <si>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</si>
  <si>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</si>
  <si>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</si>
  <si>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</si>
  <si>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</si>
  <si>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</si>
  <si>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</si>
  <si>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</si>
  <si>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</si>
  <si>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</si>
  <si>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</si>
  <si>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</si>
  <si>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</si>
  <si>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</si>
  <si>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</si>
  <si>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</si>
  <si>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</si>
  <si>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</si>
  <si>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</si>
  <si>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</si>
  <si>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</si>
  <si>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</si>
  <si>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</si>
  <si>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</si>
  <si>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</si>
  <si>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</si>
  <si>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</si>
  <si>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</si>
  <si>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</si>
  <si>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</si>
  <si>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</si>
  <si>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</si>
  <si>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</si>
  <si>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</si>
  <si>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</si>
  <si>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</si>
  <si>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</si>
  <si>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</si>
  <si>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</si>
  <si>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</si>
  <si>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</si>
  <si>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</si>
  <si>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</si>
  <si>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</si>
  <si>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</si>
  <si>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</si>
  <si>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</si>
  <si>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</si>
  <si>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</si>
  <si>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</si>
  <si>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</si>
  <si>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</si>
  <si>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</si>
  <si>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</si>
  <si>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</si>
  <si>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</si>
  <si>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</si>
  <si>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</si>
  <si>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</si>
  <si>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</si>
  <si>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</si>
  <si>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</si>
  <si>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</si>
  <si>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</si>
  <si>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</si>
  <si>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</si>
  <si>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</si>
  <si>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</si>
  <si>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</si>
  <si>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</si>
  <si>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</si>
  <si>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</si>
  <si>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</si>
  <si>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</si>
  <si>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</si>
  <si>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</si>
  <si>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</si>
  <si>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</si>
  <si>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</si>
  <si>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</si>
  <si>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</si>
  <si>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</si>
  <si>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</si>
  <si>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</si>
  <si>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</si>
  <si>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</si>
  <si>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</si>
  <si>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</si>
  <si>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</si>
  <si>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</si>
  <si>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</si>
  <si>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</si>
  <si>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</si>
  <si>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</si>
  <si>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</si>
  <si>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</si>
  <si>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</si>
  <si>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</si>
  <si>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</si>
  <si>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</si>
  <si>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</si>
  <si>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</si>
  <si>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</si>
  <si>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</si>
  <si>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</si>
  <si>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</si>
  <si>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</si>
  <si>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</si>
  <si>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</si>
  <si>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</si>
  <si>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</si>
  <si>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</si>
  <si>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</si>
  <si>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</si>
  <si>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</si>
  <si>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</si>
  <si>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</si>
  <si>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</si>
  <si>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</si>
  <si>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</si>
  <si>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</si>
  <si>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</si>
  <si>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</si>
  <si>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</si>
  <si>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</si>
  <si>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</si>
  <si>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</si>
  <si>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</si>
  <si>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</si>
  <si>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</si>
  <si>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</si>
  <si>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</si>
  <si>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</si>
  <si>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</si>
  <si>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</si>
  <si>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</si>
  <si>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</si>
  <si>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</si>
  <si>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</si>
  <si>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</si>
  <si>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</si>
  <si>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</si>
  <si>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</si>
  <si>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</si>
  <si>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</si>
  <si>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</si>
  <si>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</si>
  <si>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</si>
  <si>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</si>
  <si>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</si>
  <si>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</si>
  <si>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</si>
  <si>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</si>
  <si>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</si>
  <si>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</si>
  <si>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</si>
  <si>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</si>
  <si>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</si>
  <si>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</si>
  <si>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</si>
  <si>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</si>
  <si>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</si>
  <si>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</si>
  <si>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</si>
  <si>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</si>
  <si>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</si>
  <si>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</si>
  <si>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</si>
  <si>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</si>
  <si>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</si>
  <si>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</si>
  <si>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</si>
  <si>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</si>
  <si>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</si>
  <si>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</si>
  <si>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</si>
  <si>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</si>
  <si>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</si>
  <si>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</si>
  <si>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</si>
  <si>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</si>
  <si>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</si>
  <si>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</si>
  <si>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</si>
  <si>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</si>
  <si>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</si>
  <si>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</si>
  <si>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</si>
  <si>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</si>
  <si>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</si>
  <si>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</si>
  <si>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</si>
  <si>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</si>
  <si>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</si>
  <si>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</si>
  <si>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</si>
  <si>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</si>
  <si>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</si>
  <si>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</si>
  <si>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</si>
  <si>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</si>
  <si>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</si>
  <si>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</si>
  <si>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</si>
  <si>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</si>
  <si>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</si>
  <si>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</si>
  <si>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</si>
  <si>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</si>
  <si>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</si>
  <si>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</si>
  <si>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</si>
  <si>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</si>
  <si>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</si>
  <si>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</si>
  <si>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</si>
  <si>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</si>
  <si>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</si>
  <si>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</si>
  <si>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</si>
  <si>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</si>
  <si>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</si>
  <si>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</si>
  <si>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</si>
  <si>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</si>
  <si>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</si>
  <si>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</si>
  <si>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</si>
  <si>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</si>
  <si>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</si>
  <si>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</si>
  <si>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</si>
  <si>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</si>
  <si>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</si>
  <si>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</si>
  <si>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</si>
  <si>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</si>
  <si>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</si>
  <si>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</si>
  <si>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</si>
  <si>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</si>
  <si>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</si>
  <si>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</si>
  <si>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</si>
  <si>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</si>
  <si>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</si>
  <si>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</si>
  <si>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</si>
  <si>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</si>
  <si>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</si>
  <si>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</si>
  <si>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</si>
  <si>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</si>
  <si>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</si>
  <si>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</si>
  <si>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</si>
  <si>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</si>
  <si>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</si>
  <si>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</si>
  <si>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</si>
  <si>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</si>
  <si>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</si>
  <si>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</si>
  <si>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</si>
  <si>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</si>
  <si>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</si>
  <si>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</si>
  <si>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</si>
  <si>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</si>
  <si>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</si>
  <si>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</si>
  <si>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</si>
  <si>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</si>
  <si>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</si>
  <si>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</si>
  <si>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</si>
  <si>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</si>
  <si>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</si>
  <si>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</si>
  <si>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</si>
  <si>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</si>
  <si>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</si>
  <si>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</si>
  <si>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</si>
  <si>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</si>
  <si>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</si>
  <si>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</si>
  <si>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</si>
  <si>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</si>
  <si>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</si>
  <si>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</si>
  <si>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</si>
  <si>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</si>
  <si>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</si>
  <si>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</si>
  <si>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</si>
  <si>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</si>
  <si>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</si>
  <si>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</si>
  <si>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</si>
  <si>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</si>
  <si>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</si>
  <si>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</si>
  <si>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</si>
  <si>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</si>
  <si>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</si>
  <si>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</si>
  <si>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</si>
  <si>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</si>
  <si>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</si>
  <si>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</si>
  <si>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</si>
  <si>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</si>
  <si>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</si>
  <si>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</si>
  <si>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</si>
  <si>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</si>
  <si>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</si>
  <si>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</si>
  <si>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</si>
  <si>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</si>
  <si>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</si>
  <si>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</si>
  <si>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</si>
  <si>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</si>
  <si>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</si>
  <si>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</si>
  <si>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</si>
  <si>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</si>
  <si>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</si>
  <si>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</si>
  <si>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</si>
  <si>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</si>
  <si>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</si>
  <si>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</si>
  <si>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</si>
  <si>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</si>
  <si>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</si>
  <si>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</si>
  <si>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</si>
  <si>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</si>
  <si>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</si>
  <si>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</si>
  <si>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</si>
  <si>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</si>
  <si>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</si>
  <si>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</si>
  <si>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</si>
  <si>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</si>
  <si>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</si>
  <si>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</si>
  <si>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</si>
  <si>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</si>
  <si>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</si>
  <si>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</si>
  <si>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</si>
  <si>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</si>
  <si>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</si>
  <si>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</si>
  <si>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</si>
  <si>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</si>
  <si>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</si>
  <si>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</si>
  <si>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</si>
  <si>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</si>
  <si>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</si>
  <si>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</si>
  <si>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</si>
  <si>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</si>
  <si>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</si>
  <si>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</si>
  <si>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</si>
  <si>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</si>
  <si>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</si>
  <si>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</si>
  <si>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</si>
  <si>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</si>
  <si>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</si>
  <si>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</si>
  <si>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</si>
  <si>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</si>
  <si>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</si>
  <si>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</si>
  <si>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</si>
  <si>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</si>
  <si>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</si>
  <si>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</si>
  <si>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</si>
  <si>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</si>
  <si>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</si>
  <si>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</si>
  <si>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</si>
  <si>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</si>
  <si>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</si>
  <si>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</si>
  <si>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</si>
  <si>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</si>
  <si>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</si>
  <si>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</si>
  <si>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</si>
  <si>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</si>
  <si>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</si>
  <si>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</si>
  <si>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</si>
  <si>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</si>
  <si>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</si>
  <si>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</si>
  <si>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</si>
  <si>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</si>
  <si>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</si>
  <si>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</si>
  <si>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</si>
  <si>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</si>
  <si>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</si>
  <si>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</si>
  <si>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</si>
  <si>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</si>
  <si>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</si>
  <si>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</si>
  <si>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</si>
  <si>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</si>
  <si>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</si>
  <si>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</si>
  <si>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</si>
  <si>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</si>
  <si>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</si>
  <si>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</si>
  <si>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</si>
  <si>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</si>
  <si>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</si>
  <si>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</si>
  <si>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</si>
  <si>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</si>
  <si>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</si>
  <si>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</si>
  <si>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</si>
  <si>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</si>
  <si>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</si>
  <si>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</si>
  <si>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</si>
  <si>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</si>
  <si>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</si>
  <si>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</si>
  <si>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</si>
  <si>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</si>
  <si>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</si>
  <si>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</si>
  <si>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</si>
  <si>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</si>
  <si>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</si>
  <si>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</si>
  <si>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</si>
  <si>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</si>
  <si>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</si>
  <si>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</si>
  <si>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</si>
  <si>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</si>
  <si>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</si>
  <si>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</si>
  <si>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</si>
  <si>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</si>
  <si>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</si>
  <si>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</si>
  <si>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</si>
  <si>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</si>
  <si>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</si>
  <si>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</si>
  <si>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</si>
  <si>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</si>
  <si>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</si>
  <si>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</si>
  <si>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</si>
  <si>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</si>
  <si>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</si>
  <si>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</si>
  <si>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</si>
  <si>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</si>
  <si>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</si>
  <si>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</si>
  <si>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</si>
  <si>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</si>
  <si>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</si>
  <si>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</si>
  <si>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</si>
  <si>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</si>
  <si>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</si>
  <si>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</si>
  <si>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</si>
  <si>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</si>
  <si>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</si>
  <si>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</si>
  <si>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</si>
  <si>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</si>
  <si>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</si>
  <si>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</si>
  <si>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</si>
  <si>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</si>
  <si>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</si>
  <si>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</si>
  <si>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</si>
  <si>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</si>
  <si>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</si>
  <si>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</si>
  <si>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</si>
  <si>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</si>
  <si>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</si>
  <si>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</si>
  <si>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</si>
  <si>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</si>
  <si>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</si>
  <si>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</si>
  <si>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</si>
  <si>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</si>
  <si>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</si>
  <si>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</si>
  <si>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</si>
  <si>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</si>
  <si>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</si>
  <si>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</si>
  <si>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</si>
  <si>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</si>
  <si>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</si>
  <si>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</si>
  <si>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</si>
  <si>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</si>
  <si>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</si>
  <si>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</si>
  <si>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</si>
  <si>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</si>
  <si>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</si>
  <si>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</si>
  <si>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</si>
  <si>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</si>
  <si>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</si>
  <si>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</si>
  <si>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</si>
  <si>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</si>
  <si>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</si>
  <si>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</si>
  <si>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</si>
  <si>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</si>
  <si>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</si>
  <si>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</si>
  <si>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</si>
  <si>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</si>
  <si>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</si>
  <si>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</si>
  <si>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</si>
  <si>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</si>
  <si>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</si>
  <si>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</si>
  <si>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</si>
  <si>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</si>
  <si>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</si>
  <si>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</si>
  <si>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</si>
  <si>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</si>
  <si>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</si>
  <si>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</si>
  <si>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</si>
  <si>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</si>
  <si>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</si>
  <si>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</si>
  <si>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</si>
  <si>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</si>
  <si>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</si>
  <si>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</si>
  <si>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</si>
  <si>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</si>
  <si>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</si>
  <si>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</si>
  <si>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</si>
  <si>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</si>
  <si>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</si>
  <si>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</si>
  <si>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</si>
  <si>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</si>
  <si>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</si>
  <si>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</si>
  <si>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</si>
  <si>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</si>
  <si>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</si>
  <si>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</si>
  <si>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</si>
  <si>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</si>
  <si>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</si>
  <si>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</si>
  <si>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</si>
  <si>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</si>
  <si>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</si>
  <si>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</si>
  <si>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</si>
  <si>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</si>
  <si>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</si>
  <si>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</si>
  <si>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</si>
  <si>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</si>
  <si>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</si>
  <si>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</si>
  <si>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</si>
  <si>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</si>
  <si>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</si>
  <si>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</si>
  <si>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</si>
  <si>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</si>
  <si>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</si>
  <si>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</si>
  <si>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</si>
  <si>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</si>
  <si>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</si>
  <si>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</si>
  <si>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</si>
  <si>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</si>
  <si>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</si>
  <si>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</si>
  <si>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</si>
  <si>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</si>
  <si>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</si>
  <si>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</si>
  <si>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</si>
  <si>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</si>
  <si>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</si>
  <si>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</si>
  <si>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</si>
  <si>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</si>
  <si>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</si>
  <si>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</si>
  <si>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</si>
  <si>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</si>
  <si>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</si>
  <si>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</si>
  <si>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</si>
  <si>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</si>
  <si>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</si>
  <si>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</si>
  <si>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</si>
  <si>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</si>
  <si>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</si>
  <si>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</si>
  <si>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</si>
  <si>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</si>
  <si>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</si>
  <si>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</si>
  <si>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</si>
  <si>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</si>
  <si>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</si>
  <si>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</si>
  <si>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</si>
  <si>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</si>
  <si>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</si>
  <si>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</si>
  <si>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</si>
  <si>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</si>
  <si>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</si>
  <si>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</si>
  <si>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</si>
  <si>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</si>
  <si>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</si>
  <si>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</si>
  <si>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</si>
  <si>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</si>
  <si>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</si>
  <si>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</si>
  <si>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</si>
  <si>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</si>
  <si>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</si>
  <si>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</si>
  <si>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</si>
  <si>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</si>
  <si>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</si>
  <si>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</si>
  <si>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</si>
  <si>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</si>
  <si>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</si>
  <si>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</si>
  <si>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</si>
  <si>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</si>
  <si>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</si>
  <si>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</si>
  <si>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</si>
  <si>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</si>
  <si>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</si>
  <si>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</si>
  <si>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</si>
  <si>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</si>
  <si>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</si>
  <si>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</si>
  <si>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</si>
  <si>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</si>
  <si>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</si>
  <si>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</si>
  <si>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</si>
  <si>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</si>
  <si>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</si>
  <si>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</si>
  <si>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</si>
  <si>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</si>
  <si>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</si>
  <si>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</si>
  <si>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</si>
  <si>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</si>
  <si>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</si>
  <si>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</si>
  <si>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</si>
  <si>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</si>
  <si>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</si>
  <si>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</si>
  <si>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</si>
  <si>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</si>
  <si>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</si>
  <si>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</si>
  <si>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</si>
  <si>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</si>
  <si>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</si>
  <si>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</si>
  <si>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</si>
  <si>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</si>
  <si>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</si>
  <si>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</si>
  <si>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</si>
  <si>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</si>
  <si>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</si>
  <si>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</si>
  <si>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</si>
  <si>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</si>
  <si>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</si>
  <si>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</si>
  <si>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</si>
  <si>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</si>
  <si>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</si>
  <si>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</si>
  <si>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</si>
  <si>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</si>
  <si>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</si>
  <si>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</si>
  <si>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</si>
  <si>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</si>
  <si>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</si>
  <si>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</si>
  <si>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</si>
  <si>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</si>
  <si>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</si>
  <si>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</si>
  <si>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</si>
  <si>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</si>
  <si>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</si>
  <si>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</si>
  <si>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</si>
  <si>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</si>
  <si>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</si>
  <si>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</si>
  <si>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</si>
  <si>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</si>
  <si>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</si>
  <si>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</si>
  <si>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</si>
  <si>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</si>
  <si>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</si>
  <si>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</si>
  <si>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</si>
  <si>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</si>
  <si>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</si>
  <si>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</si>
  <si>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</si>
  <si>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</si>
  <si>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</si>
  <si>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</si>
  <si>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</si>
  <si>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</si>
  <si>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</si>
  <si>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</si>
  <si>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</si>
  <si>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</si>
  <si>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</si>
  <si>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</si>
  <si>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</si>
  <si>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</si>
  <si>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</si>
  <si>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</si>
  <si>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</si>
  <si>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</si>
  <si>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</si>
  <si>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</si>
  <si>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</si>
  <si>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</si>
  <si>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</si>
  <si>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</si>
  <si>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</si>
  <si>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</si>
  <si>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</si>
  <si>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</si>
  <si>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</si>
  <si>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</si>
  <si>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</si>
  <si>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</si>
  <si>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</si>
  <si>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</si>
  <si>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</si>
  <si>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</si>
  <si>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</si>
  <si>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</si>
  <si>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</si>
  <si>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</si>
  <si>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</si>
  <si>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</si>
  <si>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</si>
  <si>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</si>
  <si>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</si>
  <si>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</si>
  <si>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</si>
  <si>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</si>
  <si>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</si>
  <si>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</si>
  <si>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</si>
  <si>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</si>
  <si>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</si>
  <si>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</si>
  <si>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</si>
  <si>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</si>
  <si>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</si>
  <si>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</si>
  <si>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</si>
  <si>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</si>
  <si>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</si>
  <si>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</si>
  <si>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</si>
  <si>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</si>
  <si>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</si>
  <si>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</si>
  <si>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</si>
  <si>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</si>
  <si>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</si>
  <si>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</si>
  <si>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</si>
  <si>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</si>
  <si>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</si>
  <si>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</si>
  <si>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</si>
  <si>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</si>
  <si>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</si>
  <si>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</si>
  <si>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</si>
  <si>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</si>
  <si>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</si>
  <si>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</si>
  <si>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</si>
  <si>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</si>
  <si>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</si>
  <si>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</si>
  <si>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</si>
  <si>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</si>
  <si>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</si>
  <si>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</si>
  <si>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</si>
  <si>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</si>
  <si>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</si>
  <si>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</si>
  <si>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</si>
  <si>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</si>
  <si>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</si>
  <si>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</si>
  <si>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</si>
  <si>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</si>
  <si>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</si>
  <si>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</si>
  <si>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</si>
  <si>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</si>
  <si>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</si>
  <si>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</si>
  <si>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</si>
  <si>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</si>
  <si>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</si>
  <si>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</si>
  <si>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</si>
  <si>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</si>
  <si>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</si>
  <si>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</si>
  <si>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</si>
  <si>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</si>
  <si>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</si>
  <si>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</si>
  <si>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</si>
  <si>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</si>
  <si>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</si>
  <si>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</si>
  <si>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</si>
  <si>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</si>
  <si>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</si>
  <si>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</si>
  <si>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</si>
  <si>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</si>
  <si>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</si>
  <si>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</si>
  <si>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</si>
  <si>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</si>
  <si>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</si>
  <si>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</si>
  <si>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</si>
  <si>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</si>
  <si>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</si>
  <si>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</si>
  <si>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</si>
  <si>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</si>
  <si>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</si>
  <si>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</si>
  <si>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</si>
  <si>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</si>
  <si>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</si>
  <si>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</si>
  <si>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</si>
  <si>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</si>
  <si>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</si>
  <si>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</si>
  <si>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</si>
  <si>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</si>
  <si>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</si>
  <si>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</si>
  <si>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</si>
  <si>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</si>
  <si>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</si>
  <si>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</si>
  <si>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</si>
  <si>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</si>
  <si>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</si>
  <si>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</si>
  <si>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</si>
  <si>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</si>
  <si>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</si>
  <si>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</si>
  <si>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</si>
  <si>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</si>
  <si>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</si>
  <si>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</si>
  <si>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</si>
  <si>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</si>
  <si>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</si>
  <si>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</si>
  <si>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</si>
  <si>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</si>
  <si>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</si>
  <si>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</si>
  <si>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</si>
  <si>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</si>
  <si>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</si>
  <si>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</si>
  <si>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</si>
  <si>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</si>
  <si>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</si>
  <si>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</si>
  <si>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</si>
  <si>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</si>
  <si>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</si>
  <si>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</si>
  <si>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</si>
  <si>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</si>
  <si>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</si>
  <si>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</si>
  <si>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</si>
  <si>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</si>
  <si>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</si>
  <si>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</si>
  <si>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</si>
  <si>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</si>
  <si>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</si>
  <si>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</si>
  <si>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</si>
  <si>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</si>
  <si>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</si>
  <si>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</si>
  <si>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</si>
  <si>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</si>
  <si>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</si>
  <si>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</si>
  <si>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</si>
  <si>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</si>
  <si>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</si>
  <si>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</si>
  <si>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</si>
  <si>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</si>
  <si>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</si>
  <si>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</si>
  <si>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</si>
  <si>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</si>
  <si>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</si>
  <si>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</si>
  <si>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</si>
  <si>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</si>
  <si>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</si>
  <si>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</si>
  <si>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</si>
  <si>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</si>
  <si>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</si>
  <si>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</si>
  <si>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</si>
  <si>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</si>
  <si>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</si>
  <si>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</si>
  <si>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</si>
  <si>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</si>
  <si>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</si>
  <si>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</si>
  <si>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</si>
  <si>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</si>
  <si>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</si>
  <si>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</si>
  <si>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</si>
  <si>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</si>
  <si>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</si>
  <si>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</si>
  <si>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</si>
  <si>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</si>
  <si>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</si>
  <si>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</si>
  <si>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</si>
  <si>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</si>
  <si>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</si>
  <si>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</si>
  <si>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</si>
  <si>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</si>
  <si>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</si>
  <si>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</si>
  <si>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</si>
  <si>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</si>
  <si>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</si>
  <si>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</si>
  <si>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</si>
  <si>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</si>
  <si>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</si>
  <si>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</si>
  <si>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</si>
  <si>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</si>
  <si>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</si>
  <si>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</si>
  <si>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</si>
  <si>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</si>
  <si>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</si>
  <si>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</si>
  <si>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</si>
  <si>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</si>
  <si>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</si>
  <si>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</si>
  <si>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</si>
  <si>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</si>
  <si>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</si>
  <si>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</si>
  <si>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</si>
  <si>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</si>
  <si>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</si>
  <si>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</si>
  <si>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</si>
  <si>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</si>
  <si>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</si>
  <si>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</si>
  <si>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</si>
  <si>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</si>
  <si>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</si>
  <si>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</si>
  <si>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</si>
  <si>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</si>
  <si>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</si>
  <si>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</si>
  <si>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</si>
  <si>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</si>
  <si>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</si>
  <si>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</si>
  <si>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</si>
  <si>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</si>
  <si>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</si>
  <si>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</si>
  <si>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</si>
  <si>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</si>
  <si>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</si>
  <si>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</si>
  <si>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</si>
  <si>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</si>
  <si>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</si>
  <si>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</si>
  <si>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</si>
  <si>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</si>
  <si>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</si>
  <si>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</si>
  <si>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</si>
  <si>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</si>
  <si>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</si>
  <si>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</si>
  <si>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</si>
  <si>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</si>
  <si>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</si>
  <si>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</si>
  <si>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</si>
  <si>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</si>
  <si>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</si>
  <si>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</si>
  <si>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</si>
  <si>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</si>
  <si>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</si>
  <si>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</si>
  <si>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</si>
  <si>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</si>
  <si>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</si>
  <si>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</si>
  <si>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</si>
  <si>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</si>
  <si>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</si>
  <si>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</si>
  <si>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</si>
  <si>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</si>
  <si>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</si>
  <si>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</si>
  <si>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</si>
  <si>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</si>
  <si>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</si>
  <si>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</si>
  <si>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</si>
  <si>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</si>
  <si>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</si>
  <si>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</si>
  <si>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</si>
  <si>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</si>
  <si>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</si>
  <si>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</si>
  <si>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</si>
  <si>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</si>
  <si>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</si>
  <si>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</si>
  <si>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</si>
  <si>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</si>
  <si>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</si>
  <si>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</si>
  <si>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</si>
  <si>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</si>
  <si>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</si>
  <si>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</si>
  <si>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</si>
  <si>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</si>
  <si>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</si>
  <si>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</si>
  <si>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</si>
  <si>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</si>
  <si>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</si>
  <si>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</si>
  <si>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</si>
  <si>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</si>
  <si>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</si>
  <si>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</si>
  <si>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</si>
  <si>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</si>
  <si>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</si>
  <si>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</si>
  <si>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</si>
  <si>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</si>
  <si>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</si>
  <si>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</si>
  <si>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</si>
  <si>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</si>
  <si>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</si>
  <si>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</si>
  <si>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</si>
  <si>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</si>
  <si>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</si>
  <si>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</si>
  <si>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</si>
  <si>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</si>
  <si>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</si>
  <si>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</si>
  <si>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</si>
  <si>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</si>
  <si>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</si>
  <si>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</si>
  <si>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</si>
  <si>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</si>
  <si>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</si>
  <si>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</si>
  <si>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</si>
  <si>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</si>
  <si>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</si>
  <si>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</si>
  <si>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</si>
  <si>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</si>
  <si>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</si>
  <si>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</si>
  <si>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</si>
  <si>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</si>
  <si>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</si>
  <si>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</si>
  <si>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</si>
  <si>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</si>
  <si>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</si>
  <si>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</si>
  <si>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</si>
  <si>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</si>
  <si>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</si>
  <si>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</si>
  <si>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</si>
  <si>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</si>
  <si>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</si>
  <si>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</si>
  <si>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</si>
  <si>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</si>
  <si>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</si>
  <si>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</si>
  <si>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</si>
  <si>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</si>
  <si>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</si>
  <si>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</si>
  <si>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</si>
  <si>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</si>
  <si>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</si>
  <si>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</si>
  <si>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</si>
  <si>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</si>
  <si>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</si>
  <si>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</si>
  <si>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</si>
  <si>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</si>
  <si>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</si>
  <si>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</si>
  <si>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</si>
  <si>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</si>
  <si>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</si>
  <si>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</si>
  <si>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</si>
  <si>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</si>
  <si>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</si>
  <si>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</si>
  <si>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</si>
  <si>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</si>
  <si>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</si>
  <si>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</si>
  <si>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</si>
  <si>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</si>
  <si>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</si>
  <si>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</si>
  <si>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</si>
  <si>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</si>
  <si>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</si>
  <si>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</si>
  <si>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</si>
  <si>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</si>
  <si>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</si>
  <si>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</si>
  <si>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</si>
  <si>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</si>
  <si>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</si>
  <si>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</si>
  <si>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</si>
  <si>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</si>
  <si>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</si>
  <si>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</si>
  <si>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</si>
  <si>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</si>
  <si>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</si>
  <si>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</si>
  <si>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</si>
  <si>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</si>
  <si>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</si>
  <si>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</si>
  <si>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</si>
  <si>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</si>
  <si>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</si>
  <si>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</si>
  <si>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</si>
  <si>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</si>
  <si>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</si>
  <si>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</si>
  <si>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</si>
  <si>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</si>
  <si>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</si>
  <si>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</si>
  <si>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</si>
  <si>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</si>
  <si>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</si>
  <si>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</si>
  <si>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</si>
  <si>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</si>
  <si>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</si>
  <si>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</si>
  <si>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</si>
  <si>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</si>
  <si>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</si>
  <si>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</si>
  <si>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</si>
  <si>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</si>
  <si>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</si>
  <si>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</si>
  <si>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</si>
  <si>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</si>
  <si>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</si>
  <si>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</si>
  <si>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</si>
  <si>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</si>
  <si>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</si>
  <si>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</si>
  <si>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</si>
  <si>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</si>
  <si>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</si>
  <si>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</si>
  <si>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</si>
  <si>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</si>
  <si>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</si>
  <si>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</si>
  <si>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</si>
  <si>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</si>
  <si>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</si>
  <si>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</si>
  <si>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</si>
  <si>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</si>
  <si>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</si>
  <si>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</si>
  <si>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</si>
  <si>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</si>
  <si>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</si>
  <si>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</si>
  <si>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</si>
  <si>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</si>
  <si>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</si>
  <si>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</si>
  <si>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</si>
  <si>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</si>
  <si>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</si>
  <si>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</si>
  <si>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</si>
  <si>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</si>
  <si>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</si>
  <si>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</si>
  <si>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</si>
  <si>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</si>
  <si>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</si>
  <si>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</si>
  <si>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</si>
  <si>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</si>
  <si>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</si>
  <si>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</si>
  <si>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</si>
  <si>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</si>
  <si>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</si>
  <si>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</si>
  <si>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</si>
  <si>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</si>
  <si>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</si>
  <si>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</si>
  <si>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</si>
  <si>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</si>
  <si>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</si>
  <si>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</si>
  <si>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</si>
  <si>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</si>
  <si>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</si>
  <si>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</si>
  <si>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</si>
  <si>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</si>
  <si>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</si>
  <si>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</si>
  <si>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</si>
  <si>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</si>
  <si>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</si>
  <si>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</si>
  <si>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</si>
  <si>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</si>
  <si>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</si>
  <si>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</si>
  <si>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</si>
  <si>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</si>
  <si>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</si>
  <si>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</si>
  <si>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</si>
  <si>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</si>
  <si>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</si>
  <si>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</si>
  <si>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</si>
  <si>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</si>
  <si>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</si>
  <si>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</si>
  <si>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</si>
  <si>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</si>
  <si>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</si>
  <si>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</si>
  <si>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</si>
  <si>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</si>
  <si>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</si>
  <si>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</si>
  <si>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</si>
  <si>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</si>
  <si>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</si>
  <si>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</si>
  <si>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</si>
  <si>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</si>
  <si>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</si>
  <si>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</si>
  <si>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</si>
  <si>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</si>
  <si>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</si>
  <si>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</si>
  <si>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</si>
  <si>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</si>
  <si>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</si>
  <si>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</si>
  <si>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</si>
  <si>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</si>
  <si>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</si>
  <si>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</si>
  <si>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</si>
  <si>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</si>
  <si>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</si>
  <si>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</si>
  <si>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</si>
  <si>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</si>
  <si>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</si>
  <si>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</si>
  <si>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</si>
  <si>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</si>
  <si>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</si>
  <si>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</si>
  <si>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</si>
  <si>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</si>
  <si>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</si>
  <si>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</si>
  <si>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</si>
  <si>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</si>
  <si>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</si>
  <si>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</si>
  <si>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</si>
  <si>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</si>
  <si>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</si>
  <si>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</si>
  <si>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</si>
  <si>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</si>
  <si>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</si>
  <si>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</si>
  <si>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</si>
  <si>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</si>
  <si>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</si>
  <si>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</si>
  <si>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</si>
  <si>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</si>
  <si>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</si>
  <si>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</si>
  <si>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</si>
  <si>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</si>
  <si>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</si>
  <si>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</si>
  <si>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</si>
  <si>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</si>
  <si>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</si>
  <si>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</si>
  <si>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</si>
  <si>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</si>
  <si>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</si>
  <si>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</si>
  <si>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</si>
  <si>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</si>
  <si>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</si>
  <si>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</si>
  <si>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</si>
  <si>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</si>
  <si>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</si>
  <si>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</si>
  <si>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</si>
  <si>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</si>
  <si>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</si>
  <si>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</si>
  <si>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</si>
  <si>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</si>
  <si>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</si>
  <si>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</si>
  <si>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</si>
  <si>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</si>
  <si>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</si>
  <si>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</si>
  <si>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</si>
  <si>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</si>
  <si>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</si>
  <si>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</si>
  <si>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</si>
  <si>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</si>
  <si>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</si>
  <si>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</si>
  <si>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</si>
  <si>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</si>
  <si>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</si>
  <si>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</si>
  <si>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</si>
  <si>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</si>
  <si>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</si>
  <si>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</si>
  <si>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</si>
  <si>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</si>
  <si>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</si>
  <si>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</si>
  <si>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</si>
  <si>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</si>
  <si>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</si>
  <si>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</si>
  <si>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</si>
  <si>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</si>
  <si>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</si>
  <si>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</si>
  <si>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</si>
  <si>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</si>
  <si>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</si>
  <si>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</si>
  <si>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</si>
  <si>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</si>
  <si>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</si>
  <si>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</si>
  <si>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</si>
  <si>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</si>
  <si>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</si>
  <si>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</si>
  <si>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</si>
  <si>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</si>
  <si>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</si>
  <si>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</si>
  <si>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</si>
  <si>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</si>
  <si>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</si>
  <si>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</si>
  <si>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</si>
  <si>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</si>
  <si>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</si>
  <si>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</si>
  <si>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</si>
  <si>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</si>
  <si>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</si>
  <si>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</si>
  <si>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</si>
  <si>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</si>
  <si>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</si>
  <si>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</si>
  <si>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</si>
  <si>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</si>
  <si>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</si>
  <si>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</si>
  <si>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</si>
  <si>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</si>
  <si>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</si>
  <si>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</si>
  <si>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</si>
  <si>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</si>
  <si>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</si>
  <si>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</si>
  <si>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</si>
  <si>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</si>
  <si>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</si>
  <si>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</si>
  <si>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</si>
  <si>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</si>
  <si>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</si>
  <si>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</si>
  <si>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</si>
  <si>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</si>
  <si>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</si>
  <si>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</si>
  <si>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</si>
  <si>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</si>
  <si>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</si>
  <si>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</si>
  <si>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</si>
  <si>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</si>
  <si>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</si>
  <si>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</si>
  <si>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</si>
  <si>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</si>
  <si>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</si>
  <si>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</si>
  <si>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</si>
  <si>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</si>
  <si>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</si>
  <si>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</si>
  <si>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</si>
  <si>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</si>
  <si>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</si>
  <si>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</si>
  <si>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</si>
  <si>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</si>
  <si>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</si>
  <si>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</si>
  <si>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</si>
  <si>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</si>
  <si>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</si>
  <si>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</si>
  <si>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</si>
  <si>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</si>
  <si>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</si>
  <si>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</si>
  <si>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</si>
  <si>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</si>
  <si>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</si>
  <si>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</si>
  <si>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</si>
  <si>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</si>
  <si>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</si>
  <si>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</si>
  <si>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</si>
  <si>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</si>
  <si>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</si>
  <si>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</si>
  <si>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</si>
  <si>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</si>
  <si>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</si>
  <si>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</si>
  <si>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</si>
  <si>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</si>
  <si>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</si>
  <si>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</si>
  <si>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</si>
  <si>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</si>
  <si>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</si>
  <si>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</si>
  <si>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</si>
  <si>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</si>
  <si>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</si>
  <si>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</si>
  <si>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</si>
  <si>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</si>
  <si>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</si>
  <si>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</si>
  <si>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</si>
  <si>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</si>
  <si>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</si>
  <si>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</si>
  <si>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</si>
  <si>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</si>
  <si>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</si>
  <si>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</si>
  <si>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</si>
  <si>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</si>
  <si>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</si>
  <si>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</si>
  <si>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</si>
  <si>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</si>
  <si>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</si>
  <si>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</si>
  <si>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</si>
  <si>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</si>
  <si>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</si>
  <si>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</si>
  <si>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</si>
  <si>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</si>
  <si>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</si>
  <si>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</si>
  <si>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</si>
  <si>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</si>
  <si>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</si>
  <si>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</si>
  <si>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</si>
  <si>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</si>
  <si>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</si>
  <si>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</si>
  <si>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</si>
  <si>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</si>
  <si>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</si>
  <si>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</si>
  <si>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</si>
  <si>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</si>
  <si>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</si>
  <si>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</si>
  <si>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</si>
  <si>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</si>
  <si>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</si>
  <si>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</si>
  <si>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</si>
  <si>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</si>
  <si>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</si>
  <si>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</si>
  <si>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</si>
  <si>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</si>
  <si>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</si>
  <si>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</si>
  <si>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</si>
  <si>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</si>
  <si>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</si>
  <si>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</si>
  <si>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</si>
  <si>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</si>
  <si>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</si>
  <si>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</si>
  <si>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</si>
  <si>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</si>
  <si>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</si>
  <si>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</si>
  <si>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</si>
  <si>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</si>
  <si>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</si>
  <si>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</si>
  <si>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</si>
  <si>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</si>
  <si>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</si>
  <si>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</si>
  <si>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</si>
  <si>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</si>
  <si>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</si>
  <si>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</si>
  <si>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</si>
  <si>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</si>
  <si>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</si>
  <si>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</si>
  <si>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</si>
  <si>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</si>
  <si>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</si>
  <si>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</si>
  <si>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</si>
  <si>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</si>
  <si>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</si>
  <si>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</si>
  <si>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</si>
  <si>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</si>
  <si>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</si>
  <si>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</si>
  <si>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</si>
  <si>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</si>
  <si>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</si>
  <si>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</si>
  <si>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</si>
  <si>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</si>
  <si>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</si>
  <si>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</si>
  <si>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</si>
  <si>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</si>
  <si>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</si>
  <si>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</si>
  <si>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</si>
  <si>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</si>
  <si>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</si>
  <si>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</si>
  <si>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</si>
  <si>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</si>
  <si>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</si>
  <si>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</si>
  <si>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</si>
  <si>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</si>
  <si>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</si>
  <si>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</si>
  <si>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</si>
  <si>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</si>
  <si>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</si>
  <si>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</si>
  <si>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</si>
  <si>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</si>
  <si>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</si>
  <si>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</si>
  <si>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</si>
  <si>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</si>
  <si>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</si>
  <si>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</si>
  <si>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</si>
  <si>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</si>
  <si>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</si>
  <si>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</si>
  <si>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</si>
  <si>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</si>
  <si>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</si>
  <si>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</si>
  <si>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</si>
  <si>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</si>
  <si>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</si>
  <si>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</si>
  <si>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</si>
  <si>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</si>
  <si>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</si>
  <si>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</si>
  <si>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</si>
  <si>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</si>
  <si>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</si>
  <si>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</si>
  <si>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</si>
  <si>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</si>
  <si>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</si>
  <si>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</si>
  <si>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</si>
  <si>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</si>
  <si>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</si>
  <si>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</si>
  <si>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</si>
  <si>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</si>
  <si>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</si>
  <si>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</si>
  <si>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</si>
  <si>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</si>
  <si>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</si>
  <si>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</si>
  <si>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</si>
  <si>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</si>
  <si>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</si>
  <si>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</si>
  <si>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</si>
  <si>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</si>
  <si>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</si>
  <si>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</si>
  <si>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</si>
  <si>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</si>
  <si>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</si>
  <si>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</si>
  <si>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</si>
  <si>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</si>
  <si>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</si>
  <si>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</si>
  <si>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</si>
  <si>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</si>
  <si>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</si>
  <si>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</si>
  <si>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</si>
  <si>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</si>
  <si>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</si>
  <si>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</si>
  <si>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</si>
  <si>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</si>
  <si>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</si>
  <si>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</si>
  <si>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</si>
  <si>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</si>
  <si>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</si>
  <si>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</si>
  <si>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</si>
  <si>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</si>
  <si>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</si>
  <si>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</si>
  <si>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</si>
  <si>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</si>
  <si>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</si>
  <si>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</si>
  <si>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</si>
  <si>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</si>
  <si>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</si>
  <si>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</si>
  <si>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</si>
  <si>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</si>
  <si>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</si>
  <si>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</si>
  <si>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</si>
  <si>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</si>
  <si>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</si>
  <si>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</si>
  <si>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</si>
  <si>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</si>
  <si>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</si>
  <si>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</si>
  <si>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</si>
  <si>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</si>
  <si>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</si>
  <si>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</si>
  <si>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</si>
  <si>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</si>
  <si>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</si>
  <si>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</si>
  <si>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</si>
  <si>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</si>
  <si>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</si>
  <si>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</si>
  <si>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</si>
  <si>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</si>
  <si>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</si>
  <si>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</si>
  <si>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</si>
  <si>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</si>
  <si>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</si>
  <si>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</si>
  <si>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</si>
  <si>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</si>
  <si>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</si>
  <si>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</si>
  <si>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</si>
  <si>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</si>
  <si>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</si>
  <si>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</si>
  <si>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</si>
  <si>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</si>
  <si>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</si>
  <si>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</si>
  <si>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</si>
  <si>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</si>
  <si>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</si>
  <si>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</si>
  <si>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</si>
  <si>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</si>
  <si>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</si>
  <si>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</si>
  <si>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</si>
  <si>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</si>
  <si>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</si>
  <si>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</si>
  <si>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</si>
  <si>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</si>
  <si>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</si>
  <si>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</si>
  <si>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</si>
  <si>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</si>
  <si>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</si>
  <si>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</si>
  <si>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</si>
  <si>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</si>
  <si>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</si>
  <si>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</si>
  <si>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</si>
  <si>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</si>
  <si>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</si>
  <si>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</si>
  <si>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</si>
  <si>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</si>
  <si>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</si>
  <si>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</si>
  <si>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</si>
  <si>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</si>
  <si>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</si>
  <si>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</si>
  <si>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</si>
  <si>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</si>
  <si>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</si>
  <si>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</si>
  <si>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</si>
  <si>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</si>
  <si>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</si>
  <si>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</si>
  <si>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</si>
  <si>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</si>
  <si>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</si>
  <si>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</si>
  <si>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</si>
  <si>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</si>
  <si>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</si>
  <si>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</si>
  <si>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</si>
  <si>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</si>
  <si>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</si>
  <si>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</si>
  <si>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</si>
  <si>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</si>
  <si>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</si>
  <si>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</si>
  <si>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</si>
  <si>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</si>
  <si>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</si>
  <si>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</si>
  <si>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</si>
  <si>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</si>
  <si>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</si>
  <si>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</si>
  <si>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</si>
  <si>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</si>
  <si>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</si>
  <si>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</si>
  <si>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</si>
  <si>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</si>
  <si>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</si>
  <si>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</si>
  <si>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</si>
  <si>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</si>
  <si>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</si>
  <si>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</si>
  <si>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</si>
  <si>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</si>
  <si>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</si>
  <si>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</si>
  <si>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</si>
  <si>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</si>
  <si>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</si>
  <si>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</si>
  <si>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</si>
  <si>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</si>
  <si>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</si>
  <si>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</si>
  <si>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</si>
  <si>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</si>
  <si>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</si>
  <si>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</si>
  <si>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</si>
  <si>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</si>
  <si>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</si>
  <si>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</si>
  <si>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</si>
  <si>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</si>
  <si>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</si>
  <si>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</si>
  <si>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</si>
  <si>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</si>
  <si>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</si>
  <si>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</si>
  <si>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</si>
  <si>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</si>
  <si>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</si>
  <si>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</si>
  <si>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</si>
  <si>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</si>
  <si>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</si>
  <si>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</si>
  <si>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</si>
  <si>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</si>
  <si>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</si>
  <si>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</si>
  <si>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</si>
  <si>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</si>
  <si>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</si>
  <si>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</si>
  <si>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</si>
  <si>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</si>
  <si>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</si>
  <si>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</si>
  <si>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</si>
  <si>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</si>
  <si>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</si>
  <si>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</si>
  <si>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</si>
  <si>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</si>
  <si>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</si>
  <si>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</si>
  <si>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</si>
  <si>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</si>
  <si>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</si>
  <si>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</si>
  <si>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</si>
  <si>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</si>
  <si>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</si>
  <si>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</si>
  <si>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</si>
  <si>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</si>
  <si>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</si>
  <si>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</si>
  <si>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</si>
  <si>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</si>
  <si>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</si>
  <si>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</si>
  <si>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</si>
  <si>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</si>
  <si>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</si>
  <si>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</si>
  <si>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</si>
  <si>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</si>
  <si>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</si>
  <si>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</si>
  <si>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</si>
  <si>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</si>
  <si>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</si>
  <si>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</si>
  <si>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</si>
  <si>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</si>
  <si>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</si>
  <si>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</si>
  <si>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</si>
  <si>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</si>
  <si>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</si>
  <si>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</si>
  <si>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</si>
  <si>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</si>
  <si>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</si>
  <si>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</si>
  <si>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</si>
  <si>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</si>
  <si>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</si>
  <si>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</si>
  <si>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</si>
  <si>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</si>
  <si>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</si>
  <si>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</si>
  <si>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</si>
  <si>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</si>
  <si>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</si>
  <si>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</si>
  <si>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</si>
  <si>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</si>
  <si>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</si>
  <si>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</si>
  <si>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</si>
  <si>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</si>
  <si>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</si>
  <si>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</si>
  <si>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</si>
  <si>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</si>
  <si>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</si>
  <si>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</si>
  <si>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</si>
  <si>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</si>
  <si>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</si>
  <si>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</si>
  <si>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</si>
  <si>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</si>
  <si>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</si>
  <si>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</si>
  <si>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</si>
  <si>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</si>
  <si>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</si>
  <si>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</si>
  <si>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</si>
  <si>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</si>
  <si>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</si>
  <si>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</si>
  <si>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</si>
  <si>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</si>
  <si>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</si>
  <si>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</si>
  <si>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</si>
  <si>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</si>
  <si>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</si>
  <si>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</si>
  <si>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</si>
  <si>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</si>
  <si>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</si>
  <si>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</si>
  <si>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</si>
  <si>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</si>
  <si>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</si>
  <si>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</si>
  <si>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</si>
  <si>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</si>
  <si>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</si>
  <si>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</si>
  <si>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</si>
  <si>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</si>
  <si>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</si>
  <si>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</si>
  <si>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</si>
  <si>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</si>
  <si>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</si>
  <si>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</si>
  <si>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</si>
  <si>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</si>
  <si>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</si>
  <si>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</si>
  <si>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</si>
  <si>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</si>
  <si>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</si>
  <si>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</si>
  <si>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</si>
  <si>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</si>
  <si>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</si>
  <si>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</si>
  <si>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</si>
  <si>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</si>
  <si>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</si>
  <si>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</si>
  <si>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</si>
  <si>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</si>
  <si>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</si>
  <si>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</si>
  <si>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</si>
  <si>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</si>
  <si>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</si>
  <si>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</si>
  <si>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</si>
  <si>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</si>
  <si>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</si>
  <si>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</si>
  <si>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</si>
  <si>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</si>
  <si>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</si>
  <si>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</si>
  <si>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</si>
  <si>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</si>
  <si>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</si>
  <si>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</si>
  <si>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</si>
  <si>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</si>
  <si>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</si>
  <si>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</si>
  <si>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</si>
  <si>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</si>
  <si>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</si>
  <si>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</si>
  <si>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</si>
  <si>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</si>
  <si>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</si>
  <si>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</si>
  <si>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</si>
  <si>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</si>
  <si>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</si>
  <si>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</si>
  <si>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</si>
  <si>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</si>
  <si>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</si>
  <si>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</si>
  <si>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</si>
  <si>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</si>
  <si>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</si>
  <si>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</si>
  <si>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</si>
  <si>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</si>
  <si>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</si>
  <si>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</si>
  <si>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</si>
  <si>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</si>
  <si>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</si>
  <si>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</si>
  <si>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</si>
  <si>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</si>
  <si>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</si>
  <si>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</si>
  <si>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</si>
  <si>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</si>
  <si>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</si>
  <si>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</si>
  <si>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</si>
  <si>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</si>
  <si>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</si>
  <si>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</si>
  <si>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</si>
  <si>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</si>
  <si>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</si>
  <si>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</si>
  <si>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</si>
  <si>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</si>
  <si>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</si>
  <si>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</si>
  <si>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</si>
  <si>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</si>
  <si>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</si>
  <si>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</si>
  <si>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</si>
  <si>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</si>
  <si>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</si>
  <si>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</si>
  <si>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</si>
  <si>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</si>
  <si>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</si>
  <si>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</si>
  <si>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</si>
  <si>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</si>
  <si>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</si>
  <si>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</si>
  <si>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</si>
  <si>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</si>
  <si>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</si>
  <si>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</si>
  <si>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</si>
  <si>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</si>
  <si>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</si>
  <si>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</si>
  <si>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</si>
  <si>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</si>
  <si>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</si>
  <si>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</si>
  <si>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</si>
  <si>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</si>
  <si>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</si>
  <si>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</si>
  <si>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</si>
  <si>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</si>
  <si>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</si>
  <si>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</si>
  <si>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</si>
  <si>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</si>
  <si>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</si>
  <si>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</si>
  <si>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</si>
  <si>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</si>
  <si>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</si>
  <si>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</si>
  <si>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</si>
  <si>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</si>
  <si>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</si>
  <si>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</si>
  <si>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</si>
  <si>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</si>
  <si>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</si>
  <si>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</si>
  <si>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</si>
  <si>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</si>
  <si>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</si>
  <si>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</si>
  <si>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</si>
  <si>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</si>
  <si>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</si>
  <si>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</si>
  <si>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</si>
  <si>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</si>
  <si>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</si>
  <si>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</si>
  <si>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</si>
  <si>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</si>
  <si>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</si>
  <si>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</si>
  <si>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</si>
  <si>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</si>
  <si>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</si>
  <si>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</si>
  <si>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</si>
  <si>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</si>
  <si>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</si>
  <si>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</si>
  <si>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</si>
  <si>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</si>
  <si>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</si>
  <si>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</si>
  <si>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</si>
  <si>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</si>
  <si>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</si>
  <si>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</si>
  <si>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</si>
  <si>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</si>
  <si>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</si>
  <si>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</si>
  <si>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</si>
  <si>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</si>
  <si>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</si>
  <si>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</si>
  <si>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</si>
  <si>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</si>
  <si>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</si>
  <si>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</si>
  <si>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</si>
  <si>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</si>
  <si>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</si>
  <si>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</si>
  <si>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</si>
  <si>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</si>
  <si>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</si>
  <si>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</si>
  <si>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</si>
  <si>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</si>
  <si>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</si>
  <si>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</si>
  <si>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</si>
  <si>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</si>
  <si>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</si>
  <si>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</si>
  <si>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</si>
  <si>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</si>
  <si>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</si>
  <si>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</si>
  <si>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</si>
  <si>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</si>
  <si>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</si>
  <si>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</si>
  <si>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</si>
  <si>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</si>
  <si>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</si>
  <si>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</si>
  <si>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</si>
  <si>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</si>
  <si>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</si>
  <si>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</si>
  <si>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</si>
  <si>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</si>
  <si>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</si>
  <si>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</si>
  <si>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</si>
  <si>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</si>
  <si>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</si>
  <si>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</si>
  <si>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</si>
  <si>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</si>
  <si>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</si>
  <si>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</si>
  <si>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</si>
  <si>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</si>
  <si>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</si>
  <si>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</si>
  <si>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</si>
  <si>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</si>
  <si>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</si>
  <si>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</si>
  <si>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</si>
  <si>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</si>
  <si>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</si>
  <si>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</si>
  <si>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</si>
  <si>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</si>
  <si>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</si>
  <si>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</si>
  <si>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</si>
  <si>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</si>
  <si>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</si>
  <si>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</si>
  <si>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</si>
  <si>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</si>
  <si>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</si>
  <si>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</si>
  <si>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</si>
  <si>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</si>
  <si>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</si>
  <si>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</si>
  <si>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</si>
  <si>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</si>
  <si>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</si>
  <si>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</si>
  <si>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</si>
  <si>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</si>
  <si>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</si>
  <si>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</si>
  <si>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</si>
  <si>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</si>
  <si>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</si>
  <si>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</si>
  <si>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</si>
  <si>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</si>
  <si>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</si>
  <si>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</si>
  <si>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</si>
  <si>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</si>
  <si>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</si>
  <si>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</si>
  <si>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</si>
  <si>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</si>
  <si>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</si>
  <si>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</si>
  <si>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</si>
  <si>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</si>
  <si>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</si>
  <si>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</si>
  <si>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</si>
  <si>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</si>
  <si>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</si>
  <si>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</si>
  <si>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</si>
  <si>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</si>
  <si>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</si>
  <si>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</si>
  <si>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</si>
  <si>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</si>
  <si>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</si>
  <si>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</si>
  <si>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</si>
  <si>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</si>
  <si>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</si>
  <si>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</si>
  <si>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</si>
  <si>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</si>
  <si>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</si>
  <si>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</si>
  <si>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</si>
  <si>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</si>
  <si>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</si>
  <si>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</si>
  <si>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</si>
  <si>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</si>
  <si>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</si>
  <si>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</si>
  <si>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</si>
  <si>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</si>
  <si>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</si>
  <si>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</si>
  <si>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</si>
  <si>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</si>
  <si>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</si>
  <si>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</si>
  <si>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</si>
  <si>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</si>
  <si>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</si>
  <si>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</si>
  <si>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</si>
  <si>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</si>
  <si>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</si>
  <si>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</si>
  <si>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</si>
  <si>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</si>
  <si>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</si>
  <si>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</si>
  <si>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</si>
  <si>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</si>
  <si>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</si>
  <si>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</si>
  <si>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</si>
  <si>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</si>
  <si>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</si>
  <si>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</si>
  <si>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</si>
  <si>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</si>
  <si>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</si>
  <si>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</si>
  <si>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</si>
  <si>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</si>
  <si>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</si>
  <si>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</si>
  <si>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</si>
  <si>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</si>
  <si>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</si>
  <si>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</si>
  <si>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</si>
  <si>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</si>
  <si>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</si>
  <si>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</si>
  <si>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</si>
  <si>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</si>
  <si>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</si>
  <si>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</si>
  <si>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</si>
  <si>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</si>
  <si>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</si>
  <si>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</si>
  <si>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</si>
  <si>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</si>
  <si>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</si>
  <si>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</si>
  <si>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</si>
  <si>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</si>
  <si>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</si>
  <si>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</si>
  <si>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</si>
  <si>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</si>
  <si>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</si>
  <si>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</si>
  <si>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</si>
  <si>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</si>
  <si>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</si>
  <si>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</si>
  <si>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</si>
  <si>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</si>
  <si>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</si>
  <si>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</si>
  <si>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</si>
  <si>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</si>
  <si>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</si>
  <si>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</si>
  <si>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</si>
  <si>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</si>
  <si>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</si>
  <si>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</si>
  <si>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</si>
  <si>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</si>
  <si>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</si>
  <si>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</si>
  <si>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</si>
  <si>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</si>
  <si>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</si>
  <si>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</si>
  <si>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</si>
  <si>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</si>
  <si>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</si>
  <si>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</si>
  <si>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</si>
  <si>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</si>
  <si>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</si>
  <si>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</si>
  <si>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</si>
  <si>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</si>
  <si>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</si>
  <si>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</si>
  <si>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</si>
  <si>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</si>
  <si>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</si>
  <si>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</si>
  <si>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</si>
  <si>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</si>
  <si>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</si>
  <si>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</si>
  <si>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</si>
  <si>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</si>
  <si>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</si>
  <si>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</si>
  <si>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</si>
  <si>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</si>
  <si>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</si>
  <si>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</si>
  <si>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</si>
  <si>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</si>
  <si>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</si>
  <si>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</si>
  <si>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</si>
  <si>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</si>
  <si>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</si>
  <si>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</si>
  <si>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</si>
  <si>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</si>
  <si>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</si>
  <si>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</si>
  <si>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</si>
  <si>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</si>
  <si>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</si>
  <si>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</si>
  <si>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</si>
  <si>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</si>
  <si>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</si>
  <si>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</si>
  <si>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</si>
  <si>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</si>
  <si>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</si>
  <si>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</si>
  <si>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</si>
  <si>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</si>
  <si>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</si>
  <si>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</si>
  <si>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</si>
  <si>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</si>
  <si>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</si>
  <si>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</si>
  <si>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</si>
  <si>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</si>
  <si>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</si>
  <si>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</si>
  <si>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</si>
  <si>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</si>
  <si>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</si>
  <si>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</si>
  <si>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</si>
  <si>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</si>
  <si>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</si>
  <si>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</si>
  <si>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</si>
  <si>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</si>
  <si>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</si>
  <si>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</si>
  <si>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</si>
  <si>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</si>
  <si>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</si>
  <si>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</si>
  <si>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</si>
  <si>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</si>
  <si>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</si>
  <si>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</si>
  <si>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</si>
  <si>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</si>
  <si>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</si>
  <si>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</si>
  <si>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</si>
  <si>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</si>
  <si>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</si>
  <si>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</si>
  <si>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</si>
  <si>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</si>
  <si>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</si>
  <si>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</si>
  <si>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</si>
  <si>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</si>
  <si>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</si>
  <si>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</si>
  <si>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</si>
  <si>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</si>
  <si>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</si>
  <si>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</si>
  <si>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</si>
  <si>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</si>
  <si>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</si>
  <si>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</si>
  <si>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</si>
  <si>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</si>
  <si>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</si>
  <si>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</si>
  <si>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</si>
  <si>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</si>
  <si>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</si>
  <si>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</si>
  <si>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</si>
  <si>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</si>
  <si>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</si>
  <si>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</si>
  <si>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</si>
  <si>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</si>
  <si>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</si>
  <si>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</si>
  <si>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</si>
  <si>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</si>
  <si>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</si>
  <si>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</si>
  <si>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</si>
  <si>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</si>
  <si>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</si>
  <si>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</si>
  <si>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</si>
  <si>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</si>
  <si>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</si>
  <si>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</si>
  <si>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</si>
  <si>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</si>
  <si>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</si>
  <si>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</si>
  <si>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</si>
  <si>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</si>
  <si>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</si>
  <si>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</si>
  <si>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</si>
  <si>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</si>
  <si>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</si>
  <si>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</si>
  <si>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</si>
  <si>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</si>
  <si>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</si>
  <si>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</si>
  <si>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</si>
  <si>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</si>
  <si>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</si>
  <si>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</si>
  <si>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</si>
  <si>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</si>
  <si>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</si>
  <si>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</si>
  <si>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</si>
  <si>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</si>
  <si>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</si>
  <si>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</si>
  <si>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</si>
  <si>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</si>
  <si>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</si>
  <si>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</si>
  <si>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</si>
  <si>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</si>
  <si>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</si>
  <si>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</si>
  <si>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</si>
  <si>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</si>
  <si>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</si>
  <si>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</si>
  <si>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</si>
  <si>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</si>
  <si>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</si>
  <si>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</si>
  <si>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</si>
  <si>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</si>
  <si>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</si>
  <si>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</si>
  <si>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</si>
  <si>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</si>
  <si>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</si>
  <si>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</si>
  <si>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</si>
  <si>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</si>
  <si>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</si>
  <si>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</si>
  <si>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</si>
  <si>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</si>
  <si>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</si>
  <si>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</si>
  <si>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</si>
  <si>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</si>
  <si>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</si>
  <si>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</si>
  <si>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</si>
  <si>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</si>
  <si>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</si>
  <si>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</si>
  <si>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</si>
  <si>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</si>
  <si>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</si>
  <si>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</si>
  <si>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</si>
  <si>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</si>
  <si>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</si>
  <si>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</si>
  <si>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</si>
  <si>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</si>
  <si>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</si>
  <si>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</si>
  <si>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</si>
  <si>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</si>
  <si>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</si>
  <si>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</si>
  <si>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</si>
  <si>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</si>
  <si>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</si>
  <si>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</si>
  <si>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</si>
  <si>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</si>
  <si>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</si>
  <si>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</si>
  <si>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</si>
  <si>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</si>
  <si>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</si>
  <si>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</si>
  <si>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</si>
  <si>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</si>
  <si>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</si>
  <si>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</si>
  <si>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</si>
  <si>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</si>
  <si>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</si>
  <si>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</si>
  <si>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</si>
  <si>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</si>
  <si>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</si>
  <si>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</si>
  <si>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</si>
  <si>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</si>
  <si>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</si>
  <si>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</si>
  <si>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</si>
  <si>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</si>
  <si>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</si>
  <si>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</si>
  <si>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</si>
  <si>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</si>
  <si>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</si>
  <si>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</si>
  <si>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</si>
  <si>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</si>
  <si>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</si>
  <si>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</si>
  <si>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</si>
  <si>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</si>
  <si>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</si>
  <si>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</si>
  <si>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</si>
  <si>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</si>
  <si>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</si>
  <si>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</si>
  <si>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</si>
  <si>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</si>
  <si>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</si>
  <si>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</si>
  <si>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</si>
  <si>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</si>
  <si>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</si>
  <si>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</si>
  <si>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</si>
  <si>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</si>
  <si>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</si>
  <si>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</si>
  <si>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</si>
  <si>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</si>
  <si>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</si>
  <si>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</si>
  <si>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</si>
  <si>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</si>
  <si>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</si>
  <si>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</si>
  <si>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</si>
  <si>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</si>
  <si>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</si>
  <si>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</si>
  <si>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</si>
  <si>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</si>
  <si>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</si>
  <si>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</si>
  <si>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</si>
  <si>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</si>
  <si>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</si>
  <si>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</si>
  <si>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</si>
  <si>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</si>
  <si>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</si>
  <si>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</si>
  <si>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</si>
  <si>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</si>
  <si>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</si>
  <si>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</si>
  <si>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</si>
  <si>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</si>
  <si>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</si>
  <si>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</si>
  <si>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</si>
  <si>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</si>
  <si>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</si>
  <si>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</si>
  <si>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</si>
  <si>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</si>
  <si>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</si>
  <si>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</si>
  <si>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</si>
  <si>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</si>
  <si>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</si>
  <si>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</si>
  <si>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</si>
  <si>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</si>
  <si>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</si>
  <si>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</si>
  <si>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</si>
  <si>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</si>
  <si>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</si>
  <si>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</si>
  <si>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</si>
  <si>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</si>
  <si>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</si>
  <si>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</si>
  <si>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</si>
  <si>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</si>
  <si>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</si>
  <si>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</si>
  <si>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</si>
  <si>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</si>
  <si>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</si>
  <si>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</si>
  <si>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</si>
  <si>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</si>
  <si>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</si>
  <si>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</si>
  <si>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</si>
  <si>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</si>
  <si>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</si>
  <si>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</si>
  <si>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</si>
  <si>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</si>
  <si>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</si>
  <si>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</si>
  <si>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</si>
  <si>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</si>
  <si>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</si>
  <si>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</si>
  <si>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</si>
  <si>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</si>
  <si>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</si>
  <si>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</si>
  <si>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</si>
  <si>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</si>
  <si>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</si>
  <si>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</si>
  <si>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</si>
  <si>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</si>
  <si>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</si>
  <si>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</si>
  <si>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</si>
  <si>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</si>
  <si>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</si>
  <si>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</si>
  <si>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</si>
  <si>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</si>
  <si>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</si>
  <si>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</si>
  <si>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</si>
  <si>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</si>
  <si>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</si>
  <si>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</si>
  <si>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</si>
  <si>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</si>
  <si>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</si>
  <si>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</si>
  <si>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</si>
  <si>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</si>
  <si>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</si>
  <si>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</si>
  <si>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</si>
  <si>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</si>
  <si>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</si>
  <si>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</si>
  <si>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</si>
  <si>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</si>
  <si>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</si>
  <si>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</si>
  <si>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</si>
  <si>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</si>
  <si>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</si>
  <si>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</si>
  <si>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</si>
  <si>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</si>
  <si>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</si>
  <si>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</si>
  <si>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</si>
  <si>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</si>
  <si>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</si>
  <si>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</si>
  <si>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</si>
  <si>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</si>
  <si>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</si>
  <si>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</si>
  <si>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</si>
  <si>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</si>
  <si>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</si>
  <si>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</si>
  <si>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</si>
  <si>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</si>
  <si>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</si>
  <si>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</si>
  <si>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</si>
  <si>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</si>
  <si>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</si>
  <si>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</si>
  <si>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</si>
  <si>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</si>
  <si>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</si>
  <si>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</si>
  <si>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</si>
  <si>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</si>
  <si>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</si>
  <si>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</si>
  <si>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</si>
  <si>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</si>
  <si>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</si>
  <si>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</si>
  <si>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</si>
  <si>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</si>
  <si>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</si>
  <si>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</si>
  <si>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</si>
  <si>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</si>
  <si>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</si>
  <si>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</si>
  <si>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</si>
  <si>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</si>
  <si>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</si>
  <si>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</si>
  <si>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</si>
  <si>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</si>
  <si>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</si>
  <si>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</si>
  <si>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</si>
  <si>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</si>
  <si>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</si>
  <si>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</si>
  <si>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</si>
  <si>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</si>
  <si>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</si>
  <si>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</si>
  <si>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</si>
  <si>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</si>
  <si>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</si>
  <si>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</si>
  <si>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</si>
  <si>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</si>
  <si>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</si>
  <si>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</si>
  <si>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</si>
  <si>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</si>
  <si>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</si>
  <si>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</si>
  <si>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</si>
  <si>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</si>
  <si>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</si>
  <si>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</si>
  <si>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</si>
  <si>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</si>
  <si>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</si>
  <si>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</si>
  <si>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</si>
  <si>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</si>
  <si>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</si>
  <si>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</si>
  <si>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</si>
  <si>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</si>
  <si>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</si>
  <si>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</si>
  <si>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</si>
  <si>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</si>
  <si>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</si>
  <si>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</si>
  <si>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</si>
  <si>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</si>
  <si>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</si>
  <si>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</si>
  <si>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</si>
  <si>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</si>
  <si>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</si>
  <si>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</si>
  <si>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</si>
  <si>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</si>
  <si>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</si>
  <si>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</si>
  <si>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</si>
  <si>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</si>
  <si>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</si>
  <si>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</si>
  <si>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</si>
  <si>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</si>
  <si>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</si>
  <si>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</si>
  <si>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</si>
  <si>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</si>
  <si>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</si>
  <si>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</si>
  <si>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</si>
  <si>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</si>
  <si>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</si>
  <si>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</si>
  <si>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</si>
  <si>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</si>
  <si>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</si>
  <si>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</si>
  <si>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</si>
  <si>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</si>
  <si>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</si>
  <si>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</si>
  <si>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</si>
  <si>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</si>
  <si>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</si>
  <si>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</si>
  <si>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</si>
  <si>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</si>
  <si>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</si>
  <si>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</si>
  <si>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</si>
  <si>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</si>
  <si>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</si>
  <si>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</si>
  <si>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</si>
  <si>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</si>
  <si>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</si>
  <si>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</si>
  <si>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</si>
  <si>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</si>
  <si>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</si>
  <si>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</si>
  <si>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</si>
  <si>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</si>
  <si>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</si>
  <si>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</si>
  <si>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</si>
  <si>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</si>
  <si>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</si>
  <si>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</si>
  <si>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</si>
  <si>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</si>
  <si>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</si>
  <si>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</si>
  <si>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</si>
  <si>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</si>
  <si>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</si>
  <si>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</si>
  <si>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</si>
  <si>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</si>
  <si>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</si>
  <si>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</si>
  <si>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</si>
  <si>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</si>
  <si>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</si>
  <si>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</si>
  <si>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</si>
  <si>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</si>
  <si>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</si>
  <si>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</si>
  <si>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</si>
  <si>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</si>
  <si>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</si>
  <si>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</si>
  <si>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</si>
  <si>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</si>
  <si>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</si>
  <si>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</si>
  <si>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</si>
  <si>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</si>
  <si>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</si>
  <si>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</si>
  <si>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</si>
  <si>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</si>
  <si>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</si>
  <si>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</si>
  <si>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</si>
  <si>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</si>
  <si>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</si>
  <si>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</si>
  <si>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</si>
  <si>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</si>
  <si>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</si>
  <si>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</si>
  <si>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</si>
  <si>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</si>
  <si>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</si>
  <si>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</si>
  <si>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</si>
  <si>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</si>
  <si>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</si>
  <si>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</si>
  <si>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</si>
  <si>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</si>
  <si>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</si>
  <si>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</si>
  <si>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</si>
  <si>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</si>
  <si>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</si>
  <si>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</si>
  <si>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</si>
  <si>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</si>
  <si>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</si>
  <si>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</si>
  <si>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</si>
  <si>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</si>
  <si>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</si>
  <si>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</si>
  <si>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</si>
  <si>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</si>
  <si>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</si>
  <si>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</si>
  <si>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</si>
  <si>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</si>
  <si>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</si>
  <si>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</si>
  <si>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</si>
  <si>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</si>
  <si>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</si>
  <si>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</si>
  <si>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</si>
  <si>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</si>
  <si>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</si>
  <si>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</si>
  <si>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</si>
  <si>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</si>
  <si>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</si>
  <si>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</si>
  <si>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</si>
  <si>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</si>
  <si>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</si>
  <si>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</si>
  <si>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</si>
  <si>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</si>
  <si>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</si>
  <si>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</si>
  <si>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</si>
  <si>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</si>
  <si>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</si>
  <si>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</si>
  <si>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</si>
  <si>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</si>
  <si>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</si>
  <si>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</si>
  <si>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</si>
  <si>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</si>
  <si>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</si>
  <si>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</si>
  <si>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</si>
  <si>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</si>
  <si>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</si>
  <si>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</si>
  <si>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</si>
  <si>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</si>
  <si>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</si>
  <si>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</si>
  <si>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</si>
  <si>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</si>
  <si>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</si>
  <si>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</si>
  <si>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</si>
  <si>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</si>
  <si>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</si>
  <si>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</si>
  <si>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</si>
  <si>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</si>
  <si>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</si>
  <si>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</si>
  <si>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</si>
  <si>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</si>
  <si>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</si>
  <si>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</si>
  <si>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</si>
  <si>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</si>
  <si>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</si>
  <si>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</si>
  <si>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</si>
  <si>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</si>
  <si>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</si>
  <si>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</si>
  <si>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</si>
  <si>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</si>
  <si>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</si>
  <si>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</si>
  <si>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</si>
  <si>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</si>
  <si>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</si>
  <si>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</si>
  <si>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</si>
  <si>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</si>
  <si>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</si>
  <si>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</si>
  <si>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</si>
  <si>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</si>
  <si>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</si>
  <si>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</si>
  <si>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</si>
  <si>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</si>
  <si>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</si>
  <si>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</si>
  <si>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</si>
  <si>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</si>
  <si>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</si>
  <si>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</si>
  <si>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</si>
  <si>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</si>
  <si>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</si>
  <si>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</si>
  <si>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</si>
  <si>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</si>
  <si>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</si>
  <si>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</si>
  <si>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</si>
  <si>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</si>
  <si>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</si>
  <si>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</si>
  <si>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</si>
  <si>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</si>
  <si>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</si>
  <si>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</si>
  <si>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</si>
  <si>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</si>
  <si>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</si>
  <si>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</si>
  <si>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</si>
  <si>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</si>
  <si>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</si>
  <si>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</si>
  <si>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</si>
  <si>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</si>
  <si>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</si>
  <si>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</si>
  <si>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</si>
  <si>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</si>
  <si>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</si>
  <si>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</si>
  <si>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</si>
  <si>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</si>
  <si>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</si>
  <si>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</si>
  <si>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</si>
  <si>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</si>
  <si>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</si>
  <si>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</si>
  <si>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</si>
  <si>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</si>
  <si>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</si>
  <si>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</si>
  <si>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</si>
  <si>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</si>
  <si>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</si>
  <si>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</si>
  <si>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</si>
  <si>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</si>
  <si>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</si>
  <si>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</si>
  <si>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</si>
  <si>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</si>
  <si>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</si>
  <si>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</si>
  <si>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</si>
  <si>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</si>
  <si>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</si>
  <si>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</si>
  <si>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</si>
  <si>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</si>
  <si>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</si>
  <si>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</si>
  <si>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</si>
  <si>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</si>
  <si>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</si>
  <si>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</si>
  <si>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</si>
  <si>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</si>
  <si>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</si>
  <si>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</si>
  <si>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</si>
  <si>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</si>
  <si>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</si>
  <si>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</si>
  <si>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</si>
  <si>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</si>
  <si>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</si>
  <si>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</si>
  <si>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</si>
  <si>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</si>
  <si>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</si>
  <si>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</si>
  <si>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</si>
  <si>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</si>
  <si>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</si>
  <si>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</si>
  <si>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</si>
  <si>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</si>
  <si>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</si>
  <si>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</si>
  <si>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</si>
  <si>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</si>
  <si>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</si>
  <si>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</si>
  <si>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</si>
  <si>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</si>
  <si>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</si>
  <si>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</si>
  <si>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</si>
  <si>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</si>
  <si>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</si>
  <si>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</si>
  <si>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</si>
  <si>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</si>
  <si>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</si>
  <si>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</si>
  <si>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</si>
  <si>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</si>
  <si>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</si>
  <si>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</si>
  <si>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</si>
  <si>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</si>
  <si>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</si>
  <si>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</si>
  <si>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</si>
  <si>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</si>
  <si>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</si>
  <si>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</si>
  <si>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</si>
  <si>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</si>
  <si>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</si>
  <si>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</si>
  <si>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</si>
  <si>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</si>
  <si>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</si>
  <si>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</si>
  <si>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</si>
  <si>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</si>
  <si>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</si>
  <si>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</si>
  <si>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</si>
  <si>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</si>
  <si>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</si>
  <si>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</si>
  <si>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</si>
  <si>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</si>
  <si>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</si>
  <si>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</si>
  <si>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</si>
  <si>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</si>
  <si>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</si>
  <si>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</si>
  <si>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</si>
  <si>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</si>
  <si>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</si>
  <si>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</si>
  <si>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</si>
  <si>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</si>
  <si>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</si>
  <si>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</si>
  <si>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</si>
  <si>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</si>
  <si>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</si>
  <si>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</si>
  <si>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</si>
  <si>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</si>
  <si>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</si>
  <si>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</si>
  <si>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</si>
  <si>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</si>
  <si>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</si>
  <si>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</si>
  <si>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</si>
  <si>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</si>
  <si>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</si>
  <si>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</si>
  <si>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</si>
  <si>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</si>
  <si>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</si>
  <si>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</si>
  <si>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</si>
  <si>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</si>
  <si>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</si>
  <si>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</si>
  <si>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</si>
  <si>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</si>
  <si>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</si>
  <si>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</si>
  <si>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</si>
  <si>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</si>
  <si>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</si>
  <si>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</si>
  <si>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</si>
  <si>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</si>
  <si>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</si>
  <si>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</si>
  <si>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</si>
  <si>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</si>
  <si>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</si>
  <si>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</si>
  <si>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</si>
  <si>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</si>
  <si>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</si>
  <si>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</si>
  <si>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</si>
  <si>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</si>
  <si>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</si>
  <si>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</si>
  <si>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</si>
  <si>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</si>
  <si>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</si>
  <si>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</si>
  <si>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</si>
  <si>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</si>
  <si>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</si>
  <si>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</si>
  <si>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</si>
  <si>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</si>
  <si>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</si>
  <si>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</si>
  <si>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</si>
  <si>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</si>
  <si>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</si>
  <si>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</si>
  <si>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</si>
  <si>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</si>
  <si>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</si>
  <si>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</si>
  <si>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</si>
  <si>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</si>
  <si>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</si>
  <si>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</si>
  <si>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</si>
  <si>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</si>
  <si>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</si>
  <si>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</si>
  <si>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</si>
  <si>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</si>
  <si>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</si>
  <si>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</si>
  <si>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</si>
  <si>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</si>
  <si>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</si>
  <si>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</si>
  <si>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</si>
  <si>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</si>
  <si>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</si>
  <si>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</si>
  <si>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</si>
  <si>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</si>
  <si>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</si>
  <si>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</si>
  <si>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</si>
  <si>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</si>
  <si>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</si>
  <si>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</si>
  <si>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</si>
  <si>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</si>
  <si>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</si>
  <si>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</si>
  <si>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</si>
  <si>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</si>
  <si>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</si>
  <si>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</si>
  <si>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</si>
  <si>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</si>
  <si>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</si>
  <si>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</si>
  <si>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</si>
  <si>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</si>
  <si>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</si>
  <si>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</si>
  <si>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</si>
  <si>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</si>
  <si>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</si>
  <si>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</si>
  <si>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</si>
  <si>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</si>
  <si>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</si>
  <si>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</si>
  <si>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</si>
  <si>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</si>
  <si>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</si>
  <si>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</si>
  <si>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</si>
  <si>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</si>
  <si>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</si>
  <si>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</si>
  <si>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</si>
  <si>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</si>
  <si>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</si>
  <si>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</si>
  <si>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</si>
  <si>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</si>
  <si>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</si>
  <si>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</si>
  <si>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</si>
  <si>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</si>
  <si>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</si>
  <si>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</si>
  <si>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</si>
  <si>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</si>
  <si>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</si>
  <si>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</si>
  <si>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</si>
  <si>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</si>
  <si>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</si>
  <si>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</si>
  <si>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</si>
  <si>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</si>
  <si>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</si>
  <si>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</si>
  <si>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</si>
  <si>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</si>
  <si>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</si>
  <si>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</si>
  <si>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</si>
  <si>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</si>
  <si>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</si>
  <si>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</si>
  <si>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</si>
  <si>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</si>
  <si>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</si>
  <si>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</si>
  <si>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</si>
  <si>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</si>
  <si>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</si>
  <si>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</si>
  <si>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</si>
  <si>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</si>
  <si>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</si>
  <si>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</si>
  <si>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</si>
  <si>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</si>
  <si>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</si>
  <si>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</si>
  <si>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</si>
  <si>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</si>
  <si>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</si>
  <si>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</si>
  <si>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</si>
  <si>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</si>
  <si>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</si>
  <si>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</si>
  <si>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</si>
  <si>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</si>
  <si>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</si>
  <si>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</si>
  <si>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</si>
  <si>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</si>
  <si>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</si>
  <si>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</si>
  <si>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</si>
  <si>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</si>
  <si>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</si>
  <si>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</si>
  <si>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</si>
  <si>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</si>
  <si>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</si>
  <si>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</si>
  <si>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</si>
  <si>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</si>
  <si>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</si>
  <si>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</si>
  <si>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</si>
  <si>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</si>
  <si>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</si>
  <si>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</si>
  <si>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</si>
  <si>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</si>
  <si>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</si>
  <si>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</si>
  <si>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</si>
  <si>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</si>
  <si>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</si>
  <si>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</si>
  <si>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</si>
  <si>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</si>
  <si>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</si>
  <si>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</si>
  <si>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</si>
  <si>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</si>
  <si>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</si>
  <si>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</si>
  <si>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</si>
  <si>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</si>
  <si>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</si>
  <si>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</si>
  <si>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</si>
  <si>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</si>
  <si>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</si>
  <si>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</si>
  <si>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</si>
  <si>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</si>
  <si>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</si>
  <si>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</si>
  <si>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</si>
  <si>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</si>
  <si>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</si>
  <si>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</si>
  <si>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</si>
  <si>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</si>
  <si>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</si>
  <si>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</si>
  <si>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</si>
  <si>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</si>
  <si>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</si>
  <si>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</si>
  <si>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</si>
  <si>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</si>
  <si>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</si>
  <si>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</si>
  <si>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</si>
  <si>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</si>
  <si>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</si>
  <si>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</si>
  <si>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</si>
  <si>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</si>
  <si>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</si>
  <si>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</si>
  <si>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</si>
  <si>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</si>
  <si>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</si>
  <si>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</si>
  <si>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</si>
  <si>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</si>
  <si>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</si>
  <si>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</si>
  <si>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</si>
  <si>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</si>
  <si>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</si>
  <si>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</si>
  <si>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</si>
  <si>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</si>
  <si>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</si>
  <si>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</si>
  <si>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</si>
  <si>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</si>
  <si>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</si>
  <si>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</si>
  <si>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</si>
  <si>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</si>
  <si>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</si>
  <si>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</si>
  <si>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</si>
  <si>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</si>
  <si>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</si>
  <si>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</si>
  <si>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</si>
  <si>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</si>
  <si>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</si>
  <si>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</si>
  <si>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</si>
  <si>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</si>
  <si>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</si>
  <si>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</si>
  <si>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</si>
  <si>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</si>
  <si>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</si>
  <si>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</si>
  <si>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</si>
  <si>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</si>
  <si>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</si>
  <si>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</si>
  <si>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</si>
  <si>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</si>
  <si>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</si>
  <si>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</si>
  <si>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</si>
  <si>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</si>
  <si>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</si>
  <si>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</si>
  <si>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</si>
  <si>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</si>
  <si>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</si>
  <si>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</si>
  <si>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</si>
  <si>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</si>
  <si>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</si>
  <si>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</si>
  <si>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</si>
  <si>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</si>
  <si>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</si>
  <si>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</si>
  <si>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</si>
  <si>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</si>
  <si>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</si>
  <si>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</si>
  <si>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</si>
  <si>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</si>
  <si>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</si>
  <si>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</si>
  <si>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</si>
  <si>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</si>
  <si>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</si>
  <si>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</si>
  <si>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</si>
  <si>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</si>
  <si>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</si>
  <si>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</si>
  <si>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</si>
  <si>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</si>
  <si>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</si>
  <si>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</si>
  <si>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</si>
  <si>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</si>
  <si>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</si>
  <si>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</si>
  <si>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</si>
  <si>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</si>
  <si>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</si>
  <si>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</si>
  <si>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</si>
  <si>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</si>
  <si>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</si>
  <si>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</si>
  <si>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</si>
  <si>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</si>
  <si>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</si>
  <si>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</si>
  <si>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</si>
  <si>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</si>
  <si>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</si>
  <si>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</si>
  <si>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</si>
  <si>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</si>
  <si>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</si>
  <si>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</si>
  <si>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</si>
  <si>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</si>
  <si>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</si>
  <si>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</si>
  <si>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</si>
  <si>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</si>
  <si>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</si>
  <si>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</si>
  <si>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</si>
  <si>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</si>
  <si>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</si>
  <si>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</si>
  <si>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</si>
  <si>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</si>
  <si>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</si>
  <si>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</si>
  <si>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</si>
  <si>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</si>
  <si>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</si>
  <si>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</si>
  <si>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</si>
  <si>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</si>
  <si>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</si>
  <si>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</si>
  <si>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</si>
  <si>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</si>
  <si>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</si>
  <si>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</si>
  <si>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</si>
  <si>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</si>
  <si>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</si>
  <si>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</si>
  <si>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</si>
  <si>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</si>
  <si>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</si>
  <si>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</si>
  <si>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</si>
  <si>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</si>
  <si>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</si>
  <si>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</si>
  <si>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</si>
  <si>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</si>
  <si>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</si>
  <si>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</si>
  <si>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</si>
  <si>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</si>
  <si>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</si>
  <si>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</si>
  <si>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</si>
  <si>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</si>
  <si>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</si>
  <si>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</si>
  <si>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</si>
  <si>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</si>
  <si>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</si>
  <si>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</si>
  <si>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</si>
  <si>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</si>
  <si>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</si>
  <si>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</si>
  <si>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</si>
  <si>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</si>
  <si>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</si>
  <si>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</si>
  <si>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</si>
  <si>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</si>
  <si>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</si>
  <si>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</si>
  <si>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</si>
  <si>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</si>
  <si>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</si>
  <si>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</si>
  <si>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</si>
  <si>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</si>
  <si>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</si>
  <si>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</si>
  <si>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</si>
  <si>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</si>
  <si>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</si>
  <si>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</si>
  <si>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</si>
  <si>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</si>
  <si>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</si>
  <si>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</si>
  <si>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</si>
  <si>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</si>
  <si>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</si>
  <si>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</si>
  <si>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</si>
  <si>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</si>
  <si>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</si>
  <si>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</si>
  <si>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</si>
  <si>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</si>
  <si>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</si>
  <si>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</si>
  <si>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</si>
  <si>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</si>
  <si>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</si>
  <si>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</si>
  <si>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</si>
  <si>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</si>
  <si>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</si>
  <si>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</si>
  <si>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</si>
  <si>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</si>
  <si>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</si>
  <si>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</si>
  <si>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</si>
  <si>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</si>
  <si>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</si>
  <si>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</si>
  <si>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</si>
  <si>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</si>
  <si>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</si>
  <si>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</si>
  <si>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</si>
  <si>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</si>
  <si>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</si>
  <si>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</si>
  <si>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</si>
  <si>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</si>
  <si>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</si>
  <si>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</si>
  <si>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</si>
  <si>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</si>
  <si>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</si>
  <si>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</si>
  <si>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</si>
  <si>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</si>
  <si>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</si>
  <si>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</si>
  <si>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</si>
  <si>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</si>
  <si>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</si>
  <si>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</si>
  <si>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</si>
  <si>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</si>
  <si>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</si>
  <si>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</si>
  <si>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</si>
  <si>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</si>
  <si>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</si>
  <si>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</si>
  <si>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</si>
  <si>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</si>
  <si>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</si>
  <si>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</si>
  <si>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</si>
  <si>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</si>
  <si>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</si>
  <si>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</si>
  <si>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</si>
  <si>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</si>
  <si>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</si>
  <si>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</si>
  <si>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</si>
  <si>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</si>
  <si>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</si>
  <si>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</si>
  <si>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</si>
  <si>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</si>
  <si>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</si>
  <si>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</si>
  <si>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</si>
  <si>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</si>
  <si>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</si>
  <si>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</si>
  <si>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</si>
  <si>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</si>
  <si>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</si>
  <si>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</si>
  <si>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</si>
  <si>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</si>
  <si>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</si>
  <si>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</si>
  <si>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</si>
  <si>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</si>
  <si>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</si>
  <si>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</si>
  <si>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</si>
  <si>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</si>
  <si>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</si>
  <si>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</si>
  <si>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</si>
  <si>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</si>
  <si>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</si>
  <si>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</si>
  <si>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</si>
  <si>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</si>
  <si>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</si>
  <si>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</si>
  <si>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</si>
  <si>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</si>
  <si>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</si>
  <si>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</si>
  <si>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</si>
  <si>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</si>
  <si>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</si>
  <si>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</si>
  <si>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</si>
  <si>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</si>
  <si>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</si>
  <si>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</si>
  <si>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</si>
  <si>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</si>
  <si>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</si>
  <si>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</si>
  <si>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</si>
  <si>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</si>
  <si>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</si>
  <si>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</si>
  <si>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</si>
  <si>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</si>
  <si>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</si>
  <si>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</si>
  <si>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</si>
  <si>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</si>
  <si>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</si>
  <si>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</si>
  <si>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</si>
  <si>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</si>
  <si>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</si>
  <si>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</si>
  <si>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</si>
  <si>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</si>
  <si>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</si>
  <si>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</si>
  <si>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</si>
  <si>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</si>
  <si>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</si>
  <si>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</si>
  <si>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</si>
  <si>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</si>
  <si>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</si>
  <si>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</si>
  <si>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</si>
  <si>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</si>
  <si>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</si>
  <si>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</si>
  <si>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</si>
  <si>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</si>
  <si>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</si>
  <si>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</si>
  <si>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</si>
  <si>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</si>
  <si>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</si>
  <si>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</si>
  <si>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</si>
  <si>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</si>
  <si>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</si>
  <si>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</si>
  <si>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</si>
  <si>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</si>
  <si>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</si>
  <si>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</si>
  <si>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</si>
  <si>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</si>
  <si>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</si>
  <si>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</si>
  <si>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</si>
  <si>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</si>
  <si>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</si>
  <si>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</si>
  <si>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</si>
  <si>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</si>
  <si>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</si>
  <si>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</si>
  <si>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</si>
  <si>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</si>
  <si>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</si>
  <si>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</si>
  <si>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</si>
  <si>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</si>
  <si>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</si>
  <si>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</si>
  <si>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</si>
  <si>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</si>
  <si>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</si>
  <si>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</si>
  <si>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</si>
  <si>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</si>
  <si>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</si>
  <si>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</si>
  <si>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</si>
  <si>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</si>
  <si>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</si>
  <si>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</si>
  <si>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</si>
  <si>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</si>
  <si>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</si>
  <si>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</si>
  <si>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</si>
  <si>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</si>
  <si>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</si>
  <si>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</si>
  <si>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</si>
  <si>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</si>
  <si>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</si>
  <si>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</si>
  <si>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</si>
  <si>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</si>
  <si>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</si>
  <si>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</si>
  <si>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</si>
  <si>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</si>
  <si>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</si>
  <si>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</si>
  <si>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</si>
  <si>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</si>
  <si>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</si>
  <si>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</si>
  <si>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</si>
  <si>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</si>
  <si>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</si>
  <si>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</si>
  <si>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</si>
  <si>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</si>
  <si>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</si>
  <si>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</si>
  <si>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</si>
  <si>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</si>
  <si>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</si>
  <si>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</si>
  <si>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</si>
  <si>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</si>
  <si>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</si>
  <si>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</si>
  <si>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</si>
  <si>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</si>
  <si>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</si>
  <si>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</si>
  <si>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</si>
  <si>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</si>
  <si>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</si>
  <si>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</si>
  <si>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</si>
  <si>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</si>
  <si>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</si>
  <si>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</si>
  <si>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</si>
  <si>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</si>
  <si>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</si>
  <si>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</si>
  <si>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</si>
  <si>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</si>
  <si>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</si>
  <si>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</si>
  <si>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</si>
  <si>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</si>
  <si>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</si>
  <si>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</si>
  <si>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</si>
  <si>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</si>
  <si>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</si>
  <si>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</si>
  <si>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</si>
  <si>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</si>
  <si>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</si>
  <si>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</si>
  <si>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</si>
  <si>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</si>
  <si>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</si>
  <si>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</si>
  <si>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</si>
  <si>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</si>
  <si>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</si>
  <si>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</si>
  <si>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</si>
  <si>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</si>
  <si>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</si>
  <si>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</si>
  <si>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</si>
  <si>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</si>
  <si>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</si>
  <si>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</si>
  <si>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</si>
  <si>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</si>
  <si>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</si>
  <si>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</si>
  <si>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</si>
  <si>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</si>
  <si>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</si>
  <si>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</si>
  <si>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</si>
  <si>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</si>
  <si>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</si>
  <si>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</si>
  <si>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</si>
  <si>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</si>
  <si>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</si>
  <si>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</si>
  <si>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</si>
  <si>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</si>
  <si>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</si>
  <si>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</si>
  <si>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</si>
  <si>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</si>
  <si>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</si>
  <si>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</si>
  <si>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</si>
  <si>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</si>
  <si>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</si>
  <si>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</si>
  <si>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</si>
  <si>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</si>
  <si>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</si>
  <si>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</si>
  <si>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</si>
  <si>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</si>
  <si>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</si>
  <si>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</si>
  <si>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</si>
  <si>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</si>
  <si>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</si>
  <si>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</si>
  <si>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</si>
  <si>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</si>
  <si>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</si>
  <si>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</si>
  <si>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</si>
  <si>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</si>
  <si>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</si>
  <si>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</si>
  <si>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</si>
  <si>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</si>
  <si>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</si>
  <si>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</si>
  <si>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</si>
  <si>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</si>
  <si>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</si>
  <si>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</si>
  <si>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</si>
  <si>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</si>
  <si>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</si>
  <si>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</si>
  <si>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</si>
  <si>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</si>
  <si>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</si>
  <si>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</si>
  <si>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</si>
  <si>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</si>
  <si>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</si>
  <si>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</si>
  <si>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</si>
  <si>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</si>
  <si>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</si>
  <si>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</si>
  <si>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</si>
  <si>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</si>
  <si>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</si>
  <si>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</si>
  <si>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</si>
  <si>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</si>
  <si>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</si>
  <si>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</si>
  <si>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</si>
  <si>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</si>
  <si>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</si>
  <si>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</si>
  <si>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</si>
  <si>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</si>
  <si>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</si>
  <si>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</si>
  <si>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</si>
  <si>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</si>
  <si>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</si>
  <si>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</si>
  <si>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</si>
  <si>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</si>
  <si>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</si>
  <si>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</si>
  <si>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</si>
  <si>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</si>
  <si>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</si>
  <si>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</si>
  <si>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</si>
  <si>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</si>
  <si>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</si>
  <si>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</si>
  <si>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</si>
  <si>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</si>
  <si>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</si>
  <si>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</si>
  <si>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</si>
  <si>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</si>
  <si>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</si>
  <si>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</si>
  <si>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</si>
  <si>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</si>
  <si>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</si>
  <si>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</si>
  <si>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</si>
  <si>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</si>
  <si>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</si>
  <si>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</si>
  <si>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</si>
  <si>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</si>
  <si>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</si>
  <si>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</si>
  <si>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</si>
  <si>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</si>
  <si>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</si>
  <si>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</si>
  <si>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</si>
  <si>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</si>
  <si>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</si>
  <si>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</si>
  <si>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</si>
  <si>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</si>
  <si>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</si>
  <si>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</si>
  <si>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</si>
  <si>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</si>
  <si>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</si>
  <si>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</si>
  <si>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</si>
  <si>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</si>
  <si>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</si>
  <si>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</si>
  <si>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</si>
  <si>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</si>
  <si>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</si>
  <si>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</si>
  <si>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</si>
  <si>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</si>
  <si>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</si>
  <si>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</si>
  <si>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</si>
  <si>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</si>
  <si>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</si>
  <si>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</si>
  <si>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</si>
  <si>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</si>
  <si>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</si>
  <si>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</si>
  <si>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</si>
  <si>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</si>
  <si>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</si>
  <si>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</si>
  <si>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</si>
  <si>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</si>
  <si>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</si>
  <si>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</si>
  <si>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</si>
  <si>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</si>
  <si>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</si>
  <si>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</si>
  <si>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</si>
  <si>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</si>
  <si>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</si>
  <si>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</si>
  <si>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</si>
  <si>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</si>
  <si>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</si>
  <si>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</si>
  <si>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</si>
  <si>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</si>
  <si>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</si>
  <si>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</si>
  <si>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</si>
  <si>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</si>
  <si>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</si>
  <si>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</si>
  <si>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</si>
  <si>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</si>
  <si>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</si>
  <si>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</si>
  <si>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</si>
  <si>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</si>
  <si>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</si>
  <si>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</si>
  <si>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</si>
  <si>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</si>
  <si>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</si>
  <si>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</si>
  <si>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</si>
  <si>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</si>
  <si>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</si>
  <si>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</si>
  <si>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</si>
  <si>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</si>
  <si>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</si>
  <si>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</si>
  <si>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</si>
  <si>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</si>
  <si>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</si>
  <si>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</si>
  <si>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</si>
  <si>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</si>
  <si>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</si>
  <si>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</si>
  <si>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</si>
  <si>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</si>
  <si>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</si>
  <si>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</si>
  <si>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</si>
  <si>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</si>
  <si>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</si>
  <si>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</si>
  <si>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</si>
  <si>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</si>
  <si>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</si>
  <si>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</si>
  <si>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</si>
  <si>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</si>
  <si>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</si>
  <si>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</si>
  <si>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</si>
  <si>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</si>
  <si>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</si>
  <si>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</si>
  <si>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</si>
  <si>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</si>
  <si>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</si>
  <si>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</si>
  <si>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</si>
  <si>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</si>
  <si>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</si>
  <si>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</si>
  <si>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</si>
  <si>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</si>
  <si>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</si>
  <si>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</si>
  <si>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</si>
  <si>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</si>
  <si>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</si>
  <si>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</si>
  <si>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</si>
  <si>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</si>
  <si>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</si>
  <si>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</si>
  <si>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</si>
  <si>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</si>
  <si>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</si>
  <si>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</si>
  <si>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</si>
  <si>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</si>
  <si>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</si>
  <si>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</si>
  <si>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</si>
  <si>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</si>
  <si>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</si>
  <si>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</si>
  <si>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</si>
  <si>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</si>
  <si>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</si>
  <si>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</si>
  <si>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</si>
  <si>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</si>
  <si>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</si>
  <si>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</si>
  <si>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</si>
  <si>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</si>
  <si>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</si>
  <si>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</si>
  <si>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</si>
  <si>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</si>
  <si>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</si>
  <si>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</si>
  <si>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</si>
  <si>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</si>
  <si>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</si>
  <si>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</si>
  <si>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</si>
  <si>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</si>
  <si>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</si>
  <si>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</si>
  <si>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</si>
  <si>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</si>
  <si>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</si>
  <si>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</si>
  <si>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</si>
  <si>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</si>
  <si>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</si>
  <si>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</si>
  <si>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</si>
  <si>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</si>
  <si>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</si>
  <si>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</si>
  <si>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</si>
  <si>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</si>
  <si>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</si>
  <si>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</si>
  <si>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</si>
  <si>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</si>
  <si>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</si>
  <si>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</si>
  <si>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</si>
  <si>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</si>
  <si>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</si>
  <si>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</si>
  <si>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</si>
  <si>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</si>
  <si>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</si>
  <si>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</si>
  <si>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</si>
  <si>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</si>
  <si>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</si>
  <si>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</si>
  <si>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</si>
  <si>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</si>
  <si>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</si>
  <si>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</si>
  <si>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</si>
  <si>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</si>
  <si>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</si>
  <si>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</si>
  <si>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</si>
  <si>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</si>
  <si>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</si>
  <si>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</si>
  <si>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</si>
  <si>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</si>
  <si>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</si>
  <si>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</si>
  <si>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</si>
  <si>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</si>
  <si>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</si>
  <si>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</si>
  <si>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</si>
  <si>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</si>
  <si>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</si>
  <si>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</si>
  <si>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</si>
  <si>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</si>
  <si>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</si>
  <si>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</si>
  <si>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</si>
  <si>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</si>
  <si>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</si>
  <si>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</si>
  <si>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</si>
  <si>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</si>
  <si>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</si>
  <si>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</si>
  <si>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</si>
  <si>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</si>
  <si>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</si>
  <si>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</si>
  <si>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</si>
  <si>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</si>
  <si>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</si>
  <si>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</si>
  <si>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</si>
  <si>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</si>
  <si>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</si>
  <si>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</si>
  <si>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</si>
  <si>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</si>
  <si>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</si>
  <si>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</si>
  <si>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</si>
  <si>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</si>
  <si>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</si>
  <si>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</si>
  <si>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</si>
  <si>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</si>
  <si>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</si>
  <si>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</si>
  <si>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</si>
  <si>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</si>
  <si>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</si>
  <si>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</si>
  <si>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</si>
  <si>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</si>
  <si>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</si>
  <si>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</si>
  <si>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</si>
  <si>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</si>
  <si>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</si>
  <si>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</si>
  <si>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</si>
  <si>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</si>
  <si>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</si>
  <si>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</si>
  <si>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</si>
  <si>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</si>
  <si>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</si>
  <si>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</si>
  <si>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</si>
  <si>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</si>
  <si>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</si>
  <si>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</si>
  <si>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</si>
  <si>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</si>
  <si>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</si>
  <si>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</si>
  <si>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</si>
  <si>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</si>
  <si>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</si>
  <si>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</si>
  <si>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</si>
  <si>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</si>
  <si>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</si>
  <si>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</si>
  <si>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</si>
  <si>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</si>
  <si>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</si>
  <si>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</si>
  <si>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</si>
  <si>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</si>
  <si>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</si>
  <si>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</si>
  <si>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</si>
  <si>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</si>
  <si>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</si>
  <si>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</si>
  <si>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</si>
  <si>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</si>
  <si>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</si>
  <si>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</si>
  <si>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</si>
  <si>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</si>
  <si>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</si>
  <si>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</si>
  <si>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</si>
  <si>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</si>
  <si>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</si>
  <si>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</si>
  <si>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</si>
  <si>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</si>
  <si>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</si>
  <si>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</si>
  <si>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</si>
  <si>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</si>
  <si>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</si>
  <si>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</si>
  <si>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</si>
  <si>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</si>
  <si>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</si>
  <si>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</si>
  <si>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</si>
  <si>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</si>
  <si>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</si>
  <si>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</si>
  <si>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</si>
  <si>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</si>
  <si>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</si>
  <si>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</si>
  <si>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</si>
  <si>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</si>
  <si>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</si>
  <si>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</si>
  <si>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</si>
  <si>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</si>
  <si>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</si>
  <si>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</si>
  <si>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</si>
  <si>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</si>
  <si>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</si>
  <si>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</si>
  <si>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</si>
  <si>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</si>
  <si>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</si>
  <si>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</si>
  <si>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</si>
  <si>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</si>
  <si>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</si>
  <si>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</si>
  <si>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</si>
  <si>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</si>
  <si>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</si>
  <si>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</si>
  <si>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</si>
  <si>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</si>
  <si>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</si>
  <si>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</si>
  <si>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</si>
  <si>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</si>
  <si>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</si>
  <si>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</si>
  <si>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</si>
  <si>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</si>
  <si>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</si>
  <si>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</si>
  <si>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</si>
  <si>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</si>
  <si>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</si>
  <si>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</si>
  <si>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</si>
  <si>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</si>
  <si>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</si>
  <si>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</si>
  <si>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</si>
  <si>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</si>
  <si>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</si>
  <si>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</si>
  <si>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</si>
  <si>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</si>
  <si>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</si>
  <si>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</si>
  <si>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</si>
  <si>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</si>
  <si>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</si>
  <si>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</si>
  <si>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</si>
  <si>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</si>
  <si>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</si>
  <si>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</si>
  <si>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</si>
  <si>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</si>
  <si>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</si>
  <si>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</si>
  <si>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</si>
  <si>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</si>
  <si>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</si>
  <si>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</si>
  <si>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</si>
  <si>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</si>
  <si>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</si>
  <si>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</si>
  <si>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</si>
  <si>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</si>
  <si>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</si>
  <si>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</si>
  <si>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</si>
  <si>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</si>
  <si>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</si>
  <si>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</si>
  <si>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</si>
  <si>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</si>
  <si>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</si>
  <si>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</si>
  <si>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</si>
  <si>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</si>
  <si>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</si>
  <si>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</si>
  <si>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</si>
  <si>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</si>
  <si>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</si>
  <si>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</si>
  <si>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</si>
  <si>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</si>
  <si>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</si>
  <si>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</si>
  <si>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</si>
  <si>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</si>
  <si>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</si>
  <si>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</si>
  <si>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</si>
  <si>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</si>
  <si>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</si>
  <si>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</si>
  <si>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</si>
  <si>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</si>
  <si>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</si>
  <si>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</si>
  <si>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</si>
  <si>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</si>
  <si>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</si>
  <si>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</si>
  <si>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</si>
  <si>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</si>
  <si>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</si>
  <si>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</si>
  <si>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</si>
  <si>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</si>
  <si>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</si>
  <si>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</si>
  <si>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</si>
  <si>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</si>
  <si>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</si>
  <si>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</si>
  <si>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</si>
  <si>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</si>
  <si>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</si>
  <si>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</si>
  <si>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</si>
  <si>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</si>
  <si>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</si>
  <si>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</si>
  <si>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</si>
  <si>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</si>
  <si>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</si>
  <si>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</si>
  <si>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</si>
  <si>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</si>
  <si>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</si>
  <si>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</si>
  <si>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</si>
  <si>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</si>
  <si>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</si>
  <si>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</si>
  <si>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</si>
  <si>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</si>
  <si>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</si>
  <si>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</si>
  <si>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</si>
  <si>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</si>
  <si>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</si>
  <si>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</si>
  <si>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</si>
  <si>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</si>
  <si>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</si>
  <si>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</si>
  <si>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</si>
  <si>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</si>
  <si>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</si>
  <si>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</si>
  <si>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</si>
  <si>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</si>
  <si>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</si>
  <si>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</si>
  <si>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</si>
  <si>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</si>
  <si>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</si>
  <si>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</si>
  <si>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</si>
  <si>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</si>
  <si>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</si>
  <si>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</si>
  <si>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</si>
  <si>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</si>
  <si>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</si>
  <si>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</si>
  <si>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</si>
  <si>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</si>
  <si>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</si>
  <si>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</si>
  <si>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</si>
  <si>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</si>
  <si>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</si>
  <si>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</si>
  <si>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</si>
  <si>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</si>
  <si>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</si>
  <si>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</si>
  <si>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</si>
  <si>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</si>
  <si>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</si>
  <si>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</si>
  <si>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</si>
  <si>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</si>
  <si>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</si>
  <si>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</si>
  <si>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</si>
  <si>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</si>
  <si>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</si>
  <si>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</si>
  <si>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</si>
  <si>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</si>
  <si>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</si>
  <si>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</si>
  <si>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</si>
  <si>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</si>
  <si>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</si>
  <si>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</si>
  <si>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</si>
  <si>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</si>
  <si>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</si>
  <si>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</si>
  <si>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</si>
  <si>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</si>
  <si>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</si>
  <si>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</si>
  <si>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</si>
  <si>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</si>
  <si>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</si>
  <si>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</si>
  <si>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</si>
  <si>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</si>
  <si>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</si>
  <si>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</si>
  <si>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</si>
  <si>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</si>
  <si>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</si>
  <si>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</si>
  <si>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</si>
  <si>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</si>
  <si>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</si>
  <si>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</si>
  <si>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</si>
  <si>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</si>
  <si>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</si>
  <si>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</si>
  <si>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</si>
  <si>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</si>
  <si>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</si>
  <si>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</si>
  <si>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</si>
  <si>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</si>
  <si>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</si>
  <si>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</si>
  <si>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</si>
  <si>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</si>
  <si>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</si>
  <si>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</si>
  <si>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</si>
  <si>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</si>
  <si>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</si>
  <si>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</si>
  <si>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</si>
  <si>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</si>
  <si>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</si>
  <si>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</si>
  <si>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</si>
  <si>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</si>
  <si>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</si>
  <si>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</si>
  <si>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</si>
  <si>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</si>
  <si>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</si>
  <si>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</si>
  <si>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</si>
  <si>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</si>
  <si>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</si>
  <si>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</si>
  <si>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</si>
  <si>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</si>
  <si>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</si>
  <si>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</si>
  <si>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</si>
  <si>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</si>
  <si>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</si>
  <si>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</si>
  <si>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</si>
  <si>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</si>
  <si>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</si>
  <si>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</si>
  <si>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</si>
  <si>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</si>
  <si>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</si>
  <si>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</si>
  <si>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</si>
  <si>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</si>
  <si>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</si>
  <si>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</si>
  <si>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</si>
  <si>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</si>
  <si>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</si>
  <si>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</si>
  <si>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</si>
  <si>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</si>
  <si>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</si>
  <si>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</si>
  <si>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</si>
  <si>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</si>
  <si>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</si>
  <si>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</si>
  <si>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</si>
  <si>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</si>
  <si>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</si>
  <si>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</si>
  <si>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</si>
  <si>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</si>
  <si>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</si>
  <si>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</si>
  <si>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</si>
  <si>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</si>
  <si>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</si>
  <si>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</si>
  <si>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</si>
  <si>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</si>
  <si>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</si>
  <si>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</si>
  <si>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</si>
  <si>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</si>
  <si>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</si>
  <si>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</si>
  <si>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</si>
  <si>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</si>
  <si>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</si>
  <si>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</si>
  <si>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</si>
  <si>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</si>
  <si>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</si>
  <si>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</si>
  <si>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</si>
  <si>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</si>
  <si>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</si>
  <si>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</si>
  <si>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</si>
  <si>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</si>
  <si>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</si>
  <si>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</si>
  <si>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</si>
  <si>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</si>
  <si>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</si>
  <si>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</si>
  <si>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</si>
  <si>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</si>
  <si>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</si>
  <si>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</si>
  <si>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</si>
  <si>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</si>
  <si>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</si>
  <si>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</si>
  <si>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</si>
  <si>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</si>
  <si>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</si>
  <si>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</si>
  <si>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</si>
  <si>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</si>
  <si>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</si>
  <si>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</si>
  <si>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</si>
  <si>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</si>
  <si>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</si>
  <si>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</si>
  <si>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</si>
  <si>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</si>
  <si>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</si>
  <si>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</si>
  <si>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</si>
  <si>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</si>
  <si>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</si>
  <si>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</si>
  <si>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</si>
  <si>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</si>
  <si>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</si>
  <si>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</si>
  <si>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</si>
  <si>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</si>
  <si>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</si>
  <si>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</si>
  <si>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</si>
  <si>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</si>
  <si>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</si>
  <si>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</si>
  <si>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</si>
  <si>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</si>
  <si>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</si>
  <si>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</si>
  <si>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</si>
  <si>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</si>
  <si>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</si>
  <si>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</si>
  <si>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</si>
  <si>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</si>
  <si>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</si>
  <si>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</si>
  <si>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</si>
  <si>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</si>
  <si>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</si>
  <si>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</si>
  <si>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</si>
  <si>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</si>
  <si>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</si>
  <si>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</si>
  <si>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</si>
  <si>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</si>
  <si>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</si>
  <si>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</si>
  <si>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</si>
  <si>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</si>
  <si>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</si>
  <si>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</si>
  <si>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</si>
  <si>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</si>
  <si>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</si>
  <si>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</si>
  <si>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</si>
  <si>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</si>
  <si>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</si>
  <si>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</si>
  <si>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</si>
  <si>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</si>
  <si>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</si>
  <si>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</si>
  <si>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</si>
  <si>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</si>
  <si>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</si>
  <si>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</si>
  <si>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</si>
  <si>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</si>
  <si>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</si>
  <si>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</si>
  <si>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</si>
  <si>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</si>
  <si>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</si>
  <si>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</si>
  <si>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</si>
  <si>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</si>
  <si>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</si>
  <si>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</si>
  <si>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</si>
  <si>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</si>
  <si>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</si>
  <si>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</si>
  <si>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</si>
  <si>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</si>
  <si>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</si>
  <si>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</si>
  <si>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</si>
  <si>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</si>
  <si>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</si>
  <si>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</si>
  <si>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</si>
  <si>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</si>
  <si>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</si>
  <si>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</si>
  <si>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</si>
  <si>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</si>
  <si>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</si>
  <si>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</si>
  <si>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</si>
  <si>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</si>
  <si>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</si>
  <si>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</si>
  <si>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</si>
  <si>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</si>
  <si>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</si>
  <si>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</si>
  <si>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</si>
  <si>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</si>
  <si>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</si>
  <si>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</si>
  <si>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</si>
  <si>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</si>
  <si>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</si>
  <si>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</si>
  <si>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</si>
  <si>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</si>
  <si>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</si>
  <si>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</si>
  <si>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</si>
  <si>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</si>
  <si>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</si>
  <si>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</si>
  <si>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</si>
  <si>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</si>
  <si>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</si>
  <si>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</si>
  <si>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</si>
  <si>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</si>
  <si>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</si>
  <si>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</si>
  <si>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</si>
  <si>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</si>
  <si>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</si>
  <si>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</si>
  <si>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</si>
  <si>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</si>
  <si>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</si>
  <si>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</si>
  <si>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</si>
  <si>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</si>
  <si>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</si>
  <si>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</si>
  <si>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</si>
  <si>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</si>
  <si>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</si>
  <si>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</si>
  <si>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</si>
  <si>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</si>
  <si>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</si>
  <si>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</si>
  <si>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</si>
  <si>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</si>
  <si>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</si>
  <si>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</si>
  <si>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</si>
  <si>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</si>
  <si>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</si>
  <si>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</si>
  <si>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</si>
  <si>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</si>
  <si>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</si>
  <si>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</si>
  <si>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</si>
  <si>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</si>
  <si>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</si>
  <si>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</si>
  <si>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</si>
  <si>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</si>
  <si>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</si>
  <si>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</si>
  <si>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</si>
  <si>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</si>
  <si>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</si>
  <si>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</si>
  <si>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</si>
  <si>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</si>
  <si>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</si>
  <si>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</si>
  <si>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</si>
  <si>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</si>
  <si>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</si>
  <si>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</si>
  <si>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</si>
  <si>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</si>
  <si>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</si>
  <si>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</si>
  <si>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</si>
  <si>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</si>
  <si>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</si>
  <si>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</si>
  <si>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</si>
  <si>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</si>
  <si>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</si>
  <si>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</si>
  <si>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</si>
  <si>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</si>
  <si>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</si>
  <si>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</si>
  <si>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</si>
  <si>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</si>
  <si>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</si>
  <si>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</si>
  <si>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</si>
  <si>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</si>
  <si>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</si>
  <si>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</si>
  <si>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</si>
  <si>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</si>
  <si>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</si>
  <si>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</si>
  <si>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</si>
  <si>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</si>
  <si>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</si>
  <si>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</si>
  <si>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</si>
  <si>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</si>
  <si>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</si>
  <si>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</si>
  <si>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</si>
  <si>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</si>
  <si>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</si>
  <si>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</si>
  <si>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</si>
  <si>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</si>
  <si>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</si>
  <si>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</si>
  <si>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</si>
  <si>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</si>
  <si>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</si>
  <si>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</si>
  <si>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</si>
  <si>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</si>
  <si>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</si>
  <si>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</si>
  <si>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</si>
  <si>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</si>
  <si>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</si>
  <si>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</si>
  <si>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</si>
  <si>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</si>
  <si>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</si>
  <si>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</si>
  <si>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</si>
  <si>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</si>
  <si>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</si>
  <si>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</si>
  <si>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</si>
  <si>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</si>
  <si>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</si>
  <si>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</si>
  <si>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</si>
  <si>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</si>
  <si>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</si>
  <si>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</si>
  <si>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</si>
  <si>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</si>
  <si>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</si>
  <si>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</si>
  <si>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</si>
  <si>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</si>
  <si>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</si>
  <si>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</si>
  <si>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</si>
  <si>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</si>
  <si>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</si>
  <si>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</si>
  <si>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</si>
  <si>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</si>
  <si>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</si>
  <si>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</si>
  <si>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</si>
  <si>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</si>
  <si>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</si>
  <si>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</si>
  <si>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</si>
  <si>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</si>
  <si>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</si>
  <si>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</si>
  <si>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</si>
  <si>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</si>
  <si>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</si>
  <si>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</si>
  <si>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</si>
  <si>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</si>
  <si>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</si>
  <si>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</si>
  <si>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</si>
  <si>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</si>
  <si>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</si>
  <si>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</si>
  <si>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</si>
  <si>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</si>
  <si>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</si>
  <si>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</si>
  <si>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</si>
  <si>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</si>
  <si>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</si>
  <si>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</si>
  <si>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</si>
  <si>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</si>
  <si>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</si>
  <si>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</si>
  <si>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</si>
  <si>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</si>
  <si>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</si>
  <si>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</si>
  <si>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</si>
  <si>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</si>
  <si>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</si>
  <si>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</si>
  <si>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</si>
  <si>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</si>
  <si>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</si>
  <si>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</si>
  <si>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</si>
  <si>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</si>
  <si>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</si>
  <si>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</si>
  <si>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</si>
  <si>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</si>
  <si>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</si>
  <si>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</si>
  <si>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</si>
  <si>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</si>
  <si>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</si>
  <si>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</si>
  <si>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</si>
  <si>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</si>
  <si>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</si>
  <si>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</si>
  <si>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</si>
  <si>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</si>
  <si>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</si>
  <si>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</si>
  <si>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</si>
  <si>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</si>
  <si>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</si>
  <si>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</si>
  <si>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</si>
  <si>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</si>
  <si>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</si>
  <si>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</si>
  <si>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</si>
  <si>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</si>
  <si>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</si>
  <si>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</si>
  <si>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</si>
  <si>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</si>
  <si>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</si>
  <si>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</si>
  <si>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</si>
  <si>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</si>
  <si>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</si>
  <si>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</si>
  <si>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</si>
  <si>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</si>
  <si>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</si>
  <si>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</si>
  <si>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</si>
  <si>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</si>
  <si>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</si>
  <si>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</si>
  <si>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</si>
  <si>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</si>
  <si>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</si>
  <si>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</si>
  <si>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</si>
  <si>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</si>
  <si>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</si>
  <si>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</si>
  <si>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</si>
  <si>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</si>
  <si>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</si>
  <si>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</si>
  <si>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</si>
  <si>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</si>
  <si>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</si>
  <si>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</si>
  <si>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</si>
  <si>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</si>
  <si>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</si>
  <si>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</si>
  <si>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</si>
  <si>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</si>
  <si>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</si>
  <si>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</si>
  <si>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</si>
  <si>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</si>
  <si>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</si>
  <si>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</si>
  <si>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</si>
  <si>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</si>
  <si>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</si>
  <si>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</si>
  <si>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</si>
  <si>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</si>
  <si>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</si>
  <si>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</si>
  <si>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</si>
  <si>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</si>
  <si>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</si>
  <si>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</si>
  <si>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</si>
  <si>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</si>
  <si>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</si>
  <si>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</si>
  <si>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</si>
  <si>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</si>
  <si>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</si>
  <si>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</si>
  <si>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</si>
  <si>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</si>
  <si>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</si>
  <si>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</si>
  <si>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</si>
  <si>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</si>
  <si>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</si>
  <si>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</si>
  <si>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</si>
  <si>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</si>
  <si>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</si>
  <si>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</si>
  <si>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</si>
  <si>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</si>
  <si>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</si>
  <si>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</si>
  <si>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</si>
  <si>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</si>
  <si>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</si>
  <si>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</si>
  <si>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</si>
  <si>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</si>
  <si>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</si>
  <si>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</si>
  <si>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</si>
  <si>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</si>
  <si>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</si>
  <si>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</si>
  <si>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</si>
  <si>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</si>
  <si>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</si>
  <si>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</si>
  <si>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</si>
  <si>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</si>
  <si>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</si>
  <si>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</si>
  <si>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</si>
  <si>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</si>
  <si>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</si>
  <si>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</si>
  <si>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</si>
  <si>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</si>
  <si>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</si>
  <si>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</si>
  <si>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</si>
  <si>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</si>
  <si>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</si>
  <si>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</si>
  <si>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</si>
  <si>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</si>
  <si>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</si>
  <si>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</si>
  <si>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</si>
  <si>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</si>
  <si>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</si>
  <si>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</si>
  <si>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</si>
  <si>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</si>
  <si>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</si>
  <si>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</si>
  <si>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</si>
  <si>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</si>
  <si>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</si>
  <si>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</si>
  <si>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</si>
  <si>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</si>
  <si>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</si>
  <si>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</si>
  <si>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</si>
  <si>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</si>
  <si>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</si>
  <si>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</si>
  <si>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</si>
  <si>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</si>
  <si>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</si>
  <si>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</si>
  <si>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</si>
  <si>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</si>
  <si>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</si>
  <si>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</si>
  <si>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</si>
  <si>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</si>
  <si>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</si>
  <si>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</si>
  <si>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</si>
  <si>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</si>
  <si>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</si>
  <si>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</si>
  <si>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</si>
  <si>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</si>
  <si>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</si>
  <si>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</si>
  <si>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</si>
  <si>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</si>
  <si>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</si>
  <si>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</si>
  <si>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</si>
  <si>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</si>
  <si>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</si>
  <si>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</si>
  <si>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</si>
  <si>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</si>
  <si>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</si>
  <si>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</si>
  <si>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</si>
  <si>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</si>
  <si>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</si>
  <si>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</si>
  <si>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</si>
  <si>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</si>
  <si>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</si>
  <si>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</si>
  <si>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</si>
  <si>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</si>
  <si>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</si>
  <si>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</si>
  <si>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</si>
  <si>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</si>
  <si>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</si>
  <si>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</si>
  <si>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</si>
  <si>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</si>
  <si>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</si>
  <si>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</si>
  <si>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</si>
  <si>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</si>
  <si>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</si>
  <si>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</si>
  <si>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</si>
  <si>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</si>
  <si>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</si>
  <si>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</si>
  <si>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</si>
  <si>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</si>
  <si>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</si>
  <si>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</si>
  <si>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</si>
  <si>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</si>
  <si>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</si>
  <si>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</si>
  <si>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</si>
  <si>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</si>
  <si>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</si>
  <si>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</si>
  <si>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</si>
  <si>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</si>
  <si>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</si>
  <si>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</si>
  <si>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</si>
  <si>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</si>
  <si>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</si>
  <si>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</si>
  <si>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</si>
  <si>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</si>
  <si>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</si>
  <si>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</si>
  <si>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</si>
  <si>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</si>
  <si>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</si>
  <si>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</si>
  <si>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</si>
  <si>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</si>
  <si>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</si>
  <si>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</si>
  <si>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</si>
  <si>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</si>
  <si>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</si>
  <si>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</si>
  <si>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</si>
  <si>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</si>
  <si>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</si>
  <si>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</si>
  <si>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</si>
  <si>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</si>
  <si>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</si>
  <si>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</si>
  <si>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</si>
  <si>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</si>
  <si>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</si>
  <si>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</si>
  <si>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</si>
  <si>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</si>
  <si>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</si>
  <si>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</si>
  <si>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</si>
  <si>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</si>
  <si>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</si>
  <si>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</si>
  <si>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</si>
  <si>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</si>
  <si>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</si>
  <si>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</si>
  <si>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</si>
  <si>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</si>
  <si>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</si>
  <si>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</si>
  <si>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</si>
  <si>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</si>
  <si>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</si>
  <si>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</si>
  <si>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</si>
  <si>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</si>
  <si>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</si>
  <si>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</si>
  <si>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</si>
  <si>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</si>
  <si>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</si>
  <si>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</si>
  <si>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</si>
  <si>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</si>
  <si>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</si>
  <si>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</si>
  <si>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</si>
  <si>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</si>
  <si>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</si>
  <si>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</si>
  <si>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</si>
  <si>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</si>
  <si>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</si>
  <si>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</si>
  <si>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</si>
  <si>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</si>
  <si>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</si>
  <si>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</si>
  <si>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</si>
  <si>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</si>
  <si>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</si>
  <si>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</si>
  <si>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</si>
  <si>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</si>
  <si>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</si>
  <si>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</si>
  <si>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</si>
  <si>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</si>
  <si>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</si>
  <si>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</si>
  <si>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</si>
  <si>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</si>
  <si>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</si>
  <si>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</si>
  <si>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</si>
  <si>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</si>
  <si>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</si>
  <si>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</si>
  <si>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</si>
  <si>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</si>
  <si>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</si>
  <si>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</si>
  <si>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</si>
  <si>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</si>
  <si>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</si>
  <si>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</si>
  <si>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</si>
  <si>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</si>
  <si>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</si>
  <si>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</si>
  <si>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</si>
  <si>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</si>
  <si>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</si>
  <si>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</si>
  <si>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</si>
  <si>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</si>
  <si>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</si>
  <si>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</si>
  <si>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</si>
  <si>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</si>
  <si>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</si>
  <si>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</si>
  <si>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</si>
  <si>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</si>
  <si>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</si>
  <si>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</si>
  <si>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</si>
  <si>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</si>
  <si>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</si>
  <si>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</si>
  <si>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</si>
  <si>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</si>
  <si>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</si>
  <si>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</si>
  <si>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</si>
  <si>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</si>
  <si>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</si>
  <si>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</si>
  <si>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</si>
  <si>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</si>
  <si>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</si>
  <si>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</si>
  <si>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</si>
  <si>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</si>
  <si>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</si>
  <si>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</si>
  <si>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</si>
  <si>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</si>
  <si>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</si>
  <si>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</si>
  <si>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</si>
  <si>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</si>
  <si>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</si>
  <si>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</si>
  <si>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</si>
  <si>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</si>
  <si>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</si>
  <si>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</si>
  <si>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</si>
  <si>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</si>
  <si>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</si>
  <si>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</si>
  <si>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</si>
  <si>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</si>
  <si>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</si>
  <si>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</si>
  <si>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</si>
  <si>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</si>
  <si>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</si>
  <si>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</si>
  <si>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</si>
  <si>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</si>
  <si>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</si>
  <si>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</si>
  <si>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</si>
  <si>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</si>
  <si>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</si>
  <si>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</si>
  <si>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</si>
  <si>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</si>
  <si>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</si>
  <si>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</si>
  <si>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</si>
  <si>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</si>
  <si>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</si>
  <si>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</si>
  <si>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</si>
  <si>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</si>
  <si>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</si>
  <si>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</si>
  <si>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</si>
  <si>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</si>
  <si>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</si>
  <si>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</si>
  <si>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</si>
  <si>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</si>
  <si>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</si>
  <si>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</si>
  <si>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</si>
  <si>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</si>
  <si>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</si>
  <si>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</si>
  <si>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</si>
  <si>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</si>
  <si>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</si>
  <si>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</si>
  <si>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</si>
  <si>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</si>
  <si>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</si>
  <si>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</si>
  <si>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</si>
  <si>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</si>
  <si>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</si>
  <si>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</si>
  <si>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</si>
  <si>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</si>
  <si>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</si>
  <si>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</si>
  <si>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</si>
  <si>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</si>
  <si>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</si>
  <si>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</si>
  <si>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</si>
  <si>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</si>
  <si>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</si>
  <si>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</si>
  <si>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</si>
  <si>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</si>
  <si>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</si>
  <si>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</si>
  <si>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</si>
  <si>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</si>
  <si>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</si>
  <si>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</si>
  <si>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</si>
  <si>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</si>
  <si>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</si>
  <si>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</si>
  <si>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</si>
  <si>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</si>
  <si>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</si>
  <si>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</si>
  <si>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</si>
  <si>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</si>
  <si>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</si>
  <si>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</si>
  <si>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</si>
  <si>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</si>
  <si>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</si>
  <si>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</si>
  <si>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</si>
  <si>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</si>
  <si>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</si>
  <si>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</si>
  <si>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</si>
  <si>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</si>
  <si>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</si>
  <si>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</si>
  <si>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</si>
  <si>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</si>
  <si>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</si>
  <si>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</si>
  <si>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</si>
  <si>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</si>
  <si>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</si>
  <si>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</si>
  <si>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</si>
  <si>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</si>
  <si>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</si>
  <si>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</si>
  <si>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</si>
  <si>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</si>
  <si>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</si>
  <si>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</si>
  <si>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</si>
  <si>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</si>
  <si>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</si>
  <si>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</si>
  <si>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</si>
  <si>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</si>
  <si>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</si>
  <si>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</si>
  <si>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</si>
  <si>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</si>
  <si>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</si>
  <si>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</si>
  <si>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</si>
  <si>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</si>
  <si>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</si>
  <si>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</si>
  <si>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</si>
  <si>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</si>
  <si>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</si>
  <si>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</si>
  <si>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</si>
  <si>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</si>
  <si>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</si>
  <si>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</si>
  <si>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</si>
  <si>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</si>
  <si>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</si>
  <si>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</si>
  <si>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</si>
  <si>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</si>
  <si>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</si>
  <si>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</si>
  <si>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</si>
  <si>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</si>
  <si>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</si>
  <si>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</si>
  <si>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</si>
  <si>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</si>
  <si>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</si>
  <si>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</si>
  <si>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</si>
  <si>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</si>
  <si>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</si>
  <si>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</si>
  <si>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</si>
  <si>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</si>
  <si>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</si>
  <si>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</si>
  <si>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</si>
  <si>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</si>
  <si>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</si>
  <si>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</si>
  <si>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</si>
  <si>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</si>
  <si>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</si>
  <si>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</si>
  <si>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</si>
  <si>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</si>
  <si>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</si>
  <si>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</si>
  <si>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</si>
  <si>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</si>
  <si>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</si>
  <si>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</si>
  <si>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</si>
  <si>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</si>
  <si>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</si>
  <si>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</si>
  <si>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</si>
  <si>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</si>
  <si>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</si>
  <si>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</si>
  <si>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</si>
  <si>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</si>
  <si>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</si>
  <si>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</si>
  <si>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</si>
  <si>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</si>
  <si>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</si>
  <si>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</si>
  <si>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</si>
  <si>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</si>
  <si>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</si>
  <si>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</si>
  <si>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</si>
  <si>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</si>
  <si>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</si>
  <si>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</si>
  <si>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</si>
  <si>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</si>
  <si>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</si>
  <si>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</si>
  <si>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</si>
  <si>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</si>
  <si>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</si>
  <si>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</si>
  <si>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</si>
  <si>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</si>
  <si>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</si>
  <si>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</si>
  <si>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</si>
  <si>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</si>
  <si>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</si>
  <si>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</si>
  <si>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</si>
  <si>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</si>
  <si>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</si>
  <si>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</si>
  <si>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</si>
  <si>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</si>
  <si>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</si>
  <si>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</si>
  <si>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</si>
  <si>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</si>
  <si>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</si>
  <si>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</si>
  <si>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</si>
  <si>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</si>
  <si>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</si>
  <si>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</si>
  <si>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</si>
  <si>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</si>
  <si>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</si>
  <si>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</si>
  <si>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</si>
  <si>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</si>
  <si>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</si>
  <si>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</si>
  <si>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</si>
  <si>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</si>
  <si>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</si>
  <si>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</si>
  <si>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</si>
  <si>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</si>
  <si>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</si>
  <si>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</si>
  <si>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</si>
  <si>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</si>
  <si>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</si>
  <si>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</si>
  <si>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</si>
  <si>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</si>
  <si>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</si>
  <si>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</si>
  <si>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</si>
  <si>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</si>
  <si>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</si>
  <si>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</si>
  <si>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</si>
  <si>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</si>
  <si>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</si>
  <si>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</si>
  <si>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</si>
  <si>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</si>
  <si>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</si>
  <si>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</si>
  <si>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</si>
  <si>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</si>
  <si>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</si>
  <si>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</si>
  <si>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</si>
  <si>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</si>
  <si>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</si>
  <si>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</si>
  <si>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</si>
  <si>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</si>
  <si>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</si>
  <si>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</si>
  <si>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</si>
  <si>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</si>
  <si>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</si>
  <si>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</si>
  <si>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</si>
  <si>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</si>
  <si>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</si>
  <si>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</si>
  <si>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</si>
  <si>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</si>
  <si>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</si>
  <si>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</si>
  <si>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</si>
  <si>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</si>
  <si>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</si>
  <si>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</si>
  <si>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</si>
  <si>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</si>
  <si>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</si>
  <si>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</si>
  <si>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</si>
  <si>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</si>
  <si>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</si>
  <si>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</si>
  <si>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</si>
  <si>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</si>
  <si>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</si>
  <si>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</si>
  <si>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</si>
  <si>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</si>
  <si>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</si>
  <si>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</si>
  <si>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</si>
  <si>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</si>
  <si>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</si>
  <si>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</si>
  <si>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</si>
  <si>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</si>
  <si>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</si>
  <si>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</si>
  <si>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</si>
  <si>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</si>
  <si>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</si>
  <si>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</si>
  <si>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</si>
  <si>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</si>
  <si>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</si>
  <si>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</si>
  <si>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</si>
  <si>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</si>
  <si>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</si>
  <si>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</si>
  <si>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</si>
  <si>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</si>
  <si>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</si>
  <si>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</si>
  <si>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</si>
  <si>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</si>
  <si>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</si>
  <si>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</si>
  <si>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</si>
  <si>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</si>
  <si>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</si>
  <si>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</si>
  <si>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</si>
  <si>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</si>
  <si>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</si>
  <si>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</si>
  <si>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</si>
  <si>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</si>
  <si>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</si>
  <si>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</si>
  <si>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</si>
  <si>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</si>
  <si>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</si>
  <si>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</si>
  <si>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</si>
  <si>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</si>
  <si>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</si>
  <si>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</si>
  <si>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</si>
  <si>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</si>
  <si>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</si>
  <si>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</si>
  <si>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</si>
  <si>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</si>
  <si>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</si>
  <si>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</si>
  <si>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</si>
  <si>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</si>
  <si>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</si>
  <si>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</si>
  <si>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</si>
  <si>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</si>
  <si>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</si>
  <si>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</si>
  <si>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</si>
  <si>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</si>
  <si>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</si>
  <si>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</si>
  <si>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</si>
  <si>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</si>
  <si>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</si>
  <si>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</si>
  <si>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</si>
  <si>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</si>
  <si>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</si>
  <si>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</si>
  <si>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</si>
  <si>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</si>
  <si>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</si>
  <si>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</si>
  <si>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</si>
  <si>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</si>
  <si>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</si>
  <si>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</si>
  <si>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</si>
  <si>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</si>
  <si>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</si>
  <si>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</si>
  <si>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</si>
  <si>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</si>
  <si>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</si>
  <si>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</si>
  <si>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</si>
  <si>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</si>
  <si>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</si>
  <si>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</si>
  <si>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</si>
  <si>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</si>
  <si>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</si>
  <si>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</si>
  <si>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</si>
  <si>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</si>
  <si>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</si>
  <si>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</si>
  <si>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</si>
  <si>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</si>
  <si>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</si>
  <si>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</si>
  <si>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</si>
  <si>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</si>
  <si>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</si>
  <si>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</si>
  <si>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</si>
  <si>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</si>
  <si>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</si>
  <si>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</si>
  <si>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</si>
  <si>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</si>
  <si>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</si>
  <si>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</si>
  <si>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</si>
  <si>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</si>
  <si>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</si>
  <si>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</si>
  <si>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</si>
  <si>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</si>
  <si>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</si>
  <si>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</si>
  <si>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</si>
  <si>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</si>
  <si>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</si>
  <si>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</si>
  <si>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</si>
  <si>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</si>
  <si>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</si>
  <si>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</si>
  <si>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</si>
  <si>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</si>
  <si>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</si>
  <si>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</si>
  <si>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</si>
  <si>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</si>
  <si>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</si>
  <si>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</si>
  <si>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</si>
  <si>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</si>
  <si>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</si>
  <si>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</si>
  <si>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</si>
  <si>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</si>
  <si>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</si>
  <si>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</si>
  <si>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</si>
  <si>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</si>
  <si>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</si>
  <si>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</si>
  <si>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</si>
  <si>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</si>
  <si>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</si>
  <si>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</si>
  <si>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</si>
  <si>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</si>
  <si>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</si>
  <si>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</si>
  <si>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</si>
  <si>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</si>
  <si>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</si>
  <si>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</si>
  <si>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</si>
  <si>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</si>
  <si>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</si>
  <si>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</si>
  <si>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</si>
  <si>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</si>
  <si>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</si>
  <si>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</si>
  <si>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</si>
  <si>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</si>
  <si>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</si>
  <si>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</si>
  <si>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</si>
  <si>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</si>
  <si>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</si>
  <si>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</si>
  <si>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</si>
  <si>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</si>
  <si>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</si>
  <si>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</si>
  <si>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</si>
  <si>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</si>
  <si>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</si>
  <si>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</si>
  <si>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</si>
  <si>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</si>
  <si>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</si>
  <si>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</si>
  <si>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</si>
  <si>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</si>
  <si>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</si>
  <si>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</si>
  <si>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</si>
  <si>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</si>
  <si>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</si>
  <si>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</si>
  <si>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</si>
  <si>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</si>
  <si>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</si>
  <si>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</si>
  <si>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</si>
  <si>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</si>
  <si>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</si>
  <si>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</si>
  <si>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</si>
  <si>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</si>
  <si>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</si>
  <si>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</si>
  <si>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</si>
  <si>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</si>
  <si>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</si>
  <si>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</si>
  <si>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</si>
  <si>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</si>
  <si>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</si>
  <si>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</si>
  <si>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</si>
  <si>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</si>
  <si>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</si>
  <si>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</si>
  <si>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</si>
  <si>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</si>
  <si>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</si>
  <si>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</si>
  <si>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</si>
  <si>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</si>
  <si>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</si>
  <si>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</si>
  <si>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</si>
  <si>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</si>
  <si>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</si>
  <si>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</si>
  <si>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</si>
  <si>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</si>
  <si>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</si>
  <si>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</si>
  <si>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</si>
  <si>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</si>
  <si>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</si>
  <si>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</si>
  <si>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</si>
  <si>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</si>
  <si>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</si>
  <si>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</si>
  <si>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</si>
  <si>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</si>
  <si>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</si>
  <si>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</si>
  <si>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</si>
  <si>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</si>
  <si>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</si>
  <si>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</si>
  <si>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</si>
  <si>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</si>
  <si>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</si>
  <si>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</si>
  <si>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</si>
  <si>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</si>
  <si>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</si>
  <si>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</si>
  <si>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</si>
  <si>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</si>
  <si>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</si>
  <si>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</si>
  <si>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</si>
  <si>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</si>
  <si>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</si>
  <si>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</si>
  <si>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</si>
  <si>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</si>
  <si>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</si>
  <si>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</si>
  <si>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</si>
  <si>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</si>
  <si>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</si>
  <si>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</si>
  <si>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</si>
  <si>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</si>
  <si>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</si>
  <si>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</si>
  <si>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</si>
  <si>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</si>
  <si>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</si>
  <si>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</si>
  <si>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</si>
  <si>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</si>
  <si>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</si>
  <si>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</si>
  <si>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</si>
  <si>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</si>
  <si>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</si>
  <si>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</si>
  <si>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</si>
  <si>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</si>
  <si>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</si>
  <si>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</si>
  <si>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</si>
  <si>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</si>
  <si>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</si>
  <si>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</si>
  <si>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</si>
  <si>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</si>
  <si>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</si>
  <si>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</si>
  <si>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</si>
  <si>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</si>
  <si>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</si>
  <si>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</si>
  <si>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</si>
  <si>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</si>
  <si>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</si>
  <si>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</si>
  <si>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</si>
  <si>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</si>
  <si>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</si>
  <si>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</si>
  <si>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</si>
  <si>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</si>
  <si>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</si>
  <si>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</si>
  <si>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</si>
  <si>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</si>
  <si>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</si>
  <si>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</si>
  <si>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</si>
  <si>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</si>
  <si>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</si>
  <si>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</si>
  <si>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</si>
  <si>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</si>
  <si>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</si>
  <si>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</si>
  <si>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</si>
  <si>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</si>
  <si>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</si>
  <si>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</si>
  <si>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</si>
  <si>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</si>
  <si>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</si>
  <si>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</si>
  <si>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</si>
  <si>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</si>
  <si>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</si>
  <si>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</si>
  <si>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</si>
  <si>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</si>
  <si>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</si>
  <si>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</si>
  <si>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</si>
  <si>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</si>
  <si>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</si>
  <si>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</si>
  <si>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</si>
  <si>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</si>
  <si>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</si>
  <si>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</si>
  <si>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</si>
  <si>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</si>
  <si>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</si>
  <si>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</si>
  <si>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</si>
  <si>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</si>
  <si>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</si>
  <si>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</si>
  <si>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</si>
  <si>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</si>
  <si>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</si>
  <si>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</si>
  <si>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</si>
  <si>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</si>
  <si>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</si>
  <si>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</si>
  <si>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</si>
  <si>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</si>
  <si>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</si>
  <si>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</si>
  <si>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</si>
  <si>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</si>
  <si>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</si>
  <si>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</si>
  <si>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</si>
  <si>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</si>
  <si>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</si>
  <si>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</si>
  <si>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</si>
  <si>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</si>
  <si>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</si>
  <si>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</si>
  <si>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</si>
  <si>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</si>
  <si>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</si>
  <si>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</si>
  <si>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</si>
  <si>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</si>
  <si>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</si>
  <si>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</si>
  <si>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</si>
  <si>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</si>
  <si>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</si>
  <si>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</si>
  <si>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</si>
  <si>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</si>
  <si>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</si>
  <si>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</si>
  <si>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</si>
  <si>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</si>
  <si>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</si>
  <si>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</si>
  <si>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</si>
  <si>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</si>
  <si>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</si>
  <si>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</si>
  <si>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</si>
  <si>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</si>
  <si>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</si>
  <si>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</si>
  <si>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</si>
  <si>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</si>
  <si>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</si>
  <si>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</si>
  <si>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</si>
  <si>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</si>
  <si>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</si>
  <si>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</si>
  <si>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</si>
  <si>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</si>
  <si>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</si>
  <si>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</si>
  <si>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</si>
  <si>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</si>
  <si>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</si>
  <si>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</si>
  <si>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</si>
  <si>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</si>
  <si>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</si>
  <si>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</si>
  <si>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</si>
  <si>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</si>
  <si>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</si>
  <si>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</si>
  <si>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</si>
  <si>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</si>
  <si>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</si>
  <si>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</si>
  <si>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</si>
  <si>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</si>
  <si>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</si>
  <si>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</si>
  <si>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</si>
  <si>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</si>
  <si>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</si>
  <si>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</si>
  <si>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</si>
  <si>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</si>
  <si>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</si>
  <si>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</si>
  <si>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</si>
  <si>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</si>
  <si>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</si>
  <si>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</si>
  <si>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</si>
  <si>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</si>
  <si>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</si>
  <si>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</si>
  <si>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</si>
  <si>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</si>
  <si>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</si>
  <si>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</si>
  <si>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</si>
  <si>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</si>
  <si>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</si>
  <si>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</si>
  <si>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</si>
  <si>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</si>
  <si>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</si>
  <si>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</si>
  <si>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</si>
  <si>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</si>
  <si>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</si>
  <si>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</si>
  <si>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</si>
  <si>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</si>
  <si>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</si>
  <si>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</si>
  <si>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</si>
  <si>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</si>
  <si>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</si>
  <si>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</si>
  <si>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</si>
  <si>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</si>
  <si>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</si>
  <si>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</si>
  <si>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</si>
  <si>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</si>
  <si>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</si>
  <si>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</si>
  <si>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</si>
  <si>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</si>
  <si>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</si>
  <si>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</si>
  <si>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</si>
  <si>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</si>
  <si>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</si>
  <si>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</si>
  <si>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</si>
  <si>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</si>
  <si>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</si>
  <si>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</si>
  <si>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</si>
  <si>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</si>
  <si>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</si>
  <si>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</si>
  <si>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</si>
  <si>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</si>
  <si>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</si>
  <si>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</si>
  <si>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</si>
  <si>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</si>
  <si>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</si>
  <si>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</si>
  <si>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</si>
  <si>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</si>
  <si>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</si>
  <si>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</si>
  <si>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</si>
  <si>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</si>
  <si>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</si>
  <si>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</si>
  <si>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</si>
  <si>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</si>
  <si>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</si>
  <si>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</si>
  <si>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</si>
  <si>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</si>
  <si>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</si>
  <si>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</si>
  <si>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</si>
  <si>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</si>
  <si>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</si>
  <si>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</si>
  <si>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</si>
  <si>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</si>
  <si>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</si>
  <si>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</si>
  <si>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</si>
  <si>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</si>
  <si>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</si>
  <si>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</si>
  <si>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</si>
  <si>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</si>
  <si>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</si>
  <si>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</si>
  <si>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</si>
  <si>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</si>
  <si>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</si>
  <si>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</si>
  <si>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</si>
  <si>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</si>
  <si>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</si>
  <si>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</si>
  <si>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</si>
  <si>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</si>
  <si>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</si>
  <si>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</si>
  <si>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</si>
  <si>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</si>
  <si>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</si>
  <si>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</si>
  <si>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</si>
  <si>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</si>
  <si>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</si>
  <si>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</si>
  <si>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</si>
  <si>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</si>
  <si>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</si>
  <si>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</si>
  <si>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</si>
  <si>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</si>
  <si>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</si>
  <si>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</si>
  <si>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</si>
  <si>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</si>
  <si>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</si>
  <si>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</si>
  <si>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</si>
  <si>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</si>
  <si>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</si>
  <si>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</si>
  <si>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</si>
  <si>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</si>
  <si>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</si>
  <si>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</si>
  <si>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</si>
  <si>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</si>
  <si>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</si>
  <si>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</si>
  <si>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</si>
  <si>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</si>
  <si>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</si>
  <si>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</si>
  <si>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</si>
  <si>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</si>
  <si>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</si>
  <si>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</si>
  <si>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</si>
  <si>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</si>
  <si>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</si>
  <si>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</si>
  <si>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</si>
  <si>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</si>
  <si>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</si>
  <si>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</si>
  <si>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</si>
  <si>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</si>
  <si>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</si>
  <si>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</si>
  <si>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</si>
  <si>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</si>
  <si>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</si>
  <si>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</si>
  <si>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</si>
  <si>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</si>
  <si>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</si>
  <si>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</si>
  <si>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</si>
  <si>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</si>
  <si>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</si>
  <si>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</si>
  <si>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</si>
  <si>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</si>
  <si>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</si>
  <si>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</si>
  <si>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</si>
  <si>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</si>
  <si>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</si>
  <si>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</si>
  <si>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</si>
  <si>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</si>
  <si>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</si>
  <si>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</si>
  <si>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</si>
  <si>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</si>
  <si>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</si>
  <si>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</si>
  <si>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</si>
  <si>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</si>
  <si>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</si>
  <si>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</si>
  <si>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</si>
  <si>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</si>
  <si>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</si>
  <si>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</si>
  <si>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</si>
  <si>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</si>
  <si>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</si>
  <si>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</si>
  <si>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</si>
  <si>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</si>
  <si>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</si>
  <si>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</si>
  <si>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</si>
  <si>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</si>
  <si>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</si>
  <si>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</si>
  <si>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</si>
  <si>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</si>
  <si>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</si>
  <si>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</si>
  <si>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</si>
  <si>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</si>
  <si>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</si>
  <si>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</si>
  <si>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</si>
  <si>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</si>
  <si>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</si>
  <si>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</si>
  <si>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</si>
  <si>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</si>
  <si>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</si>
  <si>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</si>
  <si>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</si>
  <si>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</si>
  <si>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</si>
  <si>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</si>
  <si>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</si>
  <si>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</si>
  <si>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</si>
  <si>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</si>
  <si>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</si>
  <si>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</si>
  <si>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</si>
  <si>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</si>
  <si>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</si>
  <si>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</si>
  <si>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</si>
  <si>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</si>
  <si>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</si>
  <si>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</si>
  <si>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</si>
  <si>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</si>
  <si>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</si>
  <si>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</si>
  <si>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</si>
  <si>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</si>
  <si>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</si>
  <si>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</si>
  <si>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</si>
  <si>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</si>
  <si>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</si>
  <si>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</si>
  <si>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</si>
  <si>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</si>
  <si>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</si>
  <si>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</si>
  <si>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</si>
  <si>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</si>
  <si>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</si>
  <si>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</si>
  <si>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</si>
  <si>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</si>
  <si>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</si>
  <si>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</si>
  <si>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</si>
  <si>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</si>
  <si>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</si>
  <si>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</si>
  <si>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</si>
  <si>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</si>
  <si>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</si>
  <si>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</si>
  <si>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</si>
  <si>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</si>
  <si>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</si>
  <si>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</si>
  <si>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</si>
  <si>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</si>
  <si>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</si>
  <si>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</si>
  <si>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</si>
  <si>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</si>
  <si>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</si>
  <si>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</si>
  <si>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</si>
  <si>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</si>
  <si>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</si>
  <si>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</si>
  <si>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</si>
  <si>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</si>
  <si>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</si>
  <si>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</si>
  <si>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</si>
  <si>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</si>
  <si>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</si>
  <si>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</si>
  <si>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</si>
  <si>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</si>
  <si>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</si>
  <si>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</si>
  <si>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</si>
  <si>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</si>
  <si>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</si>
  <si>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</si>
  <si>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</si>
  <si>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</si>
  <si>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</si>
  <si>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</si>
  <si>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</si>
  <si>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</si>
  <si>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</si>
  <si>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</si>
  <si>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</si>
  <si>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</si>
  <si>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</si>
  <si>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</si>
  <si>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</si>
  <si>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</si>
  <si>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</si>
  <si>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</si>
  <si>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</si>
  <si>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</si>
  <si>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</si>
  <si>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</si>
  <si>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</si>
  <si>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</si>
  <si>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</si>
  <si>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</si>
  <si>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</si>
  <si>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</si>
  <si>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</si>
  <si>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</si>
  <si>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</si>
  <si>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</si>
  <si>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</si>
  <si>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</si>
  <si>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</si>
  <si>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</si>
  <si>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</si>
  <si>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</si>
  <si>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</si>
  <si>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</si>
  <si>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</si>
  <si>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</si>
  <si>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</si>
  <si>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</si>
  <si>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</si>
  <si>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</si>
  <si>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</si>
  <si>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</si>
  <si>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</si>
  <si>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</si>
  <si>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</si>
  <si>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</si>
  <si>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</si>
  <si>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</si>
  <si>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</si>
  <si>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</si>
  <si>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</si>
  <si>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</si>
  <si>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</si>
  <si>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</si>
  <si>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</si>
  <si>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</si>
  <si>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</si>
  <si>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</si>
  <si>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</si>
  <si>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</si>
  <si>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</si>
  <si>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</si>
  <si>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</si>
  <si>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</si>
  <si>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</si>
  <si>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</si>
  <si>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</si>
  <si>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</si>
  <si>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</si>
  <si>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</si>
  <si>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</si>
  <si>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</si>
  <si>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</si>
  <si>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</si>
  <si>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</si>
  <si>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</si>
  <si>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</si>
  <si>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</si>
  <si>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</si>
  <si>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</si>
  <si>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</si>
  <si>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</si>
  <si>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</si>
  <si>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</si>
  <si>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</si>
  <si>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</si>
  <si>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</si>
  <si>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</si>
  <si>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</si>
  <si>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</si>
  <si>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</si>
  <si>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</si>
  <si>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</si>
  <si>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</si>
  <si>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</si>
  <si>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</si>
  <si>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</si>
  <si>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</si>
  <si>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</si>
  <si>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</si>
  <si>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</si>
  <si>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</si>
  <si>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</si>
  <si>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</si>
  <si>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</si>
  <si>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</si>
  <si>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</si>
  <si>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</si>
  <si>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</si>
  <si>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</si>
  <si>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</si>
  <si>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</si>
  <si>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</si>
  <si>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</si>
  <si>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</si>
  <si>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</si>
  <si>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</si>
  <si>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</si>
  <si>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</si>
  <si>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</si>
  <si>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</si>
  <si>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</si>
  <si>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</si>
  <si>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</si>
  <si>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</si>
  <si>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</si>
  <si>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</si>
  <si>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</si>
  <si>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</si>
  <si>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</si>
  <si>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</si>
  <si>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</si>
  <si>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</si>
  <si>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</si>
  <si>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</si>
  <si>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</si>
  <si>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</si>
  <si>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</si>
  <si>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</si>
  <si>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</si>
  <si>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</si>
  <si>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</si>
  <si>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</si>
  <si>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</si>
  <si>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</si>
  <si>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</si>
  <si>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</si>
  <si>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</si>
  <si>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</si>
  <si>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</si>
  <si>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</si>
  <si>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</si>
  <si>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</si>
  <si>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</si>
  <si>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</si>
  <si>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</si>
  <si>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</si>
  <si>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</si>
  <si>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</si>
  <si>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</si>
  <si>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</si>
  <si>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</si>
  <si>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</si>
  <si>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</si>
  <si>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</si>
  <si>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</si>
  <si>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</si>
  <si>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</si>
  <si>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</si>
  <si>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</si>
  <si>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</si>
  <si>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</si>
  <si>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</si>
  <si>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</si>
  <si>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</si>
  <si>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</si>
  <si>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</si>
  <si>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</si>
  <si>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</si>
  <si>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</si>
  <si>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</si>
  <si>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</si>
  <si>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</si>
  <si>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</si>
  <si>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</si>
  <si>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</si>
  <si>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</si>
  <si>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</si>
  <si>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</si>
  <si>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</si>
  <si>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</si>
  <si>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</si>
  <si>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</si>
  <si>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</si>
  <si>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</si>
  <si>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</si>
  <si>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</si>
  <si>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</si>
  <si>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</si>
  <si>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</si>
  <si>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</si>
  <si>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</si>
  <si>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</si>
  <si>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</si>
  <si>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</si>
  <si>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</si>
  <si>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</si>
  <si>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</si>
  <si>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</si>
  <si>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</si>
  <si>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</si>
  <si>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</si>
  <si>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</si>
  <si>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</si>
  <si>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</si>
  <si>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</si>
  <si>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</si>
  <si>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</si>
  <si>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</si>
  <si>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</si>
  <si>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</si>
  <si>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</si>
  <si>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</si>
  <si>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</si>
  <si>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</si>
  <si>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</si>
  <si>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</si>
  <si>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</si>
  <si>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</si>
  <si>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</si>
  <si>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</si>
  <si>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</si>
  <si>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</si>
  <si>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</si>
  <si>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</si>
  <si>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</si>
  <si>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</si>
  <si>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</si>
  <si>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</si>
  <si>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</si>
  <si>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</si>
  <si>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</si>
  <si>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</si>
  <si>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</si>
  <si>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</si>
  <si>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</si>
  <si>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</si>
  <si>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</si>
  <si>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</si>
  <si>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</si>
  <si>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</si>
  <si>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</si>
  <si>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</si>
  <si>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</si>
  <si>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</si>
  <si>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</si>
  <si>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</si>
  <si>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</si>
  <si>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</si>
  <si>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</si>
  <si>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</si>
  <si>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</si>
  <si>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</si>
  <si>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</si>
  <si>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</si>
  <si>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</si>
  <si>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</si>
  <si>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</si>
  <si>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</si>
  <si>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</si>
  <si>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</si>
  <si>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</si>
  <si>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</si>
  <si>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</si>
  <si>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</si>
  <si>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</si>
  <si>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</si>
  <si>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</si>
  <si>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</si>
  <si>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</si>
  <si>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</si>
  <si>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</si>
  <si>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</si>
  <si>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</si>
  <si>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</si>
  <si>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</si>
  <si>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</si>
  <si>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</si>
  <si>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</si>
  <si>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</si>
  <si>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</si>
  <si>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</si>
  <si>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</si>
  <si>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</si>
  <si>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</si>
  <si>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</si>
  <si>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</si>
  <si>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</si>
  <si>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</si>
  <si>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</si>
  <si>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</si>
  <si>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</si>
  <si>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</si>
  <si>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</si>
  <si>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</si>
  <si>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</si>
  <si>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</si>
  <si>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</si>
  <si>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</si>
  <si>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</si>
  <si>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</si>
  <si>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</si>
  <si>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</si>
  <si>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</si>
  <si>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</si>
  <si>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</si>
  <si>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</si>
  <si>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</si>
  <si>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</si>
  <si>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</si>
  <si>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</si>
  <si>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</si>
  <si>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</si>
  <si>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</si>
  <si>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</si>
  <si>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</si>
  <si>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</si>
  <si>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</si>
  <si>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</si>
  <si>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</si>
  <si>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</si>
  <si>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</si>
  <si>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</si>
  <si>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</si>
  <si>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</si>
  <si>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</si>
  <si>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</si>
  <si>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</si>
  <si>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</si>
  <si>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</si>
  <si>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</si>
  <si>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</si>
  <si>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</si>
  <si>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</si>
  <si>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</si>
  <si>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</si>
  <si>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</si>
  <si>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</si>
  <si>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</si>
  <si>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</si>
  <si>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</si>
  <si>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</si>
  <si>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</si>
  <si>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</si>
  <si>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</si>
  <si>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</si>
  <si>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</si>
  <si>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</si>
  <si>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</si>
  <si>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</si>
  <si>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</si>
  <si>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</si>
  <si>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</si>
  <si>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</si>
  <si>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</si>
  <si>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</si>
  <si>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</si>
  <si>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</si>
  <si>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</si>
  <si>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</si>
  <si>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</si>
  <si>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</si>
  <si>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</si>
  <si>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</si>
  <si>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</si>
  <si>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</si>
  <si>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</si>
  <si>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</si>
  <si>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</si>
  <si>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</si>
  <si>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</si>
  <si>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</si>
  <si>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</si>
  <si>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</si>
  <si>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</si>
  <si>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</si>
  <si>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</si>
  <si>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</si>
  <si>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</si>
  <si>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</si>
  <si>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</si>
  <si>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</si>
  <si>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</si>
  <si>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</si>
  <si>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</si>
  <si>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</si>
  <si>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</si>
  <si>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</si>
  <si>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</si>
  <si>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</si>
  <si>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</si>
  <si>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</si>
  <si>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</si>
  <si>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</si>
  <si>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</si>
  <si>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</si>
  <si>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</si>
  <si>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</si>
  <si>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</si>
  <si>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</si>
  <si>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</si>
  <si>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</si>
  <si>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</si>
  <si>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</si>
  <si>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</si>
  <si>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</si>
  <si>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</si>
  <si>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</si>
  <si>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</si>
  <si>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</si>
  <si>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</si>
  <si>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</si>
  <si>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</si>
  <si>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</si>
  <si>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</si>
  <si>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</si>
  <si>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</si>
  <si>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</si>
  <si>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</si>
  <si>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</si>
  <si>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</si>
  <si>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</si>
  <si>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</si>
  <si>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</si>
  <si>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</si>
  <si>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</si>
  <si>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</si>
  <si>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</si>
  <si>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</si>
  <si>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</si>
  <si>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</si>
  <si>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</si>
  <si>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</si>
  <si>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</si>
  <si>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</si>
  <si>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</si>
  <si>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</si>
  <si>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</si>
  <si>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</si>
  <si>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</si>
  <si>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</si>
  <si>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</si>
  <si>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</si>
  <si>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</si>
  <si>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</si>
  <si>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</si>
  <si>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</si>
  <si>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</si>
  <si>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</si>
  <si>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</si>
  <si>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</si>
  <si>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</si>
  <si>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</si>
  <si>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</si>
  <si>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</si>
  <si>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</si>
  <si>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</si>
  <si>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</si>
  <si>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</si>
  <si>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</si>
  <si>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</si>
  <si>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</si>
  <si>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</si>
  <si>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</si>
  <si>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</si>
  <si>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</si>
  <si>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</si>
  <si>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</si>
  <si>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</si>
  <si>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</si>
  <si>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</si>
  <si>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</si>
  <si>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</si>
  <si>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</si>
  <si>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</si>
  <si>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</si>
  <si>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</si>
  <si>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</si>
  <si>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</si>
  <si>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</si>
  <si>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</si>
  <si>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</si>
  <si>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</si>
  <si>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</si>
  <si>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</si>
  <si>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</si>
  <si>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</si>
  <si>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</si>
  <si>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</si>
  <si>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</si>
  <si>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</si>
  <si>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</si>
  <si>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</si>
  <si>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</si>
  <si>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</si>
  <si>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</si>
  <si>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</si>
  <si>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</si>
  <si>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</si>
  <si>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</si>
  <si>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</si>
  <si>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</si>
  <si>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</si>
  <si>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</si>
  <si>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</si>
  <si>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</si>
  <si>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</si>
  <si>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</si>
  <si>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</si>
  <si>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</si>
  <si>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</si>
  <si>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</si>
  <si>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</si>
  <si>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</si>
  <si>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</si>
  <si>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</si>
  <si>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</si>
  <si>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</si>
  <si>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</si>
  <si>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</si>
  <si>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</si>
  <si>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</si>
  <si>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</si>
  <si>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</si>
  <si>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</si>
  <si>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</si>
  <si>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</si>
  <si>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</si>
  <si>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</si>
  <si>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</si>
  <si>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</si>
  <si>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</si>
  <si>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</si>
  <si>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</si>
  <si>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</si>
  <si>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</si>
  <si>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</si>
  <si>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</si>
  <si>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</si>
  <si>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</si>
  <si>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</si>
  <si>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</si>
  <si>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</si>
  <si>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</si>
  <si>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</si>
  <si>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</si>
  <si>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</si>
  <si>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</si>
  <si>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</si>
  <si>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</si>
  <si>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</si>
  <si>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</si>
  <si>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</si>
  <si>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</si>
  <si>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</si>
  <si>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</si>
  <si>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</si>
  <si>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</si>
  <si>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</si>
  <si>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</si>
  <si>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</si>
  <si>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</si>
  <si>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</si>
  <si>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</si>
  <si>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</si>
  <si>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</si>
  <si>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</si>
  <si>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</si>
  <si>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</si>
  <si>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</si>
  <si>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</si>
  <si>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</si>
  <si>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</si>
  <si>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</si>
  <si>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</si>
  <si>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</si>
  <si>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</si>
  <si>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</si>
  <si>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</si>
  <si>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</si>
  <si>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</si>
  <si>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</si>
  <si>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</si>
  <si>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</si>
  <si>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</si>
  <si>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</si>
  <si>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</si>
  <si>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</si>
  <si>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</si>
  <si>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</si>
  <si>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</si>
  <si>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</si>
  <si>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</si>
  <si>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</si>
  <si>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</si>
  <si>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</si>
  <si>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</si>
  <si>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</si>
  <si>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</si>
  <si>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</si>
  <si>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</si>
  <si>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</si>
  <si>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</si>
  <si>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</si>
  <si>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</si>
  <si>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</si>
  <si>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</si>
  <si>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</si>
  <si>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</si>
  <si>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</si>
  <si>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</si>
  <si>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</si>
  <si>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</si>
  <si>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</si>
  <si>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</si>
  <si>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</si>
  <si>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</si>
  <si>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</si>
  <si>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</si>
  <si>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</si>
  <si>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</si>
  <si>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</si>
  <si>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</si>
  <si>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</si>
  <si>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</si>
  <si>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</si>
  <si>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</si>
  <si>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</si>
  <si>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</si>
  <si>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</si>
  <si>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</si>
  <si>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</si>
  <si>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</si>
  <si>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</si>
  <si>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</si>
  <si>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</si>
  <si>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</si>
  <si>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</si>
  <si>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</si>
  <si>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</si>
  <si>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</si>
  <si>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</si>
  <si>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</si>
  <si>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</si>
  <si>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</si>
  <si>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</si>
  <si>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</si>
  <si>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</si>
  <si>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</si>
  <si>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</si>
  <si>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</si>
  <si>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</si>
  <si>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</si>
  <si>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</si>
  <si>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</si>
  <si>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</si>
  <si>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</si>
  <si>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</si>
  <si>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</si>
  <si>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</si>
  <si>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</si>
  <si>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</si>
  <si>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</si>
  <si>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</si>
  <si>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</si>
  <si>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</si>
  <si>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</si>
  <si>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</si>
  <si>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</si>
  <si>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</si>
  <si>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</si>
  <si>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</si>
  <si>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</si>
  <si>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</si>
  <si>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</si>
  <si>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</si>
  <si>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</si>
  <si>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</si>
  <si>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</si>
  <si>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</si>
  <si>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</si>
  <si>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</si>
  <si>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</si>
  <si>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</si>
  <si>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</si>
  <si>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</si>
  <si>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</si>
  <si>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</si>
  <si>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</si>
  <si>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</si>
  <si>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</si>
  <si>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</si>
  <si>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</si>
  <si>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</si>
  <si>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</si>
  <si>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</si>
  <si>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</si>
  <si>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</si>
  <si>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</si>
  <si>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</si>
  <si>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</si>
  <si>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</si>
  <si>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</si>
  <si>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</si>
  <si>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</si>
  <si>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</si>
  <si>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</si>
  <si>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</si>
  <si>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</si>
  <si>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</si>
  <si>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</si>
  <si>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</si>
  <si>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</si>
  <si>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</si>
  <si>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</si>
  <si>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</si>
  <si>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</si>
  <si>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</si>
  <si>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</si>
  <si>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</si>
  <si>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</si>
  <si>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</si>
  <si>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</si>
  <si>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</si>
  <si>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</si>
  <si>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</si>
  <si>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</si>
  <si>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</si>
  <si>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</si>
  <si>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</si>
  <si>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</si>
  <si>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</si>
  <si>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</si>
  <si>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</si>
  <si>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</si>
  <si>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</si>
  <si>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</si>
  <si>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</si>
  <si>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</si>
  <si>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</si>
  <si>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</si>
  <si>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</si>
  <si>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</si>
  <si>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</si>
  <si>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</si>
  <si>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</si>
  <si>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</si>
  <si>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</si>
  <si>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</si>
  <si>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</si>
  <si>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</si>
  <si>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</si>
  <si>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</si>
  <si>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</si>
  <si>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</si>
  <si>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</si>
  <si>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</si>
  <si>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</si>
  <si>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</si>
  <si>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</si>
  <si>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</si>
  <si>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</si>
  <si>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</si>
  <si>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</si>
  <si>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</si>
  <si>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</si>
  <si>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</si>
  <si>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</si>
  <si>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</si>
  <si>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</si>
  <si>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</si>
  <si>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</si>
  <si>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</si>
  <si>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</si>
  <si>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</si>
  <si>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</si>
  <si>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</si>
  <si>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</si>
  <si>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</si>
  <si>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</si>
  <si>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</si>
  <si>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</si>
  <si>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</si>
  <si>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</si>
  <si>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</si>
  <si>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</si>
  <si>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</si>
  <si>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</si>
  <si>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</si>
  <si>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</si>
  <si>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</si>
  <si>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</si>
  <si>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</si>
  <si>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</si>
  <si>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</si>
  <si>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</si>
  <si>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</si>
  <si>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</si>
  <si>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</si>
  <si>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</si>
  <si>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</si>
  <si>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</si>
  <si>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</si>
  <si>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</si>
  <si>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</si>
  <si>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</si>
  <si>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</si>
  <si>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</si>
  <si>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</si>
  <si>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</si>
  <si>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</si>
  <si>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</si>
  <si>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</si>
  <si>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</si>
  <si>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</si>
  <si>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</si>
  <si>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</si>
  <si>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</si>
  <si>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</si>
  <si>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</si>
  <si>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</si>
  <si>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</si>
  <si>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</si>
  <si>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</si>
  <si>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</si>
  <si>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</si>
  <si>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</si>
  <si>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</si>
  <si>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</si>
  <si>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</si>
  <si>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</si>
  <si>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</si>
  <si>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</si>
  <si>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</si>
  <si>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</si>
  <si>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</si>
  <si>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</si>
  <si>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</si>
  <si>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</si>
  <si>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</si>
  <si>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</si>
  <si>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</si>
  <si>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</si>
  <si>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</si>
  <si>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</si>
  <si>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</si>
  <si>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</si>
  <si>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</si>
  <si>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</si>
  <si>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</si>
  <si>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</si>
  <si>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</si>
  <si>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</si>
  <si>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</si>
  <si>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</si>
  <si>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</si>
  <si>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</si>
  <si>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</si>
  <si>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</si>
  <si>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</si>
  <si>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</si>
  <si>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</si>
  <si>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</si>
  <si>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</si>
  <si>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</si>
  <si>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</si>
  <si>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</si>
  <si>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</si>
  <si>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</si>
  <si>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</si>
  <si>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</si>
  <si>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</si>
  <si>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</si>
  <si>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</si>
  <si>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</si>
  <si>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</si>
  <si>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</si>
  <si>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</si>
  <si>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</si>
  <si>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</si>
  <si>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</si>
  <si>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</si>
  <si>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</si>
  <si>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</si>
  <si>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</si>
  <si>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</si>
  <si>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</si>
  <si>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</si>
  <si>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</si>
  <si>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</si>
  <si>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</si>
  <si>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</si>
  <si>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</si>
  <si>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</si>
  <si>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</si>
  <si>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</si>
  <si>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</si>
  <si>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</si>
  <si>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</si>
  <si>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</si>
  <si>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</si>
  <si>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</si>
  <si>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</si>
  <si>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</si>
  <si>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</si>
  <si>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</si>
  <si>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</si>
  <si>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</si>
  <si>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</si>
  <si>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</si>
  <si>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</si>
  <si>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</si>
  <si>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</si>
  <si>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</si>
  <si>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</si>
  <si>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</si>
  <si>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</si>
  <si>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</si>
  <si>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</si>
  <si>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</si>
  <si>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</si>
  <si>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</si>
  <si>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</si>
  <si>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</si>
  <si>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</si>
  <si>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</si>
  <si>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</si>
  <si>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</si>
  <si>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</si>
  <si>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</si>
  <si>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</si>
  <si>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</si>
  <si>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</si>
  <si>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</si>
  <si>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</si>
  <si>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</si>
  <si>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</si>
  <si>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</si>
  <si>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</si>
  <si>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</si>
  <si>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</si>
  <si>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</si>
  <si>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</si>
  <si>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</si>
  <si>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</si>
  <si>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</si>
  <si>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</si>
  <si>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</si>
  <si>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</si>
  <si>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</si>
  <si>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</si>
  <si>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</si>
  <si>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</si>
  <si>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</si>
  <si>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</si>
  <si>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</si>
  <si>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</si>
  <si>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</si>
  <si>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</si>
  <si>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</si>
  <si>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</si>
  <si>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</si>
  <si>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</si>
  <si>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</si>
  <si>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</si>
  <si>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</si>
  <si>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</si>
  <si>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</si>
  <si>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</si>
  <si>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</si>
  <si>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</si>
  <si>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</si>
  <si>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</si>
  <si>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</si>
  <si>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</si>
  <si>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</si>
  <si>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</si>
  <si>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</si>
  <si>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</si>
  <si>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</si>
  <si>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</si>
  <si>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</si>
  <si>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</si>
  <si>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</si>
  <si>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</si>
  <si>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</si>
  <si>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</si>
  <si>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</si>
  <si>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</si>
  <si>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</si>
  <si>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</si>
  <si>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</si>
  <si>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</si>
  <si>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</si>
  <si>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</si>
  <si>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</si>
  <si>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</si>
  <si>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</si>
  <si>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</si>
  <si>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</si>
  <si>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</si>
  <si>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</si>
  <si>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</si>
  <si>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</si>
  <si>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</si>
  <si>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</si>
  <si>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</si>
  <si>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</si>
  <si>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</si>
  <si>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</si>
  <si>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</si>
  <si>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</si>
  <si>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</si>
  <si>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</si>
  <si>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</si>
  <si>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</si>
  <si>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</si>
  <si>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</si>
  <si>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</si>
  <si>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</si>
  <si>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</si>
  <si>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</si>
  <si>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</si>
  <si>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</si>
  <si>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</si>
  <si>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</si>
  <si>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</si>
  <si>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</si>
  <si>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</si>
  <si>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</si>
  <si>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</si>
  <si>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</si>
  <si>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</si>
  <si>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</si>
  <si>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</si>
  <si>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</si>
  <si>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</si>
  <si>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</si>
  <si>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</si>
  <si>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</si>
  <si>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</si>
  <si>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</si>
  <si>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</si>
  <si>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</si>
  <si>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</si>
  <si>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</si>
  <si>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</si>
  <si>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</si>
  <si>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</si>
  <si>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</si>
  <si>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</si>
  <si>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</si>
  <si>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</si>
  <si>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</si>
  <si>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</si>
  <si>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</si>
  <si>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</si>
  <si>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</si>
  <si>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</si>
  <si>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</si>
  <si>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</si>
  <si>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</si>
  <si>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</si>
  <si>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</si>
  <si>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</si>
  <si>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</si>
  <si>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</si>
  <si>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</si>
  <si>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</si>
  <si>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</si>
  <si>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</si>
  <si>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</si>
  <si>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</si>
  <si>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</si>
  <si>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</si>
  <si>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</si>
  <si>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</si>
  <si>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</si>
  <si>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</si>
  <si>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</si>
  <si>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</si>
  <si>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</si>
  <si>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</si>
  <si>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</si>
  <si>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</si>
  <si>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</si>
  <si>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</si>
  <si>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</si>
  <si>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</si>
  <si>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</si>
  <si>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</si>
  <si>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</si>
  <si>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</si>
  <si>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</si>
  <si>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</si>
  <si>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</si>
  <si>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</si>
  <si>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</si>
  <si>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</si>
  <si>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</si>
  <si>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</si>
  <si>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</si>
  <si>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</si>
  <si>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</si>
  <si>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</si>
  <si>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</si>
  <si>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</si>
  <si>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</si>
  <si>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</si>
  <si>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</si>
  <si>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</si>
  <si>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</si>
  <si>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</si>
  <si>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</si>
  <si>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</si>
  <si>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</si>
  <si>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</si>
  <si>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</si>
  <si>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</si>
  <si>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</si>
  <si>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</si>
  <si>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</si>
  <si>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</si>
  <si>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</si>
  <si>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</si>
  <si>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</si>
  <si>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</si>
  <si>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</si>
  <si>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</si>
  <si>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</si>
  <si>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</si>
  <si>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</si>
  <si>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</si>
  <si>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</si>
  <si>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</si>
  <si>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</si>
  <si>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</si>
  <si>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</si>
  <si>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</si>
  <si>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</si>
  <si>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</si>
  <si>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</si>
  <si>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</si>
  <si>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</si>
  <si>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</si>
  <si>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</si>
  <si>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</si>
  <si>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</si>
  <si>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</si>
  <si>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</si>
  <si>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</si>
  <si>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</si>
  <si>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</si>
  <si>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</si>
  <si>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</si>
  <si>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</si>
  <si>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</si>
  <si>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</si>
  <si>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</si>
  <si>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</si>
  <si>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</si>
  <si>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</si>
  <si>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</si>
  <si>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</si>
  <si>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</si>
  <si>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</si>
  <si>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</si>
  <si>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</si>
  <si>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</si>
  <si>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</si>
  <si>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</si>
  <si>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</si>
  <si>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</si>
  <si>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</si>
  <si>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</si>
  <si>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</si>
  <si>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</si>
  <si>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</si>
  <si>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</si>
  <si>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</si>
  <si>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</si>
  <si>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</si>
  <si>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</si>
  <si>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</si>
  <si>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</si>
  <si>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</si>
  <si>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</si>
  <si>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</si>
  <si>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</si>
  <si>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</si>
  <si>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</si>
  <si>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</si>
  <si>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</si>
  <si>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</si>
  <si>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</si>
  <si>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</si>
  <si>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</si>
  <si>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</si>
  <si>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</si>
  <si>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</si>
  <si>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</si>
  <si>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</si>
  <si>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</si>
  <si>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</si>
  <si>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</si>
  <si>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</si>
  <si>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</si>
  <si>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</si>
  <si>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</si>
  <si>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</si>
  <si>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</si>
  <si>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</si>
  <si>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</si>
  <si>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</si>
  <si>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</si>
  <si>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</si>
  <si>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</si>
  <si>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</si>
  <si>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</si>
  <si>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</si>
  <si>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</si>
  <si>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</si>
  <si>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</si>
  <si>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</si>
  <si>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</si>
  <si>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</si>
  <si>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</si>
  <si>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</si>
  <si>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</si>
  <si>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</si>
  <si>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</si>
  <si>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</si>
  <si>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</si>
  <si>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</si>
  <si>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</si>
  <si>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</si>
  <si>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</si>
  <si>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</si>
  <si>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</si>
  <si>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</si>
  <si>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</si>
  <si>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</si>
  <si>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</si>
  <si>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</si>
  <si>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</si>
  <si>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</si>
  <si>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</si>
  <si>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</si>
  <si>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</si>
  <si>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</si>
  <si>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</si>
  <si>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</si>
  <si>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</si>
  <si>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</si>
  <si>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</si>
  <si>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</si>
  <si>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</si>
  <si>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</si>
  <si>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</si>
  <si>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</si>
  <si>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</si>
  <si>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</si>
  <si>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</si>
  <si>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</si>
  <si>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</si>
  <si>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</si>
  <si>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</si>
  <si>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</si>
  <si>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</si>
  <si>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</si>
  <si>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</si>
  <si>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</si>
  <si>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</si>
  <si>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</si>
  <si>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</si>
  <si>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</si>
  <si>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</si>
  <si>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</si>
  <si>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</si>
  <si>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</si>
  <si>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</si>
  <si>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</si>
  <si>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</si>
  <si>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</si>
  <si>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</si>
  <si>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</si>
  <si>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</si>
  <si>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</si>
  <si>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</si>
  <si>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</si>
  <si>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</si>
  <si>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</si>
  <si>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</si>
  <si>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</si>
  <si>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</si>
  <si>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</si>
  <si>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</si>
  <si>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</si>
  <si>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</si>
  <si>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</si>
  <si>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</si>
  <si>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</si>
  <si>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</si>
  <si>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</si>
  <si>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</si>
  <si>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</si>
  <si>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</si>
  <si>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</si>
  <si>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</si>
  <si>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</si>
  <si>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</si>
  <si>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</si>
  <si>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</si>
  <si>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</si>
  <si>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</si>
  <si>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</si>
  <si>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</si>
  <si>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</si>
  <si>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</si>
  <si>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</si>
  <si>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</si>
  <si>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</si>
  <si>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</si>
  <si>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</si>
  <si>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</si>
  <si>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</si>
  <si>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</si>
  <si>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</si>
  <si>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</si>
  <si>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</si>
  <si>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</si>
  <si>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</si>
  <si>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</si>
  <si>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</si>
  <si>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</si>
  <si>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</si>
  <si>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</si>
  <si>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</si>
  <si>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</si>
  <si>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</si>
  <si>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</si>
  <si>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</si>
  <si>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</si>
  <si>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</si>
  <si>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</si>
  <si>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</si>
  <si>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</si>
  <si>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</si>
  <si>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</si>
  <si>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</si>
  <si>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</si>
  <si>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</si>
  <si>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</si>
  <si>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</si>
  <si>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</si>
  <si>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</si>
  <si>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</si>
  <si>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</si>
  <si>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</si>
  <si>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</si>
  <si>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</si>
  <si>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</si>
  <si>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</si>
  <si>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</si>
  <si>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</si>
  <si>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</si>
  <si>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</si>
  <si>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</si>
  <si>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</si>
  <si>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</si>
  <si>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</si>
  <si>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</si>
  <si>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</si>
  <si>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</si>
  <si>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</si>
  <si>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</si>
  <si>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</si>
  <si>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</si>
  <si>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</si>
  <si>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</si>
  <si>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</si>
  <si>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</si>
  <si>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</si>
  <si>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</si>
  <si>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</si>
  <si>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</si>
  <si>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</si>
  <si>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</si>
  <si>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</si>
  <si>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</si>
  <si>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</si>
  <si>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</si>
  <si>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</si>
  <si>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</si>
  <si>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</si>
  <si>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</si>
  <si>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</si>
  <si>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</si>
  <si>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</si>
  <si>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</si>
  <si>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</si>
  <si>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</si>
  <si>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</si>
  <si>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</si>
  <si>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</si>
  <si>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</si>
  <si>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</si>
  <si>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</si>
  <si>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</si>
  <si>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</si>
  <si>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</si>
  <si>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</si>
  <si>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</si>
  <si>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</si>
  <si>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</si>
  <si>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</si>
  <si>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</si>
  <si>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</si>
  <si>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</si>
  <si>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</si>
  <si>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</si>
  <si>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</si>
  <si>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</si>
  <si>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</si>
  <si>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</si>
  <si>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</si>
  <si>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</si>
  <si>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</si>
  <si>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</si>
  <si>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</si>
  <si>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</si>
  <si>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</si>
  <si>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</si>
  <si>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</si>
  <si>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</si>
  <si>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</si>
  <si>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</si>
  <si>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</si>
  <si>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</si>
  <si>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</si>
  <si>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</si>
  <si>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</si>
  <si>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</si>
  <si>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</si>
  <si>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</si>
  <si>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</si>
  <si>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</si>
  <si>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</si>
  <si>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</si>
  <si>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</si>
  <si>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</si>
  <si>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</si>
  <si>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</si>
  <si>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</si>
  <si>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</si>
  <si>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</si>
  <si>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</si>
  <si>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</si>
  <si>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</si>
  <si>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</si>
  <si>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</si>
  <si>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</si>
  <si>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</si>
  <si>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</si>
  <si>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</si>
  <si>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</si>
  <si>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</si>
  <si>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</si>
  <si>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</si>
  <si>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</si>
  <si>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</si>
  <si>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</si>
  <si>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</si>
  <si>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</si>
  <si>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</si>
  <si>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</si>
  <si>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</si>
  <si>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</si>
  <si>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</si>
  <si>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</si>
  <si>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</si>
  <si>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</si>
  <si>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</si>
  <si>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</si>
  <si>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</si>
  <si>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</si>
  <si>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</si>
  <si>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</si>
  <si>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</si>
  <si>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</si>
  <si>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</si>
  <si>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</si>
  <si>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</si>
  <si>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</si>
  <si>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</si>
  <si>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</si>
  <si>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</si>
  <si>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</si>
  <si>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</si>
  <si>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</si>
  <si>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</si>
  <si>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</si>
  <si>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</si>
  <si>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</si>
  <si>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</si>
  <si>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</si>
  <si>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</si>
  <si>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</si>
  <si>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</si>
  <si>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</si>
  <si>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</si>
  <si>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</si>
  <si>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</si>
  <si>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</si>
  <si>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</si>
  <si>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</si>
  <si>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</si>
  <si>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</si>
  <si>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</si>
  <si>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</si>
  <si>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</si>
  <si>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</si>
  <si>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</si>
  <si>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</si>
  <si>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</si>
  <si>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</si>
  <si>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</si>
  <si>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</si>
  <si>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</si>
  <si>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</si>
  <si>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</si>
  <si>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</si>
  <si>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</si>
  <si>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</si>
  <si>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</si>
  <si>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</si>
  <si>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</si>
  <si>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</si>
  <si>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</si>
  <si>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</si>
  <si>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</si>
  <si>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</si>
  <si>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</si>
  <si>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</si>
  <si>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</si>
  <si>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</si>
  <si>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</si>
  <si>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</si>
  <si>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</si>
  <si>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</si>
  <si>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</si>
  <si>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</si>
  <si>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</si>
  <si>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</si>
  <si>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</si>
  <si>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</si>
  <si>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</si>
  <si>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</si>
  <si>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</si>
  <si>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</si>
  <si>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</si>
  <si>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</si>
  <si>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</si>
  <si>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</si>
  <si>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</si>
  <si>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</si>
  <si>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</si>
  <si>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</si>
  <si>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</si>
  <si>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</si>
  <si>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</si>
  <si>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</si>
  <si>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</si>
  <si>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</si>
  <si>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</si>
  <si>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</si>
  <si>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</si>
  <si>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</si>
  <si>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</si>
  <si>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</si>
  <si>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</si>
  <si>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</si>
  <si>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</si>
  <si>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</si>
  <si>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</si>
  <si>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</si>
  <si>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</si>
  <si>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</si>
  <si>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</si>
  <si>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</si>
  <si>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</si>
  <si>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</si>
  <si>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</si>
  <si>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</si>
  <si>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</si>
  <si>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</si>
  <si>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</si>
  <si>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</si>
  <si>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</si>
  <si>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</si>
  <si>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</si>
  <si>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</si>
  <si>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</si>
  <si>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</si>
  <si>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</si>
  <si>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</si>
  <si>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</si>
  <si>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</si>
  <si>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</si>
  <si>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</si>
  <si>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</si>
  <si>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</si>
  <si>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</si>
  <si>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</si>
  <si>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</si>
  <si>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</si>
  <si>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</si>
  <si>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</si>
  <si>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</si>
  <si>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</si>
  <si>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</si>
  <si>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</si>
  <si>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</si>
  <si>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</si>
  <si>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</si>
  <si>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</si>
  <si>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</si>
  <si>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</si>
  <si>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</si>
  <si>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</si>
  <si>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</si>
  <si>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</si>
  <si>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</si>
  <si>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</si>
  <si>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</si>
  <si>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</si>
  <si>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</si>
  <si>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</si>
  <si>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</si>
  <si>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</si>
  <si>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</si>
  <si>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</si>
  <si>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</si>
  <si>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</si>
  <si>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</si>
  <si>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</si>
  <si>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</si>
  <si>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</si>
  <si>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</si>
  <si>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</si>
  <si>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</si>
  <si>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</si>
  <si>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</si>
  <si>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</si>
  <si>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</si>
  <si>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</si>
  <si>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</si>
  <si>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</si>
  <si>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</si>
  <si>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</si>
  <si>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</si>
  <si>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</si>
  <si>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</si>
  <si>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</si>
  <si>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</si>
  <si>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</si>
  <si>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</si>
  <si>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</si>
  <si>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</si>
  <si>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</si>
  <si>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</si>
  <si>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</si>
  <si>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</si>
  <si>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</si>
  <si>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</si>
  <si>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</si>
  <si>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</si>
  <si>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</si>
  <si>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</si>
  <si>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</si>
  <si>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</si>
  <si>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</si>
  <si>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</si>
  <si>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</si>
  <si>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</si>
  <si>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</si>
  <si>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</si>
  <si>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</si>
  <si>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</si>
  <si>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</si>
  <si>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</si>
  <si>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</si>
  <si>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</si>
  <si>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</si>
  <si>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</si>
  <si>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</si>
  <si>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</si>
  <si>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</si>
  <si>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</si>
  <si>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</si>
  <si>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</si>
  <si>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</si>
  <si>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</si>
  <si>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</si>
  <si>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</si>
  <si>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</si>
  <si>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</si>
  <si>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</si>
  <si>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</si>
  <si>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</si>
  <si>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</si>
  <si>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</si>
  <si>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</si>
  <si>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</si>
  <si>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</si>
  <si>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</si>
  <si>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</si>
  <si>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</si>
  <si>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</si>
  <si>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</si>
  <si>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</si>
  <si>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</si>
  <si>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</si>
  <si>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</si>
  <si>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</si>
  <si>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</si>
  <si>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</si>
  <si>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</si>
  <si>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</si>
  <si>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</si>
  <si>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</si>
  <si>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</si>
  <si>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</si>
  <si>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</si>
  <si>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</si>
  <si>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</si>
  <si>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</si>
  <si>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</si>
  <si>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</si>
  <si>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</si>
  <si>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</si>
  <si>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</si>
  <si>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</si>
  <si>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</si>
  <si>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</si>
  <si>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</si>
  <si>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</si>
  <si>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</si>
  <si>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</si>
  <si>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</si>
  <si>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</si>
  <si>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</si>
  <si>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</si>
  <si>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</si>
  <si>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</si>
  <si>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</si>
  <si>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</si>
  <si>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</si>
  <si>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</si>
  <si>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</si>
  <si>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</si>
  <si>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</si>
  <si>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</si>
  <si>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</si>
  <si>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</si>
  <si>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</si>
  <si>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</si>
  <si>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</si>
  <si>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</si>
  <si>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</si>
  <si>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</si>
  <si>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</si>
  <si>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</si>
  <si>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</si>
  <si>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</si>
  <si>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</si>
  <si>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</si>
  <si>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</si>
  <si>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</si>
  <si>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</si>
  <si>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</si>
  <si>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</si>
  <si>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</si>
  <si>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</si>
  <si>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</si>
  <si>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</si>
  <si>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</si>
  <si>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</si>
  <si>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</si>
  <si>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</si>
  <si>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</si>
  <si>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</si>
  <si>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</si>
  <si>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</si>
  <si>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</si>
  <si>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</si>
  <si>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</si>
  <si>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</si>
  <si>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</si>
  <si>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</si>
  <si>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</si>
  <si>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</si>
  <si>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</si>
  <si>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</si>
  <si>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</si>
  <si>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</si>
  <si>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</si>
  <si>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</si>
  <si>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</si>
  <si>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</si>
  <si>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</si>
  <si>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</si>
  <si>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</si>
  <si>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</si>
  <si>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</si>
  <si>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</si>
  <si>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</si>
  <si>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</si>
  <si>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</si>
  <si>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</si>
  <si>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</si>
  <si>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</si>
  <si>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</si>
  <si>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</si>
  <si>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</si>
  <si>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</si>
  <si>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</si>
  <si>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</si>
  <si>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</si>
  <si>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</si>
  <si>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</si>
  <si>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</si>
  <si>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</si>
  <si>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</si>
  <si>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</si>
  <si>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</si>
  <si>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</si>
  <si>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</si>
  <si>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</si>
  <si>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</si>
  <si>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</si>
  <si>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</si>
  <si>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</si>
  <si>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</si>
  <si>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</si>
  <si>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</si>
  <si>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</si>
  <si>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</si>
  <si>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</si>
  <si>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</si>
  <si>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</si>
  <si>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</si>
  <si>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</si>
  <si>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</si>
  <si>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</si>
  <si>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</si>
  <si>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</si>
  <si>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</si>
  <si>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</si>
  <si>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</si>
  <si>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</si>
  <si>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</si>
  <si>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</si>
  <si>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</si>
  <si>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</si>
  <si>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</si>
  <si>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</si>
  <si>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</si>
  <si>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</si>
  <si>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</si>
  <si>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</si>
  <si>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</si>
  <si>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</si>
  <si>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</si>
  <si>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</si>
  <si>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</si>
  <si>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</si>
  <si>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</si>
  <si>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</si>
  <si>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</si>
  <si>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</si>
  <si>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</si>
  <si>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</si>
  <si>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</si>
  <si>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</si>
  <si>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</si>
  <si>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</si>
  <si>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</si>
  <si>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</si>
  <si>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</si>
  <si>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</si>
  <si>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</si>
  <si>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</si>
  <si>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</si>
  <si>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</si>
  <si>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</si>
  <si>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</si>
  <si>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</si>
  <si>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</si>
  <si>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</si>
  <si>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</si>
  <si>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</si>
  <si>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</si>
  <si>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</si>
  <si>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</si>
  <si>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</si>
  <si>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</si>
  <si>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</si>
  <si>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</si>
  <si>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</si>
  <si>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</si>
  <si>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</si>
  <si>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</si>
  <si>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</si>
  <si>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</si>
  <si>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</si>
  <si>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</si>
  <si>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</si>
  <si>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</si>
  <si>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</si>
  <si>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</si>
  <si>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</si>
  <si>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</si>
  <si>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</si>
  <si>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</si>
  <si>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</si>
  <si>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</si>
  <si>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</si>
  <si>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</si>
  <si>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</si>
  <si>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</si>
  <si>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</si>
  <si>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</si>
  <si>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</si>
  <si>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</si>
  <si>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</si>
  <si>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</si>
  <si>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</si>
  <si>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</si>
  <si>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</si>
  <si>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</si>
  <si>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</si>
  <si>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</si>
  <si>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</si>
  <si>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</si>
  <si>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</si>
  <si>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</si>
  <si>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</si>
  <si>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</si>
  <si>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</si>
  <si>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</si>
  <si>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</si>
  <si>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</si>
  <si>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</si>
  <si>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</si>
  <si>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</si>
  <si>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</si>
  <si>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</si>
  <si>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</si>
  <si>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</si>
  <si>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</si>
  <si>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</si>
  <si>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</si>
  <si>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</si>
  <si>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</si>
  <si>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</si>
  <si>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</si>
  <si>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</si>
  <si>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</si>
  <si>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</si>
  <si>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</si>
  <si>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</si>
  <si>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</si>
  <si>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</si>
  <si>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</si>
  <si>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</si>
  <si>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</si>
  <si>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</si>
  <si>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</si>
  <si>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</si>
  <si>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</si>
  <si>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</si>
  <si>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</si>
  <si>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</si>
  <si>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</si>
  <si>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</si>
  <si>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</si>
  <si>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</si>
  <si>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</si>
  <si>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</si>
  <si>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</si>
  <si>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</si>
  <si>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</si>
  <si>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</si>
  <si>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</si>
  <si>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</si>
  <si>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</si>
  <si>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</si>
  <si>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</si>
  <si>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</si>
  <si>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</si>
  <si>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</si>
  <si>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</si>
  <si>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</si>
  <si>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</si>
  <si>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</si>
  <si>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</si>
  <si>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</si>
  <si>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</si>
  <si>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</si>
  <si>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</si>
  <si>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</si>
  <si>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</si>
  <si>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</si>
  <si>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</si>
  <si>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</si>
  <si>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</si>
  <si>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</si>
  <si>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</si>
  <si>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</si>
  <si>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</si>
  <si>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</si>
  <si>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</si>
  <si>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</si>
  <si>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</si>
  <si>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</si>
  <si>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</si>
  <si>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</si>
  <si>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</si>
  <si>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</si>
  <si>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</si>
  <si>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</si>
  <si>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</si>
  <si>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</si>
  <si>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</si>
  <si>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</si>
  <si>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</si>
  <si>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</si>
  <si>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</si>
  <si>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</si>
  <si>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</si>
  <si>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</si>
  <si>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</si>
  <si>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</si>
  <si>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</si>
  <si>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</si>
  <si>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</si>
  <si>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</si>
  <si>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</si>
  <si>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</si>
  <si>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</si>
  <si>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</si>
  <si>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</si>
  <si>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</si>
  <si>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</si>
  <si>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</si>
  <si>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</si>
  <si>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</si>
  <si>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</si>
  <si>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</si>
  <si>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</si>
  <si>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</si>
  <si>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</si>
  <si>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</si>
  <si>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</si>
  <si>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</si>
  <si>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</si>
  <si>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</si>
  <si>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</si>
  <si>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</si>
  <si>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</si>
  <si>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</si>
  <si>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</si>
  <si>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</si>
  <si>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</si>
  <si>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</si>
  <si>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</si>
  <si>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</si>
  <si>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</si>
  <si>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</si>
  <si>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</si>
  <si>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</si>
  <si>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</si>
  <si>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</si>
  <si>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</si>
  <si>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</si>
  <si>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</si>
  <si>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</si>
  <si>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</si>
  <si>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</si>
  <si>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</si>
  <si>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</si>
  <si>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</si>
  <si>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</si>
  <si>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</si>
  <si>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</si>
  <si>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</si>
  <si>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</si>
  <si>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</si>
  <si>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</si>
  <si>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</si>
  <si>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</si>
  <si>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</si>
  <si>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</si>
  <si>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</si>
  <si>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</si>
  <si>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</si>
  <si>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</si>
  <si>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</si>
  <si>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</si>
  <si>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</si>
  <si>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</si>
  <si>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</si>
  <si>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</si>
  <si>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</si>
  <si>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</si>
  <si>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</si>
  <si>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</si>
  <si>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</si>
  <si>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</si>
  <si>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</si>
  <si>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</si>
  <si>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</si>
  <si>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</si>
  <si>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</si>
  <si>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</si>
  <si>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</si>
  <si>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</si>
  <si>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</si>
  <si>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</si>
  <si>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</si>
  <si>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</si>
  <si>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</si>
  <si>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</si>
  <si>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</si>
  <si>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</si>
  <si>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</si>
  <si>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</si>
  <si>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</si>
  <si>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</si>
  <si>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</si>
  <si>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</si>
  <si>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</si>
  <si>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</si>
  <si>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</si>
  <si>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</si>
  <si>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</si>
  <si>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</si>
  <si>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</si>
  <si>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</si>
  <si>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</si>
  <si>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</si>
  <si>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</si>
  <si>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</si>
  <si>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</si>
  <si>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</si>
  <si>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</si>
  <si>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</si>
  <si>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</si>
  <si>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</si>
  <si>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</si>
  <si>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</si>
  <si>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</si>
  <si>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</si>
  <si>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</si>
  <si>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</si>
  <si>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</si>
  <si>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</si>
  <si>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</si>
  <si>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</si>
  <si>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</si>
  <si>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</si>
  <si>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</si>
  <si>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</si>
  <si>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</si>
  <si>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</si>
  <si>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</si>
  <si>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</si>
  <si>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</si>
  <si>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</si>
  <si>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</si>
  <si>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</si>
  <si>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</si>
  <si>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</si>
  <si>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</si>
  <si>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</si>
  <si>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</si>
  <si>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</si>
  <si>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</si>
  <si>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</si>
  <si>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</si>
  <si>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</si>
  <si>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</si>
  <si>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</si>
  <si>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</si>
  <si>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</si>
  <si>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</si>
  <si>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</si>
  <si>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</si>
  <si>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</si>
  <si>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</si>
  <si>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</si>
  <si>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</si>
  <si>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</si>
  <si>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</si>
  <si>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</si>
  <si>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</si>
  <si>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</si>
  <si>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</si>
  <si>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</si>
  <si>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</si>
  <si>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</si>
  <si>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</si>
  <si>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</si>
  <si>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</si>
  <si>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</si>
  <si>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</si>
  <si>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</si>
  <si>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</si>
  <si>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</si>
  <si>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</si>
  <si>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</si>
  <si>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</si>
  <si>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</si>
  <si>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</si>
  <si>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</si>
  <si>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</si>
  <si>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</si>
  <si>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</si>
  <si>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</si>
  <si>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</si>
  <si>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</si>
  <si>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</si>
  <si>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</si>
  <si>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</si>
  <si>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</si>
  <si>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</si>
  <si>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</si>
  <si>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</si>
  <si>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</si>
  <si>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</si>
  <si>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</si>
  <si>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</si>
  <si>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</si>
  <si>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</si>
  <si>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</si>
  <si>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</si>
  <si>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</si>
  <si>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</si>
  <si>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</si>
  <si>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</si>
  <si>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</si>
  <si>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</si>
  <si>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</si>
  <si>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</si>
  <si>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</si>
  <si>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</si>
  <si>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</si>
  <si>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</si>
  <si>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</si>
  <si>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</si>
  <si>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</si>
  <si>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</si>
  <si>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</si>
  <si>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</si>
  <si>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</si>
  <si>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</si>
  <si>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</si>
  <si>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</si>
  <si>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</si>
  <si>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</si>
  <si>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</si>
  <si>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</si>
  <si>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</si>
  <si>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</si>
  <si>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</si>
  <si>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</si>
  <si>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</si>
  <si>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</si>
  <si>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</si>
  <si>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</si>
  <si>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</si>
  <si>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</si>
  <si>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</si>
  <si>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</si>
  <si>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</si>
  <si>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</si>
  <si>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</si>
  <si>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</si>
  <si>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</si>
  <si>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</si>
  <si>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</si>
  <si>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</si>
  <si>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</si>
  <si>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</si>
  <si>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</si>
  <si>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</si>
  <si>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</si>
  <si>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</si>
  <si>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</si>
  <si>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</si>
  <si>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</si>
  <si>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</si>
  <si>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</si>
  <si>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</si>
  <si>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</si>
  <si>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</si>
  <si>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</si>
  <si>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</si>
  <si>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</si>
  <si>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</si>
  <si>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</si>
  <si>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</si>
  <si>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</si>
  <si>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</si>
  <si>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</si>
  <si>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</si>
  <si>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</si>
  <si>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</si>
  <si>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</si>
  <si>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</si>
  <si>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</si>
  <si>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</si>
  <si>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</si>
  <si>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</si>
  <si>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</si>
  <si>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</si>
  <si>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</si>
  <si>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</si>
  <si>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</si>
  <si>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</si>
  <si>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</si>
  <si>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</si>
  <si>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</si>
  <si>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</si>
  <si>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</si>
  <si>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</si>
  <si>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</si>
  <si>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</si>
  <si>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</si>
  <si>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</si>
  <si>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</si>
  <si>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</si>
  <si>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</si>
  <si>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</si>
  <si>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</si>
  <si>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</si>
  <si>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</si>
  <si>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</si>
  <si>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</si>
  <si>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</si>
  <si>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</si>
  <si>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</si>
  <si>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</si>
  <si>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</si>
  <si>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</si>
  <si>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</si>
  <si>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</si>
  <si>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</si>
  <si>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</si>
  <si>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</si>
  <si>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</si>
  <si>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</si>
  <si>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</si>
  <si>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</si>
  <si>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</si>
  <si>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</si>
  <si>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</si>
  <si>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</si>
  <si>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</si>
  <si>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</si>
  <si>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</si>
  <si>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</si>
  <si>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</si>
  <si>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</si>
  <si>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</si>
  <si>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</si>
  <si>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</si>
  <si>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</si>
  <si>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</si>
  <si>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</si>
  <si>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</si>
  <si>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</si>
  <si>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</si>
  <si>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</si>
  <si>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</si>
  <si>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</si>
  <si>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</si>
  <si>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</si>
  <si>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</si>
  <si>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</si>
  <si>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</si>
  <si>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</si>
  <si>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</si>
  <si>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</si>
  <si>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</si>
  <si>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</si>
  <si>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</si>
  <si>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</si>
  <si>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</si>
  <si>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</si>
  <si>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</si>
  <si>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</si>
  <si>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</si>
  <si>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</si>
  <si>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</si>
  <si>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</si>
  <si>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</si>
  <si>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</si>
  <si>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</si>
  <si>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</si>
  <si>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</si>
  <si>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</si>
  <si>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</si>
  <si>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</si>
  <si>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</si>
  <si>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</si>
  <si>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</si>
  <si>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</si>
  <si>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</si>
  <si>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</si>
  <si>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</si>
  <si>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</si>
  <si>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</si>
  <si>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</si>
  <si>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</si>
  <si>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</si>
  <si>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</si>
  <si>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</si>
  <si>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</si>
  <si>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</si>
  <si>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</si>
  <si>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</si>
  <si>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</si>
  <si>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</si>
  <si>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</si>
  <si>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</si>
  <si>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</si>
  <si>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</si>
  <si>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</si>
  <si>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</si>
  <si>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</si>
  <si>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</si>
  <si>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</si>
  <si>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</si>
  <si>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</si>
  <si>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</si>
  <si>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</si>
  <si>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</si>
  <si>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</si>
  <si>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</si>
  <si>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</si>
  <si>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</si>
  <si>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</si>
  <si>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</si>
  <si>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</si>
  <si>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</si>
  <si>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</si>
  <si>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</si>
  <si>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</si>
  <si>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</si>
  <si>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</si>
  <si>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</si>
  <si>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</si>
  <si>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</si>
  <si>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</si>
  <si>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</si>
  <si>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</si>
  <si>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</si>
  <si>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</si>
  <si>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</si>
  <si>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</si>
  <si>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</si>
  <si>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</si>
  <si>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</si>
  <si>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</si>
  <si>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</si>
  <si>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</si>
  <si>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</si>
  <si>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</si>
  <si>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</si>
  <si>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</si>
  <si>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</si>
  <si>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</si>
  <si>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</si>
  <si>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</si>
  <si>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</si>
  <si>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</si>
  <si>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</si>
  <si>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</si>
  <si>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</si>
  <si>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</si>
  <si>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</si>
  <si>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</si>
  <si>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</si>
  <si>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</si>
  <si>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</si>
  <si>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</si>
  <si>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</si>
  <si>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</si>
  <si>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</si>
  <si>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</si>
  <si>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</si>
  <si>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</si>
  <si>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</si>
  <si>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</si>
  <si>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</si>
  <si>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</si>
  <si>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</si>
  <si>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</si>
  <si>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</si>
  <si>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</si>
  <si>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</si>
  <si>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</si>
  <si>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</si>
  <si>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</si>
  <si>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</si>
  <si>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</si>
  <si>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</si>
  <si>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</si>
  <si>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</si>
  <si>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</si>
  <si>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</si>
  <si>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</si>
  <si>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</si>
  <si>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</si>
  <si>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</si>
  <si>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</si>
  <si>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</si>
  <si>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</si>
  <si>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</si>
  <si>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</si>
  <si>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</si>
  <si>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</si>
  <si>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</si>
  <si>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</si>
  <si>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</si>
  <si>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</si>
  <si>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</si>
  <si>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</si>
  <si>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</si>
  <si>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</si>
  <si>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</si>
  <si>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</si>
  <si>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</si>
  <si>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</si>
  <si>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</si>
  <si>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</si>
  <si>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</si>
  <si>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</si>
  <si>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</si>
  <si>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</si>
  <si>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</si>
  <si>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</si>
  <si>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</si>
  <si>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</si>
  <si>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</si>
  <si>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</si>
  <si>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</si>
  <si>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</si>
  <si>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</si>
  <si>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</si>
  <si>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</si>
  <si>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</si>
  <si>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</si>
  <si>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</si>
  <si>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</si>
  <si>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</si>
  <si>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</si>
  <si>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</si>
  <si>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</si>
  <si>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</si>
  <si>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</si>
  <si>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</si>
  <si>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</si>
  <si>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</si>
  <si>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</si>
  <si>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</si>
  <si>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</si>
  <si>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</si>
  <si>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</si>
  <si>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</si>
  <si>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</si>
  <si>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</si>
  <si>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</si>
  <si>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</si>
  <si>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</si>
  <si>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</si>
  <si>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</si>
  <si>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</si>
  <si>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</si>
  <si>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</si>
  <si>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</si>
  <si>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</si>
  <si>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</si>
  <si>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</si>
  <si>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</si>
  <si>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</si>
  <si>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</si>
  <si>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</si>
  <si>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</si>
  <si>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</si>
  <si>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</si>
  <si>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</si>
  <si>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</si>
  <si>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</si>
  <si>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</si>
  <si>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</si>
  <si>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</si>
  <si>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</si>
  <si>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</si>
  <si>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</si>
  <si>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</si>
  <si>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</si>
  <si>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</si>
  <si>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</si>
  <si>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</si>
  <si>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</si>
  <si>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</si>
  <si>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</si>
  <si>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</si>
  <si>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</si>
  <si>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</si>
  <si>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</si>
  <si>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</si>
  <si>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</si>
  <si>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</si>
  <si>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</si>
  <si>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</si>
  <si>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</si>
  <si>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</si>
  <si>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</si>
  <si>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</si>
  <si>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</si>
  <si>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</si>
  <si>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</si>
  <si>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</si>
  <si>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</si>
  <si>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</si>
  <si>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</si>
  <si>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</si>
  <si>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</si>
  <si>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</si>
  <si>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</si>
  <si>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</si>
  <si>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</si>
  <si>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</si>
  <si>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</si>
  <si>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</si>
  <si>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</si>
  <si>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</si>
  <si>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</si>
  <si>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</si>
  <si>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</si>
  <si>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</si>
  <si>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</si>
  <si>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</si>
  <si>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</si>
  <si>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</si>
  <si>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</si>
  <si>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</si>
  <si>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</si>
  <si>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</si>
  <si>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</si>
  <si>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</si>
  <si>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</si>
  <si>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</si>
  <si>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</si>
  <si>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</si>
  <si>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</si>
  <si>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</si>
  <si>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</si>
  <si>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</si>
  <si>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</si>
  <si>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</si>
  <si>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</si>
  <si>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</si>
  <si>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</si>
  <si>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</si>
  <si>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</si>
  <si>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</si>
  <si>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</si>
  <si>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</si>
  <si>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</si>
  <si>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</si>
  <si>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</si>
  <si>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</si>
  <si>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</si>
  <si>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</si>
  <si>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</si>
  <si>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</si>
  <si>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</si>
  <si>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</si>
  <si>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</si>
  <si>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</si>
  <si>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</si>
  <si>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</si>
  <si>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</si>
  <si>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</si>
  <si>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</si>
  <si>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</si>
  <si>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</si>
  <si>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</si>
  <si>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</si>
  <si>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</si>
  <si>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</si>
  <si>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</si>
  <si>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</si>
  <si>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</si>
  <si>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</si>
  <si>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</si>
  <si>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</si>
  <si>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</si>
  <si>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</si>
  <si>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</si>
  <si>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</si>
  <si>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</si>
  <si>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</si>
  <si>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</si>
  <si>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</si>
  <si>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</si>
  <si>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</si>
  <si>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</si>
  <si>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</si>
  <si>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</si>
  <si>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</si>
  <si>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</si>
  <si>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</si>
  <si>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</si>
  <si>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</si>
  <si>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</si>
  <si>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</si>
  <si>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</si>
  <si>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</si>
  <si>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</si>
  <si>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</si>
  <si>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</si>
  <si>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</si>
  <si>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</si>
  <si>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</si>
  <si>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</si>
  <si>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</si>
  <si>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</si>
  <si>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</si>
  <si>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</si>
  <si>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</si>
  <si>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</si>
  <si>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</si>
  <si>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</si>
  <si>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</si>
  <si>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</si>
  <si>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</si>
  <si>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</si>
  <si>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</si>
  <si>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</si>
  <si>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</si>
  <si>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</si>
  <si>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</si>
  <si>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</si>
  <si>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</si>
  <si>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</si>
  <si>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</si>
  <si>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</si>
  <si>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</si>
  <si>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</si>
  <si>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</si>
  <si>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</si>
  <si>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</si>
  <si>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</si>
  <si>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</si>
  <si>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</si>
  <si>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</si>
  <si>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</si>
  <si>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</si>
  <si>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</si>
  <si>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</si>
  <si>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</si>
  <si>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</si>
  <si>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</si>
  <si>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</si>
  <si>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</si>
  <si>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</si>
  <si>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</si>
  <si>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</si>
  <si>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</si>
  <si>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</si>
  <si>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</si>
  <si>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</si>
  <si>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</si>
  <si>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</si>
  <si>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</si>
  <si>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</si>
  <si>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</si>
  <si>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</si>
  <si>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</si>
  <si>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</si>
  <si>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</si>
  <si>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</si>
  <si>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</si>
  <si>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</si>
  <si>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</si>
  <si>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</si>
  <si>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</si>
  <si>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</si>
  <si>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</si>
  <si>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</si>
  <si>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</si>
  <si>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</si>
  <si>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</si>
  <si>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</si>
  <si>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</si>
  <si>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</si>
  <si>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</si>
  <si>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</si>
  <si>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</si>
  <si>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</si>
  <si>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</si>
  <si>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</si>
  <si>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</si>
  <si>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</si>
  <si>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</si>
  <si>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</si>
  <si>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</si>
  <si>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</si>
  <si>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</si>
  <si>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</si>
  <si>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</si>
  <si>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</si>
  <si>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</si>
  <si>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</si>
  <si>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</si>
  <si>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</si>
  <si>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</si>
  <si>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</si>
  <si>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</si>
  <si>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</si>
  <si>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</si>
  <si>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</si>
  <si>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</si>
  <si>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</si>
  <si>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</si>
  <si>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</si>
  <si>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</si>
  <si>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</si>
  <si>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</si>
  <si>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</si>
  <si>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</si>
  <si>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</si>
  <si>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</si>
  <si>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</si>
  <si>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</si>
  <si>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</si>
  <si>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</si>
  <si>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</si>
  <si>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</si>
  <si>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</si>
  <si>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</si>
  <si>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</si>
  <si>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</si>
  <si>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</si>
  <si>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</si>
  <si>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</si>
  <si>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</si>
  <si>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</si>
  <si>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</si>
  <si>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</si>
  <si>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</si>
  <si>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</si>
  <si>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</si>
  <si>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</si>
  <si>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</si>
  <si>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</si>
  <si>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</si>
  <si>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</si>
  <si>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</si>
  <si>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</si>
  <si>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</si>
  <si>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</si>
  <si>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</si>
  <si>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</si>
  <si>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</si>
  <si>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</si>
  <si>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</si>
  <si>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</si>
  <si>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</si>
  <si>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</si>
  <si>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</si>
  <si>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</si>
  <si>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</si>
  <si>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</si>
  <si>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</si>
  <si>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</si>
  <si>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</si>
  <si>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</si>
  <si>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</si>
  <si>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</si>
  <si>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</si>
  <si>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</si>
  <si>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</si>
  <si>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</si>
  <si>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</si>
  <si>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</si>
  <si>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</si>
  <si>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</si>
  <si>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</si>
  <si>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</si>
  <si>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</si>
  <si>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</si>
  <si>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</si>
  <si>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</si>
  <si>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</si>
  <si>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</si>
  <si>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</si>
  <si>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</si>
  <si>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</si>
  <si>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</si>
  <si>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</si>
  <si>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</si>
  <si>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</si>
  <si>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</si>
  <si>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</si>
  <si>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</si>
  <si>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</si>
  <si>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</si>
  <si>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</si>
  <si>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</si>
  <si>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</si>
  <si>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</si>
  <si>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</si>
  <si>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</si>
  <si>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</si>
  <si>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</si>
  <si>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</si>
  <si>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</si>
  <si>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</si>
  <si>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</si>
  <si>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</si>
  <si>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</si>
  <si>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</si>
  <si>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</si>
  <si>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</si>
  <si>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</si>
  <si>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</si>
  <si>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</si>
  <si>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</si>
  <si>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</si>
  <si>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</si>
  <si>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</si>
  <si>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</si>
  <si>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</si>
  <si>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</si>
  <si>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</si>
  <si>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</si>
  <si>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</si>
  <si>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</si>
  <si>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</si>
  <si>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</si>
  <si>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</si>
  <si>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</si>
  <si>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</si>
  <si>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</si>
  <si>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</si>
  <si>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</si>
  <si>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</si>
  <si>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</si>
  <si>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</si>
  <si>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</si>
  <si>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</si>
  <si>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</si>
  <si>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</si>
  <si>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</si>
  <si>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</si>
  <si>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</si>
  <si>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</si>
  <si>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</si>
  <si>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</si>
  <si>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</si>
  <si>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</si>
  <si>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</si>
  <si>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</si>
  <si>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</si>
  <si>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</si>
  <si>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</si>
  <si>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</si>
  <si>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</si>
  <si>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</si>
  <si>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</si>
  <si>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</si>
  <si>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</si>
  <si>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</si>
  <si>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</si>
  <si>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</si>
  <si>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</si>
  <si>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</si>
  <si>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</si>
  <si>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</si>
  <si>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</si>
  <si>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</si>
  <si>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</si>
  <si>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</si>
  <si>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</si>
  <si>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</si>
  <si>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</si>
  <si>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</si>
  <si>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</si>
  <si>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</si>
  <si>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</si>
  <si>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</si>
  <si>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</si>
  <si>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</si>
  <si>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</si>
  <si>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</si>
  <si>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</si>
  <si>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</si>
  <si>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</si>
  <si>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</si>
  <si>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</si>
  <si>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</si>
  <si>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</si>
  <si>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</si>
  <si>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</si>
  <si>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</si>
  <si>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</si>
  <si>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</si>
  <si>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</si>
  <si>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</si>
  <si>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</si>
  <si>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</si>
  <si>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</si>
  <si>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</si>
  <si>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</si>
  <si>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</si>
  <si>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</si>
  <si>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</si>
  <si>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</si>
  <si>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</si>
  <si>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</si>
  <si>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</si>
  <si>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</si>
  <si>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</si>
  <si>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</si>
  <si>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</si>
  <si>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</si>
  <si>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</si>
  <si>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</si>
  <si>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</si>
  <si>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</si>
  <si>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</si>
  <si>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</si>
  <si>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</si>
  <si>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</si>
  <si>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</si>
  <si>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</si>
  <si>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</si>
  <si>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</si>
  <si>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</si>
  <si>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</si>
  <si>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</si>
  <si>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</si>
  <si>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</si>
  <si>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</si>
  <si>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</si>
  <si>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</si>
  <si>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</si>
  <si>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</si>
  <si>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</si>
  <si>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</si>
  <si>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</si>
  <si>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</si>
  <si>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</si>
  <si>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</si>
  <si>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</si>
  <si>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</si>
  <si>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</si>
  <si>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</si>
  <si>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</si>
  <si>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</si>
  <si>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</si>
  <si>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</si>
  <si>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</si>
  <si>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</si>
  <si>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</si>
  <si>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</si>
  <si>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</si>
  <si>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</si>
  <si>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</si>
  <si>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</si>
  <si>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</si>
  <si>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</si>
  <si>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</si>
  <si>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</si>
  <si>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</si>
  <si>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</si>
  <si>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</si>
  <si>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</si>
  <si>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</si>
  <si>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</si>
  <si>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</si>
  <si>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</si>
  <si>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</si>
  <si>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</si>
  <si>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</si>
  <si>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</si>
  <si>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</si>
  <si>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</si>
  <si>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</si>
  <si>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</si>
  <si>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</si>
  <si>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</si>
  <si>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</si>
  <si>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</si>
  <si>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</si>
  <si>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</si>
  <si>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</si>
  <si>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</si>
  <si>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</si>
  <si>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</si>
  <si>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</si>
  <si>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</si>
  <si>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</si>
  <si>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</si>
  <si>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</si>
  <si>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</si>
  <si>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</si>
  <si>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</si>
  <si>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</si>
  <si>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</si>
  <si>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</si>
  <si>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</si>
  <si>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</si>
  <si>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</si>
  <si>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</si>
  <si>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</si>
  <si>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</si>
  <si>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</si>
  <si>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</si>
  <si>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</si>
  <si>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</si>
  <si>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</si>
  <si>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</si>
  <si>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</si>
  <si>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</si>
  <si>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</si>
  <si>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</si>
  <si>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</si>
  <si>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</si>
  <si>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</si>
  <si>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</si>
  <si>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</si>
  <si>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</si>
  <si>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</si>
  <si>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</si>
  <si>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</si>
  <si>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</si>
  <si>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</si>
  <si>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</si>
  <si>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</si>
  <si>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</si>
  <si>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</si>
  <si>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</si>
  <si>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</si>
  <si>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</si>
  <si>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</si>
  <si>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</si>
  <si>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</si>
  <si>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</si>
  <si>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</si>
  <si>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</si>
  <si>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</si>
  <si>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</si>
  <si>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</si>
  <si>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</si>
  <si>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</si>
  <si>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</si>
  <si>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</si>
  <si>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</si>
  <si>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</si>
  <si>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</si>
  <si>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</si>
  <si>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</si>
  <si>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</si>
  <si>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</si>
  <si>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</si>
  <si>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</si>
  <si>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</si>
  <si>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</si>
  <si>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</si>
  <si>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</si>
  <si>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</si>
  <si>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</si>
  <si>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</si>
  <si>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</si>
  <si>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</si>
  <si>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</si>
  <si>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</si>
  <si>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</si>
  <si>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</si>
  <si>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</si>
  <si>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</si>
  <si>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</si>
  <si>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</si>
  <si>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</si>
  <si>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</si>
  <si>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</si>
  <si>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</si>
  <si>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</si>
  <si>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</si>
  <si>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</si>
  <si>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</si>
  <si>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</si>
  <si>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</si>
  <si>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</si>
  <si>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</si>
  <si>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</si>
  <si>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</si>
  <si>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</si>
  <si>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</si>
  <si>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</si>
  <si>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</si>
  <si>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</si>
  <si>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</si>
  <si>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</si>
  <si>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</si>
  <si>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</si>
  <si>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</si>
  <si>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</si>
  <si>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</si>
  <si>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</si>
  <si>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</si>
  <si>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</si>
  <si>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</si>
  <si>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</si>
  <si>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</si>
  <si>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</si>
  <si>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</si>
  <si>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</si>
  <si>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</si>
  <si>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</si>
  <si>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</si>
  <si>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</si>
  <si>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</si>
  <si>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</si>
  <si>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</si>
  <si>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</si>
  <si>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</si>
  <si>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</si>
  <si>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</si>
  <si>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</si>
  <si>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</si>
  <si>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</si>
  <si>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</si>
  <si>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</si>
  <si>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</si>
  <si>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</si>
  <si>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</si>
  <si>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</si>
  <si>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</si>
  <si>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</si>
  <si>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</si>
  <si>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</si>
  <si>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</si>
  <si>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</si>
  <si>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</si>
  <si>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</si>
  <si>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</si>
  <si>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</si>
  <si>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</si>
  <si>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</si>
  <si>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</si>
  <si>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</si>
  <si>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</si>
  <si>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</si>
  <si>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</si>
  <si>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</si>
  <si>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</si>
  <si>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</si>
  <si>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</si>
  <si>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</si>
  <si>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</si>
  <si>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</si>
  <si>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</si>
  <si>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</si>
  <si>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</si>
  <si>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</si>
  <si>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</si>
  <si>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</si>
  <si>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</si>
  <si>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</si>
  <si>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</si>
  <si>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</si>
  <si>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</si>
  <si>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</si>
  <si>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</si>
  <si>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</si>
  <si>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</si>
  <si>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</si>
  <si>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</si>
  <si>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</si>
  <si>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</si>
  <si>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</si>
  <si>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</si>
  <si>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</si>
  <si>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</si>
  <si>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</si>
  <si>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</si>
  <si>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</si>
  <si>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</si>
  <si>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</si>
  <si>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</si>
  <si>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</si>
  <si>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</si>
  <si>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</si>
  <si>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</si>
  <si>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</si>
  <si>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</si>
  <si>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</si>
  <si>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</si>
  <si>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</si>
  <si>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</si>
  <si>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</si>
  <si>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</si>
  <si>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</si>
  <si>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</si>
  <si>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</si>
  <si>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</si>
  <si>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</si>
  <si>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</si>
  <si>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</si>
  <si>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</si>
  <si>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</si>
  <si>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</si>
  <si>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</si>
  <si>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</si>
  <si>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</si>
  <si>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</si>
  <si>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</si>
  <si>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</si>
  <si>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</si>
  <si>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</si>
  <si>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</si>
  <si>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</si>
  <si>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</si>
  <si>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</si>
  <si>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</si>
  <si>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</si>
  <si>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</si>
  <si>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</si>
  <si>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</si>
  <si>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</si>
  <si>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</si>
  <si>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</si>
  <si>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</si>
  <si>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</si>
  <si>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</si>
  <si>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</si>
  <si>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</si>
  <si>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</si>
  <si>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</si>
  <si>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</si>
  <si>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</si>
  <si>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</si>
  <si>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</si>
  <si>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</si>
  <si>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</si>
  <si>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</si>
  <si>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</si>
  <si>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</si>
  <si>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</si>
  <si>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</si>
  <si>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</si>
  <si>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</si>
  <si>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</si>
  <si>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</si>
  <si>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</si>
  <si>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</si>
  <si>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</si>
  <si>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</si>
  <si>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</si>
  <si>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</si>
  <si>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</si>
  <si>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</si>
  <si>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</si>
  <si>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</si>
  <si>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</si>
  <si>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</si>
  <si>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</si>
  <si>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</si>
  <si>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</si>
  <si>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</si>
  <si>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</si>
  <si>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</si>
  <si>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</si>
  <si>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</si>
  <si>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</si>
  <si>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</si>
  <si>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</si>
  <si>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</si>
  <si>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</si>
  <si>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</si>
  <si>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</si>
  <si>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</si>
  <si>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</si>
  <si>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</si>
  <si>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</si>
  <si>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</si>
  <si>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</si>
  <si>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</si>
  <si>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</si>
  <si>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</si>
  <si>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</si>
  <si>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</si>
  <si>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</si>
  <si>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</si>
  <si>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</si>
  <si>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</si>
  <si>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</si>
  <si>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</si>
  <si>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</si>
  <si>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</si>
  <si>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</si>
  <si>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</si>
  <si>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</si>
  <si>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</si>
  <si>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</si>
  <si>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</si>
  <si>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</si>
  <si>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</si>
  <si>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</si>
  <si>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</si>
  <si>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</si>
  <si>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</si>
  <si>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</si>
  <si>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</si>
  <si>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</si>
  <si>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</si>
  <si>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</si>
  <si>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</si>
  <si>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</si>
  <si>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</si>
  <si>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</si>
  <si>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</si>
  <si>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</si>
  <si>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</si>
  <si>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</si>
  <si>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</si>
  <si>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</si>
  <si>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</si>
  <si>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</si>
  <si>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</si>
  <si>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</si>
  <si>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</si>
  <si>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</si>
  <si>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</si>
  <si>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</si>
  <si>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</si>
  <si>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</si>
  <si>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</si>
  <si>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</si>
  <si>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</si>
  <si>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</si>
  <si>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</si>
  <si>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</si>
  <si>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</si>
  <si>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</si>
  <si>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</si>
  <si>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</si>
  <si>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</si>
  <si>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</si>
  <si>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</si>
  <si>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</si>
  <si>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</si>
  <si>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</si>
  <si>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</si>
  <si>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</si>
  <si>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</si>
  <si>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</si>
  <si>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</si>
  <si>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</si>
  <si>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</si>
  <si>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</si>
  <si>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</si>
  <si>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</si>
  <si>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</si>
  <si>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</si>
  <si>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</si>
  <si>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</si>
  <si>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</si>
  <si>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</si>
  <si>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</si>
  <si>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</si>
  <si>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</si>
  <si>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</si>
  <si>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</si>
  <si>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</si>
  <si>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</si>
  <si>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</si>
  <si>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</si>
  <si>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</si>
  <si>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</si>
  <si>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</si>
  <si>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</si>
  <si>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</si>
  <si>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</si>
  <si>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</si>
  <si>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</si>
  <si>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</si>
  <si>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</si>
  <si>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</si>
  <si>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</si>
  <si>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</si>
  <si>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</si>
  <si>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</si>
  <si>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</si>
  <si>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</si>
  <si>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</si>
  <si>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</si>
  <si>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</si>
  <si>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</si>
  <si>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</si>
  <si>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</si>
  <si>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</si>
  <si>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</si>
  <si>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</si>
  <si>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</si>
  <si>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</si>
  <si>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</si>
  <si>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</si>
  <si>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</si>
  <si>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</si>
  <si>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</si>
  <si>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</si>
  <si>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</si>
  <si>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</si>
  <si>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</si>
  <si>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</si>
  <si>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</si>
  <si>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</si>
  <si>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</si>
  <si>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</si>
  <si>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</si>
  <si>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</si>
  <si>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</si>
  <si>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</si>
  <si>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</si>
  <si>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</si>
  <si>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</si>
  <si>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</si>
  <si>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</si>
  <si>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</si>
  <si>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</si>
  <si>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</si>
  <si>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</si>
  <si>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</si>
  <si>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</si>
  <si>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</si>
  <si>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</si>
  <si>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</si>
  <si>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</si>
  <si>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</si>
  <si>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</si>
  <si>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</si>
  <si>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</si>
  <si>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</si>
  <si>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</si>
  <si>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</si>
  <si>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</si>
  <si>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</si>
  <si>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</si>
  <si>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</si>
  <si>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</si>
  <si>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</si>
  <si>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</si>
  <si>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</si>
  <si>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</si>
  <si>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</si>
  <si>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</si>
  <si>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</si>
  <si>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</si>
  <si>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</si>
  <si>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</si>
  <si>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</si>
  <si>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</si>
  <si>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</si>
  <si>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</si>
  <si>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</si>
  <si>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</si>
  <si>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</si>
  <si>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</si>
  <si>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</si>
  <si>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</si>
  <si>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</si>
  <si>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</si>
  <si>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</si>
  <si>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</si>
  <si>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</si>
  <si>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</si>
  <si>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</si>
  <si>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</si>
  <si>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</si>
  <si>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</si>
  <si>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</si>
  <si>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</si>
  <si>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</si>
  <si>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</si>
  <si>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</si>
  <si>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</si>
  <si>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</si>
  <si>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</si>
  <si>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</si>
  <si>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</si>
  <si>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</si>
  <si>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</si>
  <si>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</si>
  <si>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</si>
  <si>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</si>
  <si>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</si>
  <si>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</si>
  <si>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</si>
  <si>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</si>
  <si>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</si>
  <si>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</si>
  <si>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</si>
  <si>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</si>
  <si>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</si>
  <si>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</si>
  <si>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</si>
  <si>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</si>
  <si>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</si>
  <si>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</si>
  <si>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</si>
  <si>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</si>
  <si>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</si>
  <si>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</si>
  <si>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</si>
  <si>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</si>
  <si>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</si>
  <si>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</si>
  <si>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</si>
  <si>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</si>
  <si>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</si>
  <si>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</si>
  <si>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</si>
  <si>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</si>
  <si>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</si>
  <si>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</si>
  <si>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</si>
  <si>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</si>
  <si>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</si>
  <si>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</si>
  <si>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</si>
  <si>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</si>
  <si>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</si>
  <si>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</si>
  <si>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</si>
  <si>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</si>
  <si>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</si>
  <si>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</si>
  <si>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</si>
  <si>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</si>
  <si>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</si>
  <si>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</si>
  <si>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</si>
  <si>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</si>
  <si>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</si>
  <si>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</si>
  <si>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</si>
  <si>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</si>
  <si>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</si>
  <si>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</si>
  <si>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</si>
  <si>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</si>
  <si>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</si>
  <si>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</si>
  <si>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</si>
  <si>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</si>
  <si>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</si>
  <si>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</si>
  <si>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</si>
  <si>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</si>
  <si>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</si>
  <si>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</si>
  <si>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</si>
  <si>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</si>
  <si>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</si>
  <si>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</si>
  <si>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</si>
  <si>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</si>
  <si>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</si>
  <si>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</si>
  <si>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</si>
  <si>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</si>
  <si>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</si>
  <si>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</si>
  <si>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</si>
  <si>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</si>
  <si>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</si>
  <si>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</si>
  <si>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</si>
  <si>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</si>
  <si>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</si>
  <si>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</si>
  <si>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</si>
  <si>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</si>
  <si>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</si>
  <si>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</si>
  <si>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</si>
  <si>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</si>
  <si>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</si>
  <si>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</si>
  <si>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</si>
  <si>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</si>
  <si>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</si>
  <si>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</si>
  <si>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</si>
  <si>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</si>
  <si>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</si>
  <si>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</si>
  <si>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</si>
  <si>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</si>
  <si>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</si>
  <si>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</si>
  <si>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</si>
  <si>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</si>
  <si>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</si>
  <si>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</si>
  <si>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</si>
  <si>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</si>
  <si>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</si>
  <si>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</si>
  <si>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</si>
  <si>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</si>
  <si>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</si>
  <si>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</si>
  <si>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</si>
  <si>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</si>
  <si>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</si>
  <si>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</si>
  <si>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</si>
  <si>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</si>
  <si>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</si>
  <si>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</si>
  <si>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</si>
  <si>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</si>
  <si>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</si>
  <si>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</si>
  <si>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</si>
  <si>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</si>
  <si>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</si>
  <si>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</si>
  <si>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</si>
  <si>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</si>
  <si>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</si>
  <si>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</si>
  <si>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</si>
  <si>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</si>
  <si>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</si>
  <si>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</si>
  <si>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</si>
  <si>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</si>
  <si>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</si>
  <si>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</si>
  <si>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</si>
  <si>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</si>
  <si>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</si>
  <si>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</si>
  <si>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</si>
  <si>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</si>
  <si>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</si>
  <si>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</si>
  <si>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</si>
  <si>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</si>
  <si>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</si>
  <si>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</si>
  <si>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</si>
  <si>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</si>
  <si>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</si>
  <si>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</si>
  <si>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</si>
  <si>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</si>
  <si>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</si>
  <si>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</si>
  <si>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</si>
  <si>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</si>
  <si>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</si>
  <si>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</si>
  <si>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</si>
  <si>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</si>
  <si>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</si>
  <si>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</si>
  <si>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</si>
  <si>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</si>
  <si>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</si>
  <si>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</si>
  <si>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</si>
  <si>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</si>
  <si>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</si>
  <si>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</si>
  <si>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</si>
  <si>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</si>
  <si>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</si>
  <si>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</si>
  <si>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</si>
  <si>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</si>
  <si>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</si>
  <si>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</si>
  <si>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</si>
  <si>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</si>
  <si>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</si>
  <si>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</si>
  <si>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</si>
  <si>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</si>
  <si>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</si>
  <si>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</si>
  <si>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</si>
  <si>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</si>
  <si>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</si>
  <si>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</si>
  <si>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</si>
  <si>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</si>
  <si>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</si>
  <si>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</si>
  <si>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</si>
  <si>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</si>
  <si>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</si>
  <si>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</si>
  <si>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</si>
  <si>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</si>
  <si>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</si>
  <si>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</si>
  <si>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</si>
  <si>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</si>
  <si>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</si>
  <si>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</si>
  <si>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</si>
  <si>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</si>
  <si>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</si>
  <si>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</si>
  <si>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</si>
  <si>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</si>
  <si>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</si>
  <si>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</si>
  <si>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</si>
  <si>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</si>
  <si>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</si>
  <si>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</si>
  <si>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</si>
  <si>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</si>
  <si>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</si>
  <si>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</si>
  <si>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</si>
  <si>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</si>
  <si>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</si>
  <si>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</si>
  <si>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</si>
  <si>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</si>
  <si>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</si>
  <si>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</si>
  <si>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</si>
  <si>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</si>
  <si>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</si>
  <si>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</si>
  <si>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</si>
  <si>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</si>
  <si>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</si>
  <si>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</si>
  <si>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</si>
  <si>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</si>
  <si>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</si>
  <si>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</si>
  <si>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</si>
  <si>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</si>
  <si>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</si>
  <si>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</si>
  <si>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</si>
  <si>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</si>
  <si>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</si>
  <si>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</si>
  <si>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</si>
  <si>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</si>
  <si>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</si>
  <si>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</si>
  <si>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</si>
  <si>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</si>
  <si>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</si>
  <si>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</si>
  <si>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</si>
  <si>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</si>
  <si>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</si>
  <si>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</si>
  <si>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</si>
  <si>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</si>
  <si>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</si>
  <si>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</si>
  <si>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</si>
  <si>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</si>
  <si>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</si>
  <si>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</si>
  <si>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</si>
  <si>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</si>
  <si>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</si>
  <si>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</si>
  <si>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</si>
  <si>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</si>
  <si>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</si>
  <si>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</si>
  <si>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</si>
  <si>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</si>
  <si>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</si>
  <si>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</si>
  <si>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</si>
  <si>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</si>
  <si>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</si>
  <si>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</si>
  <si>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</si>
  <si>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</si>
  <si>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</si>
  <si>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</si>
  <si>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</si>
  <si>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</si>
  <si>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</si>
  <si>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</si>
  <si>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</si>
  <si>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</si>
  <si>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</si>
  <si>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</si>
  <si>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</si>
  <si>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</si>
  <si>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</si>
  <si>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</si>
  <si>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</si>
  <si>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</si>
  <si>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</si>
  <si>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</si>
  <si>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</si>
  <si>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</si>
  <si>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</si>
  <si>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</si>
  <si>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</si>
  <si>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</si>
  <si>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</si>
  <si>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</si>
  <si>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</si>
  <si>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</si>
  <si>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</si>
  <si>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</si>
  <si>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</si>
  <si>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</si>
  <si>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</si>
  <si>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</si>
  <si>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</si>
  <si>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</si>
  <si>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</si>
  <si>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</si>
  <si>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</si>
  <si>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</si>
  <si>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</si>
  <si>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</si>
  <si>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</si>
  <si>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</si>
  <si>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</si>
  <si>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</si>
  <si>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</si>
  <si>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</si>
  <si>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</si>
  <si>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</si>
  <si>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</si>
  <si>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</si>
  <si>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</si>
  <si>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</si>
  <si>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</si>
  <si>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</si>
  <si>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</si>
  <si>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</si>
  <si>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</si>
  <si>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</si>
  <si>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</si>
  <si>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</si>
  <si>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</si>
  <si>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</si>
  <si>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</si>
  <si>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</si>
  <si>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</si>
  <si>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</si>
  <si>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</si>
  <si>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</si>
  <si>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</si>
  <si>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</si>
  <si>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</si>
  <si>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</si>
  <si>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</si>
  <si>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</si>
  <si>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</si>
  <si>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</si>
  <si>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</si>
  <si>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</si>
  <si>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</si>
  <si>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</si>
  <si>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</si>
  <si>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</si>
  <si>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</si>
  <si>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</si>
  <si>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</si>
  <si>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</si>
  <si>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</si>
  <si>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</si>
  <si>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</si>
  <si>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</si>
  <si>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</si>
  <si>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</si>
  <si>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</si>
  <si>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</si>
  <si>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</si>
  <si>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</si>
  <si>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</si>
  <si>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</si>
  <si>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</si>
  <si>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</si>
  <si>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</si>
  <si>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</si>
  <si>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</si>
  <si>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</si>
  <si>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</si>
  <si>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</si>
  <si>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</si>
  <si>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</si>
  <si>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</si>
  <si>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</si>
  <si>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</si>
  <si>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</si>
  <si>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</si>
  <si>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</si>
  <si>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</si>
  <si>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</si>
  <si>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</si>
  <si>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</si>
  <si>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</si>
  <si>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</si>
  <si>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</si>
  <si>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</si>
  <si>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</si>
  <si>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</si>
  <si>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</si>
  <si>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</si>
  <si>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</si>
  <si>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</si>
  <si>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</si>
  <si>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</si>
  <si>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</si>
  <si>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</si>
  <si>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</si>
  <si>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</si>
  <si>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</si>
  <si>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</si>
  <si>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</si>
  <si>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</si>
  <si>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</si>
  <si>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</si>
  <si>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</si>
  <si>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</si>
  <si>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</si>
  <si>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</si>
  <si>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</si>
  <si>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</si>
  <si>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</si>
  <si>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</si>
  <si>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</si>
  <si>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</si>
  <si>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</si>
  <si>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</si>
  <si>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</si>
  <si>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</si>
  <si>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</si>
  <si>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</si>
  <si>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</si>
  <si>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</si>
  <si>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</si>
  <si>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</si>
  <si>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</si>
  <si>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</si>
  <si>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</si>
  <si>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</si>
  <si>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</si>
  <si>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</si>
  <si>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</si>
  <si>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</si>
  <si>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</si>
  <si>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</si>
  <si>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</si>
  <si>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</si>
  <si>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</si>
  <si>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</si>
  <si>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</si>
  <si>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</si>
  <si>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</si>
  <si>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</si>
  <si>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</si>
  <si>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</si>
  <si>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</si>
  <si>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</si>
  <si>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</si>
  <si>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</si>
  <si>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</si>
  <si>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</si>
  <si>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</si>
  <si>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</si>
  <si>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</si>
  <si>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</si>
  <si>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</si>
  <si>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</si>
  <si>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</si>
  <si>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</si>
  <si>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</si>
  <si>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</si>
  <si>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</si>
  <si>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</si>
  <si>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</si>
  <si>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</si>
  <si>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</si>
  <si>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</si>
  <si>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</si>
  <si>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</si>
  <si>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</si>
  <si>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</si>
  <si>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</si>
  <si>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</si>
  <si>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</si>
  <si>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</si>
  <si>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</si>
  <si>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</si>
  <si>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</si>
  <si>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</si>
  <si>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</si>
  <si>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</si>
  <si>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</si>
  <si>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</si>
  <si>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</si>
  <si>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</si>
  <si>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</si>
  <si>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</si>
  <si>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</si>
  <si>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</si>
  <si>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</si>
  <si>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</si>
  <si>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</si>
  <si>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</si>
  <si>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</si>
  <si>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</si>
  <si>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</si>
  <si>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</si>
  <si>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</si>
  <si>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</si>
  <si>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</si>
  <si>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</si>
  <si>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</si>
  <si>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</si>
  <si>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</si>
  <si>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</si>
  <si>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</si>
  <si>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</si>
  <si>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</si>
  <si>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</si>
  <si>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</si>
  <si>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</si>
  <si>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</si>
  <si>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</si>
  <si>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</si>
  <si>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</si>
  <si>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</si>
  <si>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</si>
  <si>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</si>
  <si>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</si>
  <si>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</si>
  <si>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</si>
  <si>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</si>
  <si>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</si>
  <si>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</si>
  <si>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</si>
  <si>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</si>
  <si>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</si>
  <si>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</si>
  <si>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</si>
  <si>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</si>
  <si>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</si>
  <si>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</si>
  <si>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</si>
  <si>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</si>
  <si>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</si>
  <si>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</si>
  <si>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</si>
  <si>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</si>
  <si>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</si>
  <si>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</si>
  <si>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</si>
  <si>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</si>
  <si>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</si>
  <si>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</si>
  <si>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</si>
  <si>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</si>
  <si>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</si>
  <si>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</si>
  <si>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</si>
  <si>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</si>
  <si>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</si>
  <si>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</si>
  <si>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</si>
  <si>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</si>
  <si>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</si>
  <si>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</si>
  <si>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</si>
  <si>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</si>
  <si>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</si>
  <si>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</si>
  <si>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</si>
  <si>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</si>
  <si>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</si>
  <si>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</si>
  <si>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</si>
  <si>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</si>
  <si>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</si>
  <si>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</si>
  <si>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</si>
  <si>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</si>
  <si>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</si>
  <si>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</si>
  <si>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</si>
  <si>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</si>
  <si>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</si>
  <si>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</si>
  <si>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</si>
  <si>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</si>
  <si>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</si>
  <si>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</si>
  <si>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</si>
  <si>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</si>
  <si>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</si>
  <si>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</si>
  <si>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</si>
  <si>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</si>
  <si>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</si>
  <si>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</si>
  <si>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</si>
  <si>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</si>
  <si>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</si>
  <si>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</si>
  <si>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</si>
  <si>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</si>
  <si>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</si>
  <si>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</si>
  <si>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</si>
  <si>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</si>
  <si>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</si>
  <si>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</si>
  <si>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</si>
  <si>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</si>
  <si>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</si>
  <si>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</si>
  <si>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</si>
  <si>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</si>
  <si>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</si>
  <si>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</si>
  <si>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</si>
  <si>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</si>
  <si>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</si>
  <si>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</si>
  <si>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</si>
  <si>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</si>
  <si>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</si>
  <si>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</si>
  <si>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</si>
  <si>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</si>
  <si>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</si>
  <si>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</si>
  <si>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</si>
  <si>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</si>
  <si>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</si>
  <si>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</si>
  <si>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</si>
  <si>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</si>
  <si>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</si>
  <si>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</si>
  <si>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</si>
  <si>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</si>
  <si>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</si>
  <si>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</si>
  <si>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</si>
  <si>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</si>
  <si>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</si>
  <si>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</si>
  <si>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</si>
  <si>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</si>
  <si>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</si>
  <si>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</si>
  <si>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</si>
  <si>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</si>
  <si>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</si>
  <si>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</si>
  <si>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</si>
  <si>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</si>
  <si>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</si>
  <si>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</si>
  <si>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</si>
  <si>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</si>
  <si>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</si>
  <si>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</si>
  <si>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</si>
  <si>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</si>
  <si>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</si>
  <si>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</si>
  <si>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</si>
  <si>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</si>
  <si>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</si>
  <si>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</si>
  <si>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</si>
  <si>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</si>
  <si>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</si>
  <si>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</si>
  <si>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</si>
  <si>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</si>
  <si>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</si>
  <si>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</si>
  <si>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</si>
  <si>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</si>
  <si>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</si>
  <si>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</si>
  <si>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</si>
  <si>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</si>
  <si>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</si>
  <si>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</si>
  <si>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</si>
  <si>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</si>
  <si>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</si>
  <si>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</si>
  <si>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</si>
  <si>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</si>
  <si>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</si>
  <si>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</si>
  <si>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</si>
  <si>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</si>
  <si>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</si>
  <si>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</si>
  <si>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</si>
  <si>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</si>
  <si>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</si>
  <si>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</si>
  <si>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</si>
  <si>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</si>
  <si>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</si>
  <si>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</si>
  <si>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</si>
  <si>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</si>
  <si>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</si>
  <si>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</si>
  <si>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</si>
  <si>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</si>
  <si>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</si>
  <si>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</si>
  <si>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</si>
  <si>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</si>
  <si>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</si>
  <si>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</si>
  <si>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</si>
  <si>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</si>
  <si>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</si>
  <si>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</si>
  <si>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</si>
  <si>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</si>
  <si>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</si>
  <si>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</si>
  <si>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</si>
  <si>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</si>
  <si>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</si>
  <si>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</si>
  <si>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</si>
  <si>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</si>
  <si>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</si>
  <si>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</si>
  <si>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</si>
  <si>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</si>
  <si>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</si>
  <si>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</si>
  <si>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</si>
  <si>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</si>
  <si>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</si>
  <si>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</si>
  <si>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</si>
  <si>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</si>
  <si>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</si>
  <si>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</si>
  <si>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</si>
  <si>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</si>
  <si>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</si>
  <si>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</si>
  <si>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</si>
  <si>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</si>
  <si>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</si>
  <si>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</si>
  <si>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</si>
  <si>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</si>
  <si>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</si>
  <si>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</si>
  <si>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</si>
  <si>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</si>
  <si>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</si>
  <si>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</si>
  <si>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</si>
  <si>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</si>
  <si>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</si>
  <si>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</si>
  <si>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</si>
  <si>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</si>
  <si>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</si>
  <si>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</si>
  <si>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</si>
  <si>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</si>
  <si>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</si>
  <si>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</si>
  <si>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</si>
  <si>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</si>
  <si>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</si>
  <si>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</si>
  <si>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</si>
  <si>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</si>
  <si>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</si>
  <si>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</si>
  <si>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</si>
  <si>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</si>
  <si>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</si>
  <si>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</si>
  <si>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</si>
  <si>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</si>
  <si>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</si>
  <si>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</si>
  <si>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</si>
  <si>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</si>
  <si>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</si>
  <si>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</si>
  <si>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</si>
  <si>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</si>
  <si>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</si>
  <si>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</si>
  <si>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</si>
  <si>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</si>
  <si>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</si>
  <si>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</si>
  <si>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</si>
  <si>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</si>
  <si>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</si>
  <si>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</si>
  <si>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</si>
  <si>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</si>
  <si>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</si>
  <si>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</si>
  <si>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</si>
  <si>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</si>
  <si>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</si>
  <si>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</si>
  <si>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</si>
  <si>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</si>
  <si>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</si>
  <si>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</si>
  <si>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</si>
  <si>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</si>
  <si>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</si>
  <si>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</si>
  <si>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</si>
  <si>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</si>
  <si>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</si>
  <si>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</si>
  <si>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</si>
  <si>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</si>
  <si>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</si>
  <si>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</si>
  <si>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</si>
  <si>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</si>
  <si>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</si>
  <si>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</si>
  <si>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</si>
  <si>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</si>
  <si>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</si>
  <si>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</si>
  <si>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</si>
  <si>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</si>
  <si>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</si>
  <si>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</si>
  <si>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</si>
  <si>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</si>
  <si>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</si>
  <si>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</si>
  <si>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</si>
  <si>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</si>
  <si>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</si>
  <si>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</si>
  <si>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</si>
  <si>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</si>
  <si>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</si>
  <si>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</si>
  <si>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</si>
  <si>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</si>
  <si>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</si>
  <si>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</si>
  <si>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</si>
  <si>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</si>
  <si>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</si>
  <si>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</si>
  <si>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</si>
  <si>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</si>
  <si>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</si>
  <si>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</si>
  <si>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</si>
  <si>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</si>
  <si>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</si>
  <si>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</si>
  <si>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</si>
  <si>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</si>
  <si>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</si>
  <si>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</si>
  <si>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</si>
  <si>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</si>
  <si>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</si>
  <si>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</si>
  <si>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</si>
  <si>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</si>
  <si>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</si>
  <si>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</si>
  <si>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</si>
  <si>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</si>
  <si>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</si>
  <si>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</si>
  <si>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</si>
  <si>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</si>
  <si>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</si>
  <si>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</si>
  <si>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</si>
  <si>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</si>
  <si>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</si>
  <si>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</si>
  <si>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</si>
  <si>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</si>
  <si>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</si>
  <si>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</si>
  <si>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</si>
  <si>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</si>
  <si>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</si>
  <si>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</si>
  <si>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</si>
  <si>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</si>
  <si>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</si>
  <si>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</si>
  <si>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</si>
  <si>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</si>
  <si>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</si>
  <si>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</si>
  <si>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</si>
  <si>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</si>
  <si>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</si>
  <si>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</si>
  <si>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</si>
  <si>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</si>
  <si>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</si>
  <si>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</si>
  <si>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</si>
  <si>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</si>
  <si>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</si>
  <si>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</si>
  <si>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</si>
  <si>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</si>
  <si>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</si>
  <si>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</si>
  <si>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</si>
  <si>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</si>
  <si>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</si>
  <si>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</si>
  <si>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</si>
  <si>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</si>
  <si>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</si>
  <si>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</si>
  <si>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</si>
  <si>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</si>
  <si>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</si>
  <si>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</si>
  <si>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</si>
  <si>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</si>
  <si>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</si>
  <si>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</si>
  <si>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</si>
  <si>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</si>
  <si>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</si>
  <si>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</si>
  <si>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</si>
  <si>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</si>
  <si>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</si>
  <si>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</si>
  <si>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</si>
  <si>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</si>
  <si>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</si>
  <si>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</si>
  <si>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</si>
  <si>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</si>
  <si>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</si>
  <si>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</si>
  <si>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</si>
  <si>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</si>
  <si>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</si>
  <si>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</si>
  <si>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</si>
  <si>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</si>
  <si>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</si>
  <si>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</si>
  <si>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</si>
  <si>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</si>
  <si>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</si>
  <si>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</si>
  <si>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</si>
  <si>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</si>
  <si>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</si>
  <si>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</si>
  <si>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</si>
  <si>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</si>
  <si>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</si>
  <si>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</si>
  <si>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</si>
  <si>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</si>
  <si>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</si>
  <si>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</si>
  <si>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</si>
  <si>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</si>
  <si>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</si>
  <si>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</si>
  <si>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</si>
  <si>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</si>
  <si>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</si>
  <si>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</si>
  <si>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</si>
  <si>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</si>
  <si>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</si>
  <si>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</si>
  <si>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</si>
  <si>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</si>
  <si>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</si>
  <si>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</si>
  <si>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</si>
  <si>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</si>
  <si>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</si>
  <si>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</si>
  <si>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</si>
  <si>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</si>
  <si>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</si>
  <si>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</si>
  <si>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</si>
  <si>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</si>
  <si>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</si>
  <si>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</si>
  <si>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</si>
  <si>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</si>
  <si>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</si>
  <si>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</si>
  <si>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</si>
  <si>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</si>
  <si>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</si>
  <si>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</si>
  <si>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</si>
  <si>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</si>
  <si>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</si>
  <si>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</si>
  <si>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</si>
  <si>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</si>
  <si>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</si>
  <si>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</si>
  <si>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</si>
  <si>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</si>
  <si>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</si>
  <si>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</si>
  <si>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</si>
  <si>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</si>
  <si>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</si>
  <si>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</si>
  <si>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</si>
  <si>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</si>
  <si>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</si>
  <si>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</si>
  <si>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</si>
  <si>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</si>
  <si>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</si>
  <si>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</si>
  <si>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</si>
  <si>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</si>
  <si>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</si>
  <si>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</si>
  <si>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</si>
  <si>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</si>
  <si>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</si>
  <si>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</si>
  <si>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</si>
  <si>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</si>
  <si>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</si>
  <si>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</si>
  <si>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</si>
  <si>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</si>
  <si>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</si>
  <si>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</si>
  <si>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</si>
  <si>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</si>
  <si>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</si>
  <si>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</si>
  <si>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</si>
  <si>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</si>
  <si>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</si>
  <si>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</si>
  <si>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</si>
  <si>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</si>
  <si>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</si>
  <si>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</si>
  <si>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</si>
  <si>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</si>
  <si>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</si>
  <si>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</si>
  <si>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</si>
  <si>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</si>
  <si>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</si>
  <si>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</si>
  <si>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</si>
  <si>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</si>
  <si>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</si>
  <si>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</si>
  <si>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</si>
  <si>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</si>
  <si>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</si>
  <si>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</si>
  <si>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</si>
  <si>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</si>
  <si>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</si>
  <si>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</si>
  <si>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</si>
  <si>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</si>
  <si>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</si>
  <si>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</si>
  <si>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</si>
  <si>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</si>
  <si>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</si>
  <si>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</si>
  <si>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</si>
  <si>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</si>
  <si>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</si>
  <si>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</si>
  <si>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</si>
  <si>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</si>
  <si>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</si>
  <si>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</si>
  <si>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</si>
  <si>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</si>
  <si>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</si>
  <si>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</si>
  <si>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</si>
  <si>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</si>
  <si>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</si>
  <si>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</si>
  <si>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</si>
  <si>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</si>
  <si>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</si>
  <si>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</si>
  <si>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</si>
  <si>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</si>
  <si>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</si>
  <si>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</si>
  <si>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</si>
  <si>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</si>
  <si>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</si>
  <si>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</si>
  <si>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</si>
  <si>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</si>
  <si>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</si>
  <si>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</si>
  <si>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</si>
  <si>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</si>
  <si>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</si>
  <si>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</si>
  <si>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</si>
  <si>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</si>
  <si>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</si>
  <si>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</si>
  <si>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</si>
  <si>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</si>
  <si>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</si>
  <si>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</si>
  <si>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</si>
  <si>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</si>
  <si>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</si>
  <si>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</si>
  <si>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</si>
  <si>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</si>
  <si>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</si>
  <si>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</si>
  <si>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</si>
  <si>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</si>
  <si>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</si>
  <si>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</si>
  <si>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</si>
  <si>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</si>
  <si>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</si>
  <si>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</si>
  <si>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</si>
  <si>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</si>
  <si>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</si>
  <si>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</si>
  <si>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</si>
  <si>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</si>
  <si>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</si>
  <si>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</si>
  <si>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</si>
  <si>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</si>
  <si>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</si>
  <si>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</si>
  <si>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</si>
  <si>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</si>
  <si>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</si>
  <si>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</si>
  <si>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</si>
  <si>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</si>
  <si>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</si>
  <si>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</si>
  <si>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</si>
  <si>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</si>
  <si>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</si>
  <si>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</si>
  <si>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</si>
  <si>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</si>
  <si>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</si>
  <si>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</si>
  <si>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</si>
  <si>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</si>
  <si>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</si>
  <si>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</si>
  <si>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</si>
  <si>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</si>
  <si>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</si>
  <si>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</si>
  <si>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</si>
  <si>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</si>
  <si>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</si>
  <si>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</si>
  <si>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</si>
  <si>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</si>
  <si>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</si>
  <si>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</si>
  <si>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</si>
  <si>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</si>
  <si>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</si>
  <si>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</si>
  <si>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</si>
  <si>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</si>
  <si>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</si>
  <si>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</si>
  <si>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</si>
  <si>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</si>
  <si>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</si>
  <si>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</si>
  <si>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</si>
  <si>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</si>
  <si>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</si>
  <si>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</si>
  <si>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</si>
  <si>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</si>
  <si>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</si>
  <si>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</si>
  <si>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</si>
  <si>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</si>
  <si>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</si>
  <si>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</si>
  <si>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</si>
  <si>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</si>
  <si>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</si>
  <si>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</si>
  <si>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</si>
  <si>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</si>
  <si>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</si>
  <si>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</si>
  <si>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</si>
  <si>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</si>
  <si>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</si>
  <si>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</si>
  <si>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</si>
  <si>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</si>
  <si>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</si>
  <si>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</si>
  <si>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</si>
  <si>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</si>
  <si>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</si>
  <si>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</si>
  <si>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</si>
  <si>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</si>
  <si>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</si>
  <si>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</si>
  <si>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</si>
  <si>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</si>
  <si>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</si>
  <si>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</si>
  <si>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</si>
  <si>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</si>
  <si>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</si>
  <si>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</si>
  <si>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</si>
  <si>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</si>
  <si>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</si>
  <si>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</si>
  <si>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</si>
  <si>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</si>
  <si>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</si>
  <si>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</si>
  <si>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</si>
  <si>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</si>
  <si>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</si>
  <si>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</si>
  <si>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</si>
  <si>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</si>
  <si>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</si>
  <si>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</si>
  <si>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</si>
  <si>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</si>
  <si>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</si>
  <si>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</si>
  <si>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</si>
  <si>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</si>
  <si>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</si>
  <si>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</si>
  <si>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</si>
  <si>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</si>
  <si>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</si>
  <si>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</si>
  <si>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</si>
  <si>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</si>
  <si>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</si>
  <si>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</si>
  <si>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</si>
  <si>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</si>
  <si>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</si>
  <si>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</si>
  <si>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</si>
  <si>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</si>
  <si>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</si>
  <si>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</si>
  <si>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</si>
  <si>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</si>
  <si>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</si>
  <si>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</si>
  <si>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</si>
  <si>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</si>
  <si>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</si>
  <si>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</si>
  <si>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</si>
  <si>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</si>
  <si>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</si>
  <si>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</si>
  <si>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</si>
  <si>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</si>
  <si>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</si>
  <si>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</si>
  <si>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</si>
  <si>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</si>
  <si>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</si>
  <si>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</si>
  <si>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</si>
  <si>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</si>
  <si>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</si>
  <si>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</si>
  <si>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</si>
  <si>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</si>
  <si>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</si>
  <si>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</si>
  <si>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</si>
  <si>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</si>
  <si>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</si>
  <si>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</si>
  <si>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</si>
  <si>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</si>
  <si>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</si>
  <si>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</si>
  <si>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</si>
  <si>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</si>
  <si>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</si>
  <si>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</si>
  <si>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</si>
  <si>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</si>
  <si>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</si>
  <si>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</si>
  <si>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</si>
  <si>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</si>
  <si>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</si>
  <si>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</si>
  <si>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</si>
  <si>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</si>
  <si>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</si>
  <si>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</si>
  <si>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</si>
  <si>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</si>
  <si>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</si>
  <si>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</si>
  <si>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</si>
  <si>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</si>
  <si>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</si>
  <si>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</si>
  <si>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</si>
  <si>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</si>
  <si>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</si>
  <si>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</si>
  <si>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</si>
  <si>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</si>
  <si>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</si>
  <si>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</si>
  <si>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</si>
  <si>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</si>
  <si>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</si>
  <si>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</si>
  <si>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</si>
  <si>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</si>
  <si>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</si>
  <si>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</si>
  <si>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</si>
  <si>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</si>
  <si>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</si>
  <si>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</si>
  <si>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</si>
  <si>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</si>
  <si>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</si>
  <si>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</si>
  <si>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</si>
  <si>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</si>
  <si>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</si>
  <si>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</si>
  <si>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</si>
  <si>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</si>
  <si>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</si>
  <si>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</si>
  <si>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</si>
  <si>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</si>
  <si>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</si>
  <si>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</si>
  <si>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</si>
  <si>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</si>
  <si>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</si>
  <si>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</si>
  <si>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</si>
  <si>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</si>
  <si>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</si>
  <si>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</si>
  <si>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</si>
  <si>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</si>
  <si>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</si>
  <si>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</si>
  <si>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</si>
  <si>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</si>
  <si>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</si>
  <si>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</si>
  <si>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</si>
  <si>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</si>
  <si>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</si>
  <si>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</si>
  <si>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</si>
  <si>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</si>
  <si>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</si>
  <si>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</si>
  <si>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</si>
  <si>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</si>
  <si>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</si>
  <si>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</si>
  <si>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</si>
  <si>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</si>
  <si>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</si>
  <si>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</si>
  <si>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</si>
  <si>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</si>
  <si>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</si>
  <si>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</si>
  <si>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</si>
  <si>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</si>
  <si>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</si>
  <si>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</si>
  <si>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</si>
  <si>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</si>
  <si>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</si>
  <si>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</si>
  <si>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</si>
  <si>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</si>
  <si>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</si>
  <si>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</si>
  <si>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</si>
  <si>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</si>
  <si>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</si>
  <si>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</si>
  <si>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</si>
  <si>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</si>
  <si>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</si>
  <si>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</si>
  <si>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</si>
  <si>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</si>
  <si>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</si>
  <si>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</si>
  <si>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</si>
  <si>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</si>
  <si>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</si>
  <si>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</si>
  <si>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</si>
  <si>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</si>
  <si>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</si>
  <si>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</si>
  <si>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</si>
  <si>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</si>
  <si>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</si>
  <si>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</si>
  <si>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</si>
  <si>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</si>
  <si>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</si>
  <si>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</si>
  <si>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</si>
  <si>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</si>
  <si>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</si>
  <si>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</si>
  <si>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</si>
  <si>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</si>
  <si>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</si>
  <si>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</si>
  <si>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</si>
  <si>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</si>
  <si>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</si>
  <si>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</si>
  <si>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</si>
  <si>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</si>
  <si>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</si>
  <si>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</si>
  <si>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</si>
  <si>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</si>
  <si>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</si>
  <si>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</si>
  <si>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</si>
  <si>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</si>
  <si>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</si>
  <si>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</si>
  <si>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</si>
  <si>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</si>
  <si>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</si>
  <si>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</si>
  <si>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</si>
  <si>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</si>
  <si>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</si>
  <si>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</si>
  <si>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</si>
  <si>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</si>
  <si>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</si>
  <si>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</si>
  <si>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</si>
  <si>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</si>
  <si>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</si>
  <si>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</si>
  <si>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</si>
  <si>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</si>
  <si>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</si>
  <si>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</si>
  <si>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</si>
  <si>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</si>
  <si>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</si>
  <si>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</si>
  <si>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</si>
  <si>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</si>
  <si>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</si>
  <si>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</si>
  <si>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</si>
  <si>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</si>
  <si>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</si>
  <si>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</si>
  <si>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</si>
  <si>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</si>
  <si>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</si>
  <si>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</si>
  <si>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</si>
  <si>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</si>
  <si>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</si>
  <si>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</si>
  <si>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</si>
  <si>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</si>
  <si>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</si>
  <si>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</si>
  <si>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</si>
  <si>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</si>
  <si>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</si>
  <si>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</si>
  <si>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</si>
  <si>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</si>
  <si>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</si>
  <si>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</si>
  <si>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</si>
  <si>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</si>
  <si>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</si>
  <si>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</si>
  <si>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</si>
  <si>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</si>
  <si>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</si>
  <si>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</si>
  <si>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</si>
  <si>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</si>
  <si>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</si>
  <si>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</si>
  <si>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</si>
  <si>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</si>
  <si>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</si>
  <si>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</si>
  <si>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</si>
  <si>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</si>
  <si>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</si>
  <si>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</si>
  <si>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</si>
  <si>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</si>
  <si>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</si>
  <si>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</si>
  <si>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</si>
  <si>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</si>
  <si>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</si>
  <si>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</si>
  <si>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</si>
  <si>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</si>
  <si>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</si>
  <si>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</si>
  <si>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</si>
  <si>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</si>
  <si>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</si>
  <si>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</si>
  <si>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</si>
  <si>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</si>
  <si>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</si>
  <si>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</si>
  <si>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</si>
  <si>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</si>
  <si>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</si>
  <si>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</si>
  <si>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</si>
  <si>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</si>
  <si>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</si>
  <si>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</si>
  <si>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</si>
  <si>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</si>
  <si>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</si>
  <si>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</si>
  <si>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</si>
  <si>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</si>
  <si>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</si>
  <si>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</si>
  <si>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</si>
  <si>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</si>
  <si>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</si>
  <si>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</si>
  <si>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</si>
  <si>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</si>
  <si>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</si>
  <si>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</si>
  <si>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</si>
  <si>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</si>
  <si>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</si>
  <si>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</si>
  <si>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</si>
  <si>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</si>
  <si>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</si>
  <si>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</si>
  <si>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</si>
  <si>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</si>
  <si>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</si>
  <si>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</si>
  <si>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</si>
  <si>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</si>
  <si>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</si>
  <si>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</si>
  <si>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</si>
  <si>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</si>
  <si>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</si>
  <si>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</si>
  <si>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</si>
  <si>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</si>
  <si>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</si>
  <si>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</si>
  <si>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</si>
  <si>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</si>
  <si>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</si>
  <si>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</si>
  <si>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</si>
  <si>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</si>
  <si>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</si>
  <si>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</si>
  <si>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</si>
  <si>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</si>
  <si>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</si>
  <si>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</si>
  <si>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</si>
  <si>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</si>
  <si>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</si>
  <si>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</si>
  <si>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</si>
  <si>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</si>
  <si>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</si>
  <si>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</si>
  <si>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</si>
  <si>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</si>
  <si>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</si>
  <si>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</si>
  <si>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</si>
  <si>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</si>
  <si>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</si>
  <si>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</si>
  <si>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</si>
  <si>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</si>
  <si>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</si>
  <si>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</si>
  <si>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</si>
  <si>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</si>
  <si>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</si>
  <si>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</si>
  <si>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</si>
  <si>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</si>
  <si>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</si>
  <si>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</si>
  <si>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</si>
  <si>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</si>
  <si>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</si>
  <si>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</si>
  <si>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</si>
  <si>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</si>
  <si>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</si>
  <si>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</si>
  <si>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</si>
  <si>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</si>
  <si>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</si>
  <si>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</si>
  <si>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</si>
  <si>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</si>
  <si>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</si>
  <si>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</si>
  <si>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</si>
  <si>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</si>
  <si>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</si>
  <si>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</si>
  <si>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</si>
  <si>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</si>
  <si>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</si>
  <si>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</si>
  <si>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</si>
  <si>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</si>
  <si>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</si>
  <si>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</si>
  <si>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</si>
  <si>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</si>
  <si>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</si>
  <si>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</si>
  <si>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</si>
  <si>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</si>
  <si>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</si>
  <si>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</si>
  <si>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</si>
  <si>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</si>
  <si>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</si>
  <si>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</si>
  <si>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</si>
  <si>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</si>
  <si>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</si>
  <si>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</si>
  <si>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</si>
  <si>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</si>
  <si>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</si>
  <si>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</si>
  <si>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</si>
  <si>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</si>
  <si>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</si>
  <si>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</si>
  <si>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</si>
  <si>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</si>
  <si>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</si>
  <si>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</si>
  <si>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</si>
  <si>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</si>
  <si>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</si>
  <si>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</si>
  <si>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</si>
  <si>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</si>
  <si>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</si>
  <si>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</si>
  <si>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</si>
  <si>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</si>
  <si>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</si>
  <si>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</si>
  <si>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</si>
  <si>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</si>
  <si>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</si>
  <si>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</si>
  <si>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</si>
  <si>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</si>
  <si>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</si>
  <si>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</si>
  <si>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</si>
  <si>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</si>
  <si>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</si>
  <si>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</si>
  <si>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</si>
  <si>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</si>
  <si>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</si>
  <si>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</si>
  <si>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</si>
  <si>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</si>
  <si>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</si>
  <si>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</si>
  <si>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</si>
  <si>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</si>
  <si>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</si>
  <si>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</si>
  <si>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</si>
  <si>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</si>
  <si>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</si>
  <si>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</si>
  <si>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</si>
  <si>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</si>
  <si>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</si>
  <si>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</si>
  <si>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</si>
  <si>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</si>
  <si>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</si>
  <si>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</si>
  <si>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</si>
  <si>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</si>
  <si>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</si>
  <si>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</si>
  <si>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</si>
  <si>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</si>
  <si>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</si>
  <si>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</si>
  <si>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</si>
  <si>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</si>
  <si>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</si>
  <si>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</si>
  <si>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</si>
  <si>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</si>
  <si>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</si>
  <si>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</si>
  <si>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</si>
  <si>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</si>
  <si>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</si>
  <si>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</si>
  <si>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</si>
  <si>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</si>
  <si>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</si>
  <si>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</si>
  <si>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</si>
  <si>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</si>
  <si>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</si>
  <si>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</si>
  <si>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</si>
  <si>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</si>
  <si>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</si>
  <si>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</si>
  <si>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</si>
  <si>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</si>
  <si>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</si>
  <si>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</si>
  <si>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</si>
  <si>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</si>
  <si>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</si>
  <si>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</si>
  <si>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</si>
  <si>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</si>
  <si>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</si>
  <si>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</si>
  <si>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</si>
  <si>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</si>
  <si>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</si>
  <si>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</si>
  <si>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</si>
  <si>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</si>
  <si>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</si>
  <si>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</si>
  <si>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</si>
  <si>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</si>
  <si>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</si>
  <si>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</si>
  <si>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</si>
  <si>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</si>
  <si>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</si>
  <si>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</si>
  <si>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</si>
  <si>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</si>
  <si>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</si>
  <si>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</si>
  <si>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</si>
  <si>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</si>
  <si>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</si>
  <si>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</si>
  <si>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</si>
  <si>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</si>
  <si>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</si>
  <si>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</si>
  <si>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</si>
  <si>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</si>
  <si>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</si>
  <si>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</si>
  <si>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</si>
  <si>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</si>
  <si>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</si>
  <si>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</si>
  <si>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</si>
  <si>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</si>
  <si>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</si>
  <si>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</si>
  <si>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</si>
  <si>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</si>
  <si>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</si>
  <si>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</si>
  <si>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</si>
  <si>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</si>
  <si>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</si>
  <si>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</si>
  <si>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</si>
  <si>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</si>
  <si>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</si>
  <si>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</si>
  <si>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</si>
  <si>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</si>
  <si>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</si>
  <si>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</si>
  <si>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</si>
  <si>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</si>
  <si>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</si>
  <si>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</si>
  <si>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</si>
  <si>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</si>
  <si>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</si>
  <si>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</si>
  <si>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</si>
  <si>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</si>
  <si>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</si>
  <si>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</si>
  <si>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</si>
  <si>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</si>
  <si>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</si>
  <si>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</si>
  <si>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</si>
  <si>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</si>
  <si>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</si>
  <si>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</si>
  <si>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</si>
  <si>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</si>
  <si>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</si>
  <si>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</si>
  <si>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</si>
  <si>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</si>
  <si>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</si>
  <si>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</si>
  <si>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</si>
  <si>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</si>
  <si>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</si>
  <si>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</si>
  <si>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</si>
  <si>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</si>
  <si>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</si>
  <si>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</si>
  <si>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</si>
  <si>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</si>
  <si>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</si>
  <si>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</si>
  <si>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</si>
  <si>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</si>
  <si>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</si>
  <si>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</si>
  <si>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</si>
  <si>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</si>
  <si>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</si>
  <si>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</si>
  <si>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</si>
  <si>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</si>
  <si>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</si>
  <si>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</si>
  <si>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</si>
  <si>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</si>
  <si>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</si>
  <si>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</si>
  <si>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</si>
  <si>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</si>
  <si>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</si>
  <si>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</si>
  <si>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</si>
  <si>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</si>
  <si>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</si>
  <si>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</si>
  <si>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</si>
  <si>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</si>
  <si>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</si>
  <si>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</si>
  <si>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</si>
  <si>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</si>
  <si>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</si>
  <si>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</si>
  <si>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</si>
  <si>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</si>
  <si>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</si>
  <si>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</si>
  <si>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</si>
  <si>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</si>
  <si>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</si>
  <si>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</si>
  <si>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</si>
  <si>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</si>
  <si>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</si>
  <si>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</si>
  <si>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</si>
  <si>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</si>
  <si>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</si>
  <si>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</si>
  <si>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</si>
  <si>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</si>
  <si>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</si>
  <si>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</si>
  <si>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</si>
  <si>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</si>
  <si>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</si>
  <si>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</si>
  <si>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</si>
  <si>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</si>
  <si>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</si>
  <si>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</si>
  <si>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</si>
  <si>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</si>
  <si>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</si>
  <si>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</si>
  <si>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</si>
  <si>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</si>
  <si>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</si>
  <si>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</si>
  <si>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</si>
  <si>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</si>
  <si>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</si>
  <si>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</si>
  <si>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</si>
  <si>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</si>
  <si>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</si>
  <si>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</si>
  <si>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</si>
  <si>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</si>
  <si>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</si>
  <si>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</si>
  <si>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</si>
  <si>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</si>
  <si>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</si>
  <si>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</si>
  <si>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</si>
  <si>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</si>
  <si>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</si>
  <si>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</si>
  <si>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</si>
  <si>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</si>
  <si>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</si>
  <si>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</si>
  <si>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</si>
  <si>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</si>
  <si>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</si>
  <si>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</si>
  <si>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</si>
  <si>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</si>
  <si>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</si>
  <si>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</si>
  <si>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</si>
  <si>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</si>
  <si>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</si>
  <si>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</si>
  <si>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</si>
  <si>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</si>
  <si>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</si>
  <si>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</si>
  <si>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</si>
  <si>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</si>
  <si>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</si>
  <si>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</si>
  <si>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</si>
  <si>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</si>
  <si>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</si>
  <si>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</si>
  <si>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</si>
  <si>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</si>
  <si>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</si>
  <si>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</si>
  <si>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</si>
  <si>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</si>
  <si>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</si>
  <si>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</si>
  <si>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</si>
  <si>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</si>
  <si>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</si>
  <si>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</si>
  <si>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</si>
  <si>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</si>
  <si>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</si>
  <si>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</si>
  <si>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</si>
  <si>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</si>
  <si>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</si>
  <si>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</si>
  <si>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</si>
  <si>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</si>
  <si>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</si>
  <si>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</si>
  <si>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</si>
  <si>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</si>
  <si>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</si>
  <si>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</si>
  <si>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</si>
  <si>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</si>
  <si>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</si>
  <si>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</si>
  <si>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</si>
  <si>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</si>
  <si>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</si>
  <si>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</si>
  <si>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</si>
  <si>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</si>
  <si>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</si>
  <si>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</si>
  <si>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</si>
  <si>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</si>
  <si>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</si>
  <si>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</si>
  <si>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</si>
  <si>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</si>
  <si>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</si>
  <si>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</si>
  <si>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</si>
  <si>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</si>
  <si>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</si>
  <si>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</si>
  <si>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</si>
  <si>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</si>
  <si>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</si>
  <si>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</si>
  <si>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</si>
  <si>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</si>
  <si>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</si>
  <si>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</si>
  <si>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</si>
  <si>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</si>
  <si>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</si>
  <si>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</si>
  <si>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</si>
  <si>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</si>
  <si>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</si>
  <si>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</si>
  <si>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</si>
  <si>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</si>
  <si>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</si>
  <si>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</si>
  <si>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</si>
  <si>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</si>
  <si>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</si>
  <si>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</si>
  <si>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</si>
  <si>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</si>
  <si>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</si>
  <si>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</si>
  <si>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</si>
  <si>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</si>
  <si>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</si>
  <si>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</si>
  <si>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</si>
  <si>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</si>
  <si>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</si>
  <si>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</si>
  <si>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</si>
  <si>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</si>
  <si>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</si>
  <si>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</si>
  <si>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</si>
  <si>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</si>
  <si>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</si>
  <si>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</si>
  <si>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</si>
  <si>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</si>
  <si>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</si>
  <si>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</si>
  <si>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</si>
  <si>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</si>
  <si>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</si>
  <si>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</si>
  <si>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</si>
  <si>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</si>
  <si>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</si>
  <si>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</si>
  <si>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</si>
  <si>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</si>
  <si>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</si>
  <si>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</si>
  <si>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</si>
  <si>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</si>
  <si>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</si>
  <si>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</si>
  <si>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</si>
  <si>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</si>
  <si>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</si>
  <si>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</si>
  <si>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</si>
  <si>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</si>
  <si>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</si>
  <si>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</si>
  <si>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</si>
  <si>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</si>
  <si>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</si>
  <si>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</si>
  <si>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</si>
  <si>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</si>
  <si>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</si>
  <si>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</si>
  <si>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</si>
  <si>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</si>
  <si>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</si>
  <si>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</si>
  <si>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</si>
  <si>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</si>
  <si>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</si>
  <si>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</si>
  <si>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</si>
  <si>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</si>
  <si>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</si>
  <si>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</si>
  <si>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</si>
  <si>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</si>
  <si>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</si>
  <si>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</si>
  <si>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</si>
  <si>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</si>
  <si>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</si>
  <si>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</si>
  <si>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</si>
  <si>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</si>
  <si>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</si>
  <si>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</si>
  <si>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</si>
  <si>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</si>
  <si>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</si>
  <si>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</si>
  <si>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</si>
  <si>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</si>
  <si>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</si>
  <si>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</si>
  <si>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</si>
  <si>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</si>
  <si>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</si>
  <si>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</si>
  <si>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</si>
  <si>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</si>
  <si>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</si>
  <si>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</si>
  <si>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</si>
  <si>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</si>
  <si>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</si>
  <si>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</si>
  <si>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</si>
  <si>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</si>
  <si>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</si>
  <si>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</si>
  <si>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</si>
  <si>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</si>
  <si>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</si>
  <si>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</si>
  <si>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</si>
  <si>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</si>
  <si>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</si>
  <si>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</si>
  <si>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</si>
  <si>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</si>
  <si>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</si>
  <si>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</si>
  <si>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</si>
  <si>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</si>
  <si>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</si>
  <si>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</si>
  <si>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</si>
  <si>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</si>
  <si>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</si>
  <si>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</si>
  <si>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</si>
  <si>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</si>
  <si>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</si>
  <si>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</si>
  <si>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</si>
  <si>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</si>
  <si>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</si>
  <si>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</si>
  <si>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</si>
  <si>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</si>
  <si>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</si>
  <si>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</si>
  <si>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</si>
  <si>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</si>
  <si>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</si>
  <si>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</si>
  <si>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</si>
  <si>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</si>
  <si>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</si>
  <si>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</si>
  <si>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</si>
  <si>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</si>
  <si>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</si>
  <si>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</si>
  <si>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</si>
  <si>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</si>
  <si>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</si>
  <si>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</si>
  <si>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</si>
  <si>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</si>
  <si>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</si>
  <si>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</si>
  <si>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</si>
  <si>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</si>
  <si>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</si>
  <si>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</si>
  <si>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</si>
  <si>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</si>
  <si>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</si>
  <si>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</si>
  <si>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</si>
  <si>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</si>
  <si>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</si>
  <si>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</si>
  <si>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</si>
  <si>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</si>
  <si>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</si>
  <si>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</si>
  <si>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</si>
  <si>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</si>
  <si>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</si>
  <si>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</si>
  <si>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</si>
  <si>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</si>
  <si>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</si>
  <si>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</si>
  <si>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</si>
  <si>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</si>
  <si>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</si>
  <si>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</si>
  <si>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</si>
  <si>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</si>
  <si>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</si>
  <si>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</si>
  <si>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</si>
  <si>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</si>
  <si>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</si>
  <si>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</si>
  <si>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</si>
  <si>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</si>
  <si>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</si>
  <si>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</si>
  <si>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</si>
  <si>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</si>
  <si>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</si>
  <si>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</si>
  <si>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</si>
  <si>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</si>
  <si>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</si>
  <si>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</si>
  <si>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</si>
  <si>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</si>
  <si>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</si>
  <si>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</si>
  <si>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</si>
  <si>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</si>
  <si>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</si>
  <si>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</si>
  <si>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</si>
  <si>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</si>
  <si>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</si>
  <si>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</si>
  <si>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</si>
  <si>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</si>
  <si>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</si>
  <si>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</si>
  <si>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</si>
  <si>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</si>
  <si>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</si>
  <si>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</si>
  <si>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</si>
  <si>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</si>
  <si>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</si>
  <si>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</si>
  <si>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</si>
  <si>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</si>
  <si>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</si>
  <si>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</si>
  <si>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</si>
  <si>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</si>
  <si>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</si>
  <si>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</si>
  <si>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</si>
  <si>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</si>
  <si>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</si>
  <si>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</si>
  <si>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</si>
  <si>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</si>
  <si>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</si>
  <si>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</si>
  <si>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</si>
  <si>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</si>
  <si>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</si>
  <si>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</si>
  <si>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</si>
  <si>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</si>
  <si>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</si>
  <si>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</si>
  <si>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</si>
  <si>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</si>
  <si>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</si>
  <si>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</si>
  <si>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</si>
  <si>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</si>
  <si>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</si>
  <si>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</si>
  <si>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</si>
  <si>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</si>
  <si>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</si>
  <si>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</si>
  <si>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</si>
  <si>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</si>
  <si>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</si>
  <si>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</si>
  <si>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</si>
  <si>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</si>
  <si>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</si>
  <si>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</si>
  <si>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</si>
  <si>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</si>
  <si>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</si>
  <si>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</si>
  <si>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</si>
  <si>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</si>
  <si>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</si>
  <si>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</si>
  <si>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</si>
  <si>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</si>
  <si>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</si>
  <si>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</si>
  <si>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</si>
  <si>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</si>
  <si>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</si>
  <si>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</si>
  <si>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</si>
  <si>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</si>
  <si>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</si>
  <si>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</si>
  <si>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</si>
  <si>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</si>
  <si>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</si>
  <si>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</si>
  <si>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</si>
  <si>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</si>
  <si>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</si>
  <si>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</si>
  <si>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</si>
  <si>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</si>
  <si>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</si>
  <si>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</si>
  <si>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</si>
  <si>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</si>
  <si>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</si>
  <si>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</si>
  <si>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</si>
  <si>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</si>
  <si>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</si>
  <si>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</si>
  <si>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</si>
  <si>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</si>
  <si>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</si>
  <si>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</si>
  <si>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</si>
  <si>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</si>
  <si>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</si>
  <si>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</si>
  <si>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</si>
  <si>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</si>
  <si>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</si>
  <si>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</si>
  <si>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</si>
  <si>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</si>
  <si>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</si>
  <si>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</si>
  <si>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</si>
  <si>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</si>
  <si>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</si>
  <si>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</si>
  <si>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</si>
  <si>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</si>
  <si>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</si>
  <si>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</si>
  <si>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</si>
  <si>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</si>
  <si>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</si>
  <si>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</si>
  <si>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</si>
  <si>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</si>
  <si>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</si>
  <si>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</si>
  <si>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</si>
  <si>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</si>
  <si>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</si>
  <si>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</si>
  <si>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</si>
  <si>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</si>
  <si>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</si>
  <si>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</si>
  <si>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</si>
  <si>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</si>
  <si>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</si>
  <si>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</si>
  <si>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</si>
  <si>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</si>
  <si>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</si>
  <si>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</si>
  <si>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</si>
  <si>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</si>
  <si>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</si>
  <si>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</si>
  <si>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</si>
  <si>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</si>
  <si>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</si>
  <si>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</si>
  <si>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</si>
  <si>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</si>
  <si>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</si>
  <si>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</si>
  <si>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</si>
  <si>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</si>
  <si>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</si>
  <si>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</si>
  <si>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</si>
  <si>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</si>
  <si>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</si>
  <si>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</si>
  <si>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</si>
  <si>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</si>
  <si>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</si>
  <si>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</si>
  <si>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</si>
  <si>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</si>
  <si>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</si>
  <si>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</si>
  <si>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</si>
  <si>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</si>
  <si>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</si>
  <si>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</si>
  <si>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</si>
  <si>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</si>
  <si>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</si>
  <si>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</si>
  <si>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</si>
  <si>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</si>
  <si>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</si>
  <si>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</si>
  <si>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</si>
  <si>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</si>
  <si>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</si>
  <si>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</si>
  <si>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</si>
  <si>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</si>
  <si>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</si>
  <si>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</si>
  <si>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</si>
  <si>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</si>
  <si>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</si>
  <si>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</si>
  <si>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</si>
  <si>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</si>
  <si>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</si>
  <si>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</si>
  <si>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</si>
  <si>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</si>
  <si>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</si>
  <si>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</si>
  <si>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</si>
  <si>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</si>
  <si>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</si>
  <si>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</si>
  <si>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</si>
  <si>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</si>
  <si>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</si>
  <si>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</si>
  <si>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</si>
  <si>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</si>
  <si>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</si>
  <si>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</si>
  <si>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</si>
  <si>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</si>
  <si>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</si>
  <si>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</si>
  <si>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</si>
  <si>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</si>
  <si>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</si>
  <si>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</si>
  <si>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</si>
  <si>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</si>
  <si>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</si>
  <si>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</si>
  <si>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</si>
  <si>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</si>
  <si>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</si>
  <si>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</si>
  <si>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</si>
  <si>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</si>
  <si>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</si>
  <si>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</si>
  <si>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</si>
  <si>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</si>
  <si>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</si>
  <si>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</si>
  <si>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</si>
  <si>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</si>
  <si>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</si>
  <si>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</si>
  <si>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</si>
  <si>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</si>
  <si>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</si>
  <si>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</si>
  <si>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</si>
  <si>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</si>
  <si>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</si>
  <si>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</si>
  <si>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</si>
  <si>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</si>
  <si>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</si>
  <si>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</si>
  <si>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</si>
  <si>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</si>
  <si>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</si>
  <si>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</si>
  <si>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</si>
  <si>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</si>
  <si>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</si>
  <si>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</si>
  <si>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</si>
  <si>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</si>
  <si>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</si>
  <si>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</si>
  <si>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</si>
  <si>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</si>
  <si>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</si>
  <si>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</si>
  <si>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</si>
  <si>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</si>
  <si>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</si>
  <si>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</si>
  <si>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</si>
  <si>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</si>
  <si>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</si>
  <si>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</si>
  <si>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</si>
  <si>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</si>
  <si>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</si>
  <si>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</si>
  <si>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</si>
  <si>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</si>
  <si>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</si>
  <si>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</si>
  <si>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</si>
  <si>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</si>
  <si>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</si>
  <si>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</si>
  <si>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</si>
  <si>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</si>
  <si>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</si>
  <si>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</si>
  <si>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</si>
  <si>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</si>
  <si>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</si>
  <si>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</si>
  <si>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</si>
  <si>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</si>
  <si>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</si>
  <si>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</si>
  <si>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</si>
  <si>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</si>
  <si>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</si>
  <si>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</si>
  <si>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</si>
  <si>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</si>
  <si>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</si>
  <si>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</si>
  <si>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</si>
  <si>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</si>
  <si>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</si>
  <si>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</si>
  <si>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</si>
  <si>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</si>
  <si>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</si>
  <si>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</si>
  <si>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</si>
  <si>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</si>
  <si>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</si>
  <si>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</si>
  <si>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</si>
  <si>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</si>
  <si>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</si>
  <si>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</si>
  <si>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</si>
  <si>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</si>
  <si>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</si>
  <si>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</si>
  <si>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</si>
  <si>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</si>
  <si>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</si>
  <si>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</si>
  <si>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</si>
  <si>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</si>
  <si>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</si>
  <si>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</si>
  <si>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</si>
  <si>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</si>
  <si>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</si>
  <si>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</si>
  <si>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</si>
  <si>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</si>
  <si>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</si>
  <si>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</si>
  <si>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</si>
  <si>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</si>
  <si>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</si>
  <si>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</si>
  <si>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</si>
  <si>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</si>
  <si>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</si>
  <si>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</si>
  <si>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</si>
  <si>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</si>
  <si>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</si>
  <si>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</si>
  <si>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</si>
  <si>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</si>
  <si>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</si>
  <si>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</si>
  <si>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</si>
  <si>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</si>
  <si>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</si>
  <si>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</si>
  <si>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</si>
  <si>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</si>
  <si>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</si>
  <si>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</si>
  <si>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</si>
  <si>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</si>
  <si>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</si>
  <si>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</si>
  <si>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</si>
  <si>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</si>
  <si>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</si>
  <si>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</si>
  <si>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</si>
  <si>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</si>
  <si>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</si>
  <si>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</si>
  <si>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</si>
  <si>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</si>
  <si>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</si>
  <si>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</si>
  <si>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</si>
  <si>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</si>
  <si>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</si>
  <si>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</si>
  <si>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</si>
  <si>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</si>
  <si>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</si>
  <si>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</si>
  <si>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</si>
  <si>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</si>
  <si>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</si>
  <si>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</si>
  <si>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</si>
  <si>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</si>
  <si>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</si>
  <si>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</si>
  <si>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</si>
  <si>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</si>
  <si>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</si>
  <si>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</si>
  <si>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</si>
  <si>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</si>
  <si>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</si>
  <si>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</si>
  <si>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</si>
  <si>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</si>
  <si>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</si>
  <si>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</si>
  <si>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</si>
  <si>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</si>
  <si>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</si>
  <si>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</si>
  <si>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</si>
  <si>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</si>
  <si>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</si>
  <si>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</si>
  <si>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</si>
  <si>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</si>
  <si>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</si>
  <si>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</si>
  <si>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</si>
  <si>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</si>
  <si>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</si>
  <si>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</si>
  <si>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</si>
  <si>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</si>
  <si>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</si>
  <si>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</si>
  <si>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</si>
  <si>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</si>
  <si>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</si>
  <si>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</si>
  <si>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</si>
  <si>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</si>
  <si>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</si>
  <si>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</si>
  <si>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</si>
  <si>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</si>
  <si>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</si>
  <si>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</si>
  <si>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</si>
  <si>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</si>
  <si>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</si>
  <si>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</si>
  <si>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</si>
  <si>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</si>
  <si>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</si>
  <si>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</si>
  <si>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</si>
  <si>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</si>
  <si>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</si>
  <si>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</si>
  <si>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</si>
  <si>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</si>
  <si>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</si>
  <si>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</si>
  <si>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</si>
  <si>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</si>
  <si>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</si>
  <si>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</si>
  <si>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</si>
  <si>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</si>
  <si>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</si>
  <si>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</si>
  <si>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</si>
  <si>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</si>
  <si>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</si>
  <si>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</si>
  <si>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</si>
  <si>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</si>
  <si>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</si>
  <si>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</si>
  <si>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</si>
  <si>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</si>
  <si>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</si>
  <si>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</si>
  <si>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</si>
  <si>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</si>
  <si>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</si>
  <si>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</si>
  <si>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</si>
  <si>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</si>
  <si>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</si>
  <si>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</si>
  <si>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</si>
  <si>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</si>
  <si>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</si>
  <si>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</si>
  <si>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</si>
  <si>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</si>
  <si>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</si>
  <si>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</si>
  <si>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</si>
  <si>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</si>
  <si>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</si>
  <si>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</si>
  <si>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</si>
  <si>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</si>
  <si>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</si>
  <si>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</si>
  <si>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</si>
  <si>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</si>
  <si>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</si>
  <si>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</si>
  <si>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</si>
  <si>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</si>
  <si>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</si>
  <si>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</si>
  <si>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</si>
  <si>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</si>
  <si>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</si>
  <si>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</si>
  <si>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</si>
  <si>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</si>
  <si>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</si>
  <si>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</si>
  <si>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</si>
  <si>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</si>
  <si>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</si>
  <si>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</si>
  <si>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</si>
  <si>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</si>
  <si>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</si>
  <si>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</si>
  <si>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</si>
  <si>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</si>
  <si>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</si>
  <si>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</si>
  <si>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</si>
  <si>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</si>
  <si>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</si>
  <si>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</si>
  <si>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</si>
  <si>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</si>
  <si>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</si>
  <si>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</si>
  <si>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</si>
  <si>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</si>
  <si>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</si>
  <si>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</si>
  <si>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</si>
  <si>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</si>
  <si>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</si>
  <si>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</si>
  <si>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</si>
  <si>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</si>
  <si>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</si>
  <si>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</si>
  <si>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</si>
  <si>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</si>
  <si>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</si>
  <si>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</si>
  <si>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</si>
  <si>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</si>
  <si>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</si>
  <si>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</si>
  <si>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</si>
  <si>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</si>
  <si>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</si>
  <si>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</si>
  <si>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</si>
  <si>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</si>
  <si>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</si>
  <si>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</si>
  <si>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</si>
  <si>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</si>
  <si>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</si>
  <si>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</si>
  <si>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</si>
  <si>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</si>
  <si>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</si>
  <si>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</si>
  <si>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</si>
  <si>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</si>
  <si>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</si>
  <si>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</si>
  <si>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</si>
  <si>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</si>
  <si>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</si>
  <si>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</si>
  <si>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</si>
  <si>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</si>
  <si>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</si>
  <si>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</si>
  <si>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</si>
  <si>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</si>
  <si>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</si>
  <si>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</si>
  <si>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</si>
  <si>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</si>
  <si>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</si>
  <si>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</si>
  <si>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</si>
  <si>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</si>
  <si>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</si>
  <si>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</si>
  <si>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</si>
  <si>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</si>
  <si>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</si>
  <si>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</si>
  <si>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</si>
  <si>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</si>
  <si>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</si>
  <si>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</si>
  <si>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</si>
  <si>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</si>
  <si>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</si>
  <si>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</si>
  <si>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</si>
  <si>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</si>
  <si>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</si>
  <si>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</si>
  <si>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</si>
  <si>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</si>
  <si>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</si>
  <si>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</si>
  <si>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</si>
  <si>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</si>
  <si>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</si>
  <si>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</si>
  <si>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</si>
  <si>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</si>
  <si>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</si>
  <si>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</si>
  <si>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</si>
  <si>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</si>
  <si>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</si>
  <si>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</si>
  <si>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</si>
  <si>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</si>
  <si>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</si>
  <si>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</si>
  <si>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</si>
  <si>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</si>
  <si>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</si>
  <si>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</si>
  <si>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</si>
  <si>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</si>
  <si>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</si>
  <si>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</si>
  <si>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</si>
  <si>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</si>
  <si>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</si>
  <si>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</si>
  <si>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</si>
  <si>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</si>
  <si>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</si>
  <si>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</si>
  <si>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</si>
  <si>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</si>
  <si>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</si>
  <si>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</si>
  <si>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</si>
  <si>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</si>
  <si>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</si>
  <si>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</si>
  <si>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</si>
  <si>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</si>
  <si>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</si>
  <si>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</si>
  <si>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</si>
  <si>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</si>
  <si>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</si>
  <si>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</si>
  <si>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</si>
  <si>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</si>
  <si>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</si>
  <si>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</si>
  <si>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</si>
  <si>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</si>
  <si>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</si>
  <si>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</si>
  <si>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</si>
  <si>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</si>
  <si>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</si>
  <si>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</si>
  <si>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</si>
  <si>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</si>
  <si>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</si>
  <si>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</si>
  <si>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</si>
  <si>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</si>
  <si>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</si>
  <si>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</si>
  <si>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</si>
  <si>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</si>
  <si>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</si>
  <si>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</si>
  <si>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</si>
  <si>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</si>
  <si>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</si>
  <si>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</si>
  <si>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</si>
  <si>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</si>
  <si>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</si>
  <si>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</si>
  <si>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</si>
  <si>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</si>
  <si>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</si>
  <si>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</si>
  <si>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</si>
  <si>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</si>
  <si>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</si>
  <si>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</si>
  <si>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</si>
  <si>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</si>
  <si>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</si>
  <si>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</si>
  <si>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</si>
  <si>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</si>
  <si>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</si>
  <si>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</si>
  <si>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</si>
  <si>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</si>
  <si>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</si>
  <si>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</si>
  <si>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</si>
  <si>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</si>
  <si>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</si>
  <si>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</si>
  <si>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</si>
  <si>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</si>
  <si>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</si>
  <si>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</si>
  <si>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</si>
  <si>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</si>
  <si>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</si>
  <si>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</si>
  <si>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</si>
  <si>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</si>
  <si>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</si>
  <si>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</si>
  <si>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</si>
  <si>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</si>
  <si>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</si>
  <si>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</si>
  <si>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</si>
  <si>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</si>
  <si>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</si>
  <si>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</si>
  <si>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</si>
  <si>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</si>
  <si>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</si>
  <si>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</si>
  <si>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</si>
  <si>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</si>
  <si>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</si>
  <si>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</si>
  <si>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</si>
  <si>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</si>
  <si>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</si>
  <si>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</si>
  <si>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</si>
  <si>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</si>
  <si>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</si>
  <si>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</si>
  <si>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</si>
  <si>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</si>
  <si>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</si>
  <si>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</si>
  <si>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</si>
  <si>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</si>
  <si>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</si>
  <si>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</si>
  <si>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</si>
  <si>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</si>
  <si>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</si>
  <si>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</si>
  <si>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</si>
  <si>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</si>
  <si>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</si>
  <si>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</si>
  <si>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</si>
  <si>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</si>
  <si>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</si>
  <si>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</si>
  <si>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</si>
  <si>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</si>
  <si>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</si>
  <si>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</si>
  <si>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</si>
  <si>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</si>
  <si>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</si>
  <si>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</si>
  <si>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</si>
  <si>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</si>
  <si>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</si>
  <si>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</si>
  <si>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</si>
  <si>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</si>
  <si>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</si>
  <si>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</si>
  <si>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</si>
  <si>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</si>
  <si>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</si>
  <si>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</si>
  <si>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</si>
  <si>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</si>
  <si>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</si>
  <si>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</si>
  <si>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</si>
  <si>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</si>
  <si>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</si>
  <si>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</si>
  <si>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</si>
  <si>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</si>
  <si>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</si>
  <si>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</si>
  <si>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</si>
  <si>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</si>
  <si>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</si>
  <si>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</si>
  <si>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</si>
  <si>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</si>
  <si>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</si>
  <si>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</si>
  <si>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</si>
  <si>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</si>
  <si>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</si>
  <si>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</si>
  <si>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</si>
  <si>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</si>
  <si>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</si>
  <si>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</si>
  <si>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</si>
  <si>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</si>
  <si>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</si>
  <si>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</si>
  <si>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</si>
  <si>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</si>
  <si>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</si>
  <si>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</si>
  <si>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</si>
  <si>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</si>
  <si>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</si>
  <si>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</si>
  <si>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</si>
  <si>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</si>
  <si>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</si>
  <si>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</si>
  <si>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</si>
  <si>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</si>
  <si>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</si>
  <si>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</si>
  <si>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</si>
  <si>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</si>
  <si>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</si>
  <si>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</si>
  <si>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</si>
  <si>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</si>
  <si>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</si>
  <si>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</si>
  <si>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</si>
  <si>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</si>
  <si>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</si>
  <si>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</si>
  <si>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</si>
  <si>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</si>
  <si>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</si>
  <si>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</si>
  <si>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</si>
  <si>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</si>
  <si>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</si>
  <si>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</si>
  <si>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</si>
  <si>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</si>
  <si>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</si>
  <si>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</si>
  <si>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</si>
  <si>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</si>
  <si>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</si>
  <si>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</si>
  <si>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</si>
  <si>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</si>
  <si>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</si>
  <si>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</si>
  <si>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</si>
  <si>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</si>
  <si>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</si>
  <si>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</si>
  <si>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</si>
  <si>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</si>
  <si>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</si>
  <si>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</si>
  <si>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</si>
  <si>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</si>
  <si>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</si>
  <si>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</si>
  <si>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</si>
  <si>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</si>
  <si>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</si>
  <si>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</si>
  <si>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</si>
  <si>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</si>
  <si>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</si>
  <si>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</si>
  <si>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</si>
  <si>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</si>
  <si>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</si>
  <si>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</si>
  <si>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</si>
  <si>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</si>
  <si>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</si>
  <si>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</si>
  <si>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</si>
  <si>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</si>
  <si>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</si>
  <si>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</si>
  <si>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</si>
  <si>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</si>
  <si>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</si>
  <si>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</si>
  <si>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</si>
  <si>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</si>
  <si>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</si>
  <si>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</si>
  <si>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</si>
  <si>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</si>
  <si>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</si>
  <si>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</si>
  <si>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</si>
  <si>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</si>
  <si>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</si>
  <si>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</si>
  <si>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</si>
  <si>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</si>
  <si>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</si>
  <si>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</si>
  <si>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</si>
  <si>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</si>
  <si>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</si>
  <si>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</si>
  <si>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</si>
  <si>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</si>
  <si>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</si>
  <si>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</si>
  <si>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</si>
  <si>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</si>
  <si>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</si>
  <si>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</si>
  <si>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</si>
  <si>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</si>
  <si>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</si>
  <si>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</si>
  <si>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</si>
  <si>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</si>
  <si>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</si>
  <si>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</si>
  <si>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</si>
  <si>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</si>
  <si>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</si>
  <si>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</si>
  <si>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</si>
  <si>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</si>
  <si>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</si>
  <si>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</si>
  <si>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</si>
  <si>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</si>
  <si>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</si>
  <si>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</si>
  <si>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</si>
  <si>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</si>
  <si>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</si>
  <si>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</si>
  <si>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</si>
  <si>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</si>
  <si>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</si>
  <si>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</si>
  <si>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</si>
  <si>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</si>
  <si>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</si>
  <si>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</si>
  <si>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</si>
  <si>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</si>
  <si>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</si>
  <si>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</si>
  <si>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</si>
  <si>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</si>
  <si>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</si>
  <si>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</si>
  <si>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</si>
  <si>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</si>
  <si>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</si>
  <si>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</si>
  <si>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</si>
  <si>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</si>
  <si>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</si>
  <si>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</si>
  <si>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</si>
  <si>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</si>
  <si>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</si>
  <si>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</si>
  <si>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</si>
  <si>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</si>
  <si>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</si>
  <si>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</si>
  <si>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</si>
  <si>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</si>
  <si>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</si>
  <si>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</si>
  <si>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</si>
  <si>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</si>
  <si>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</si>
  <si>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</si>
  <si>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</si>
  <si>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</si>
  <si>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</si>
  <si>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</si>
  <si>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</si>
  <si>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</si>
  <si>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</si>
  <si>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</si>
  <si>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</si>
  <si>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</si>
  <si>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</si>
  <si>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</si>
  <si>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</si>
  <si>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</si>
  <si>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</si>
  <si>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</si>
  <si>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</si>
  <si>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</si>
  <si>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</si>
  <si>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</si>
  <si>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</si>
  <si>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</si>
  <si>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</si>
  <si>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</si>
  <si>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</si>
  <si>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</si>
  <si>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</si>
  <si>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</si>
  <si>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</si>
  <si>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</si>
  <si>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</si>
  <si>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</si>
  <si>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</si>
  <si>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</si>
  <si>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</si>
  <si>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</si>
  <si>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</si>
  <si>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</si>
  <si>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</si>
  <si>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</si>
  <si>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</si>
  <si>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</si>
  <si>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</si>
  <si>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</si>
  <si>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</si>
  <si>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</si>
  <si>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</si>
  <si>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</si>
  <si>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</si>
  <si>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</si>
  <si>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</si>
  <si>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</si>
  <si>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</si>
  <si>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</si>
  <si>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</si>
  <si>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</si>
  <si>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</si>
  <si>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</si>
  <si>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</si>
  <si>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</si>
  <si>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</si>
  <si>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</si>
  <si>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</si>
  <si>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</si>
  <si>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</si>
  <si>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</si>
  <si>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</si>
  <si>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</si>
  <si>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</si>
  <si>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</si>
  <si>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</si>
  <si>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</si>
  <si>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</si>
  <si>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</si>
  <si>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</si>
  <si>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</si>
  <si>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</si>
  <si>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</si>
  <si>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</si>
  <si>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</si>
  <si>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</si>
  <si>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</si>
  <si>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</si>
  <si>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</si>
  <si>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</si>
  <si>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</si>
  <si>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</si>
  <si>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</si>
  <si>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</si>
  <si>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</si>
  <si>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</si>
  <si>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</si>
  <si>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</si>
  <si>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</si>
  <si>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</si>
  <si>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</si>
  <si>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</si>
  <si>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</si>
  <si>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</si>
  <si>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</si>
  <si>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</si>
  <si>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</si>
  <si>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</si>
  <si>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</si>
  <si>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</si>
  <si>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</si>
  <si>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</si>
  <si>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</si>
  <si>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</si>
  <si>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</si>
  <si>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</si>
  <si>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</si>
  <si>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</si>
  <si>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</si>
  <si>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</si>
  <si>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</si>
  <si>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</si>
  <si>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</si>
  <si>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</si>
  <si>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</si>
  <si>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</si>
  <si>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</si>
  <si>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</si>
  <si>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</si>
  <si>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</si>
  <si>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</si>
  <si>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</si>
  <si>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</si>
  <si>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</si>
  <si>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</si>
  <si>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</si>
  <si>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</si>
  <si>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</si>
  <si>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</si>
  <si>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</si>
  <si>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</si>
  <si>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</si>
  <si>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</si>
  <si>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</si>
  <si>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</si>
  <si>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</si>
  <si>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</si>
  <si>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</si>
  <si>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</si>
  <si>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</si>
  <si>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</si>
  <si>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</si>
  <si>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</si>
  <si>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</si>
  <si>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</si>
  <si>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</si>
  <si>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</si>
  <si>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</si>
  <si>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</si>
  <si>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</si>
  <si>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</si>
  <si>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</si>
  <si>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</si>
  <si>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</si>
  <si>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</si>
  <si>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</si>
  <si>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</si>
  <si>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</si>
  <si>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</si>
  <si>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</si>
  <si>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</si>
  <si>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</si>
  <si>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</si>
  <si>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</si>
  <si>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</si>
  <si>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</si>
  <si>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</si>
  <si>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</si>
  <si>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</si>
  <si>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</si>
  <si>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</si>
  <si>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</si>
  <si>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</si>
  <si>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</si>
  <si>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</si>
  <si>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</si>
  <si>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</si>
  <si>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</si>
  <si>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</si>
  <si>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</si>
  <si>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</si>
  <si>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</si>
  <si>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</si>
  <si>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</si>
  <si>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</si>
  <si>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</si>
  <si>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</si>
  <si>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</si>
  <si>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</si>
  <si>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</si>
  <si>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</si>
  <si>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</si>
  <si>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</si>
  <si>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</si>
  <si>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</si>
  <si>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</si>
  <si>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</si>
  <si>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</si>
  <si>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</si>
  <si>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</si>
  <si>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</si>
  <si>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</si>
  <si>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</si>
  <si>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</si>
  <si>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</si>
  <si>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</si>
  <si>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</si>
  <si>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</si>
  <si>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</si>
  <si>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</si>
  <si>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</si>
  <si>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</si>
  <si>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</si>
  <si>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</si>
  <si>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</si>
  <si>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</si>
  <si>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</si>
  <si>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</si>
  <si>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</si>
  <si>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</si>
  <si>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</si>
  <si>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</si>
  <si>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</si>
  <si>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</si>
  <si>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</si>
  <si>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</si>
  <si>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</si>
  <si>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</si>
  <si>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</si>
  <si>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</si>
  <si>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</si>
  <si>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</si>
  <si>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</si>
  <si>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</si>
  <si>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</si>
  <si>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</si>
  <si>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</si>
  <si>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</si>
  <si>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</si>
  <si>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</si>
  <si>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</si>
  <si>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</si>
  <si>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</si>
  <si>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</si>
  <si>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</si>
  <si>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</si>
  <si>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</si>
  <si>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</si>
  <si>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</si>
  <si>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</si>
  <si>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</si>
  <si>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</si>
  <si>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</si>
  <si>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</si>
  <si>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</si>
  <si>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</si>
  <si>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</si>
  <si>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</si>
  <si>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</si>
  <si>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</si>
  <si>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</si>
  <si>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</si>
  <si>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</si>
  <si>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</si>
  <si>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</si>
  <si>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</si>
  <si>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</si>
  <si>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</si>
  <si>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</si>
  <si>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</si>
  <si>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</si>
  <si>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</si>
  <si>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</si>
  <si>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</si>
  <si>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</si>
  <si>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</si>
  <si>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</si>
  <si>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</si>
  <si>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</si>
  <si>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</si>
  <si>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</si>
  <si>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</si>
  <si>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</si>
  <si>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</si>
  <si>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</si>
  <si>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</si>
  <si>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</si>
  <si>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</si>
  <si>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</si>
  <si>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</si>
  <si>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</si>
  <si>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</si>
  <si>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</si>
  <si>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</si>
  <si>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</si>
  <si>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</si>
  <si>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</si>
  <si>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</si>
  <si>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</si>
  <si>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</si>
  <si>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</si>
  <si>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</si>
  <si>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</si>
  <si>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</si>
  <si>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</si>
  <si>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</si>
  <si>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</si>
  <si>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</si>
  <si>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</si>
  <si>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</si>
  <si>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</si>
  <si>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</si>
  <si>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</si>
  <si>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</si>
  <si>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</si>
  <si>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</si>
  <si>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</si>
  <si>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</si>
  <si>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</si>
  <si>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</si>
  <si>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</si>
  <si>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</si>
  <si>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</si>
  <si>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</si>
  <si>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</si>
  <si>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</si>
  <si>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</si>
  <si>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</si>
  <si>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</si>
  <si>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</si>
  <si>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</si>
  <si>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</si>
  <si>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</si>
  <si>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</si>
  <si>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</si>
  <si>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</si>
  <si>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</si>
  <si>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</si>
  <si>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</si>
  <si>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</si>
  <si>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</si>
  <si>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</si>
  <si>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</si>
  <si>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</si>
  <si>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</si>
  <si>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</si>
  <si>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</si>
  <si>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</si>
  <si>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</si>
  <si>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</si>
  <si>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</si>
  <si>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</si>
  <si>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</si>
  <si>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</si>
  <si>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</si>
  <si>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</si>
  <si>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</si>
  <si>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</si>
  <si>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</si>
  <si>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</si>
  <si>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</si>
  <si>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</si>
  <si>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</si>
  <si>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</si>
  <si>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</si>
  <si>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</si>
  <si>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</si>
  <si>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</si>
  <si>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</si>
  <si>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</si>
  <si>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</si>
  <si>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</si>
  <si>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</si>
  <si>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</si>
  <si>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</si>
  <si>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</si>
  <si>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</si>
  <si>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</si>
  <si>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</si>
  <si>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</si>
  <si>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</si>
  <si>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</si>
  <si>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</si>
  <si>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</si>
  <si>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</si>
  <si>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</si>
  <si>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</si>
  <si>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</si>
  <si>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</si>
  <si>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</si>
  <si>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</si>
  <si>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</si>
  <si>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</si>
  <si>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</si>
  <si>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</si>
  <si>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</si>
  <si>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</si>
  <si>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</si>
  <si>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</si>
  <si>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</si>
  <si>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</si>
  <si>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</si>
  <si>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</si>
  <si>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</si>
  <si>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</si>
  <si>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</si>
  <si>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</si>
  <si>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</si>
  <si>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</si>
  <si>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</si>
  <si>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</si>
  <si>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</si>
  <si>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</si>
  <si>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</si>
  <si>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</si>
  <si>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</si>
  <si>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</si>
  <si>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</si>
  <si>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</si>
  <si>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</si>
  <si>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</si>
  <si>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</si>
  <si>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</si>
  <si>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</si>
  <si>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</si>
  <si>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</si>
  <si>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</si>
  <si>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</si>
  <si>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</si>
  <si>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</si>
  <si>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</si>
  <si>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</si>
  <si>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</si>
  <si>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</si>
  <si>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</si>
  <si>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</si>
  <si>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</si>
  <si>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</si>
  <si>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</si>
  <si>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</si>
  <si>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</si>
  <si>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</si>
  <si>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</si>
  <si>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</si>
  <si>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</si>
  <si>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</si>
  <si>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</si>
  <si>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</si>
  <si>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</si>
  <si>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</si>
  <si>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</si>
  <si>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</si>
  <si>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</si>
  <si>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</si>
  <si>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</si>
  <si>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</si>
  <si>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</si>
  <si>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</si>
  <si>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</si>
  <si>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</si>
  <si>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</si>
  <si>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</si>
  <si>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</si>
  <si>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</si>
  <si>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</si>
  <si>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</si>
  <si>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</si>
  <si>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</si>
  <si>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</si>
  <si>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</si>
  <si>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</si>
  <si>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</si>
  <si>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</si>
  <si>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</si>
  <si>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</si>
  <si>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</si>
  <si>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</si>
  <si>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</si>
  <si>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</si>
  <si>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</si>
  <si>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</si>
  <si>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</si>
  <si>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</si>
  <si>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</si>
  <si>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</si>
  <si>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</si>
  <si>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</si>
  <si>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</si>
  <si>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</si>
  <si>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</si>
  <si>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</si>
  <si>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</si>
  <si>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</si>
  <si>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</si>
  <si>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</si>
  <si>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</si>
  <si>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</si>
  <si>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</si>
  <si>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</si>
  <si>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</si>
  <si>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</si>
  <si>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</si>
  <si>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</si>
  <si>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</si>
  <si>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</si>
  <si>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</si>
  <si>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</si>
  <si>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</si>
  <si>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</si>
  <si>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</si>
  <si>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</si>
  <si>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</si>
  <si>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</si>
  <si>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</si>
  <si>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</si>
  <si>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</si>
  <si>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</si>
  <si>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</si>
  <si>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</si>
  <si>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</si>
  <si>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</si>
  <si>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</si>
  <si>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</si>
  <si>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</si>
  <si>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</si>
  <si>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</si>
  <si>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</si>
  <si>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</si>
  <si>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</si>
  <si>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</si>
  <si>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</si>
  <si>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</si>
  <si>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</si>
  <si>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</si>
  <si>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</si>
  <si>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</si>
  <si>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</si>
  <si>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</si>
  <si>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</si>
  <si>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</si>
  <si>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</si>
  <si>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</si>
  <si>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</si>
  <si>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</si>
  <si>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</si>
  <si>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</si>
  <si>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</si>
  <si>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</si>
  <si>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</si>
  <si>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</si>
  <si>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</si>
  <si>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</si>
  <si>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</si>
  <si>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</si>
  <si>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</si>
  <si>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</si>
  <si>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</si>
  <si>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</si>
  <si>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</si>
  <si>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</si>
  <si>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</si>
  <si>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</si>
  <si>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</si>
  <si>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</si>
  <si>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</si>
  <si>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</si>
  <si>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</si>
  <si>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</si>
  <si>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</si>
  <si>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</si>
  <si>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</si>
  <si>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</si>
  <si>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</si>
  <si>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</si>
  <si>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</si>
  <si>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</si>
  <si>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</si>
  <si>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</si>
  <si>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</si>
  <si>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</si>
  <si>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</si>
  <si>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</si>
  <si>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</si>
  <si>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</si>
  <si>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</si>
  <si>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</si>
  <si>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</si>
  <si>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</si>
  <si>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</si>
  <si>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</si>
  <si>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</si>
  <si>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</si>
  <si>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</si>
  <si>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</si>
  <si>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</si>
  <si>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</si>
  <si>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</si>
  <si>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</si>
  <si>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</si>
  <si>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</si>
  <si>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</si>
  <si>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</si>
  <si>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</si>
  <si>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</si>
  <si>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</si>
  <si>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</si>
  <si>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</si>
  <si>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</si>
  <si>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</si>
  <si>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</si>
  <si>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</si>
  <si>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</si>
  <si>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</si>
  <si>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</si>
  <si>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</si>
  <si>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</si>
  <si>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</si>
  <si>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</si>
  <si>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</si>
  <si>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</si>
  <si>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</si>
  <si>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</si>
  <si>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</si>
  <si>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</si>
  <si>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</si>
  <si>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</si>
  <si>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</si>
  <si>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</si>
  <si>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</si>
  <si>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</si>
  <si>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</si>
  <si>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</si>
  <si>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</si>
  <si>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</si>
  <si>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</si>
  <si>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</si>
  <si>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</si>
  <si>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</si>
  <si>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</si>
  <si>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</si>
  <si>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</si>
  <si>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</si>
  <si>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</si>
  <si>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</si>
  <si>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</si>
  <si>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</si>
  <si>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</si>
  <si>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</si>
  <si>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</si>
  <si>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</si>
  <si>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</si>
  <si>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</si>
  <si>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</si>
  <si>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</si>
  <si>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</si>
  <si>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</si>
  <si>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</si>
  <si>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</si>
  <si>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</si>
  <si>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</si>
  <si>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</si>
  <si>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</si>
  <si>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</si>
  <si>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</si>
  <si>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</si>
  <si>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</si>
  <si>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</si>
  <si>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</si>
  <si>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</si>
  <si>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</si>
  <si>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</si>
  <si>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</si>
  <si>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</si>
  <si>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</si>
  <si>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</si>
  <si>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</si>
  <si>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</si>
  <si>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</si>
  <si>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</si>
  <si>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</si>
  <si>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</si>
  <si>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</si>
  <si>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</si>
  <si>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</si>
  <si>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</si>
  <si>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</si>
  <si>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</si>
  <si>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</si>
  <si>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</si>
  <si>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</si>
  <si>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</si>
  <si>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</si>
  <si>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</si>
  <si>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</si>
  <si>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</si>
  <si>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</si>
  <si>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</si>
  <si>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</si>
  <si>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</si>
  <si>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</si>
  <si>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</si>
  <si>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</si>
  <si>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</si>
  <si>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</si>
  <si>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</si>
  <si>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</si>
  <si>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</si>
  <si>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</si>
  <si>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</si>
  <si>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</si>
  <si>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</si>
  <si>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</si>
  <si>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</si>
  <si>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</si>
  <si>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</si>
  <si>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</si>
  <si>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</si>
  <si>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</si>
  <si>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</si>
  <si>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</si>
  <si>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</si>
  <si>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</si>
  <si>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</si>
  <si>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</si>
  <si>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</si>
  <si>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</si>
  <si>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</si>
  <si>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</si>
  <si>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</si>
  <si>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</si>
  <si>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</si>
  <si>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</si>
  <si>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</si>
  <si>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</si>
  <si>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</si>
  <si>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</si>
  <si>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</si>
  <si>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</si>
  <si>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</si>
  <si>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</si>
  <si>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</si>
  <si>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</si>
  <si>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</si>
  <si>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</si>
  <si>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</si>
  <si>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</si>
  <si>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</si>
  <si>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</si>
  <si>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</si>
  <si>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</si>
  <si>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</si>
  <si>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</si>
  <si>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</si>
  <si>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</si>
  <si>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</si>
  <si>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</si>
  <si>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</si>
  <si>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</si>
  <si>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</si>
  <si>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</si>
  <si>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</si>
  <si>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</si>
  <si>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</si>
  <si>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</si>
  <si>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</si>
  <si>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</si>
  <si>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</si>
  <si>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</si>
  <si>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</si>
  <si>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</si>
  <si>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</si>
  <si>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</si>
  <si>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</si>
  <si>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</si>
  <si>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</si>
  <si>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</si>
  <si>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</si>
  <si>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</si>
  <si>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</si>
  <si>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</si>
  <si>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</si>
  <si>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</si>
  <si>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</si>
  <si>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</si>
  <si>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</si>
  <si>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</si>
  <si>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</si>
  <si>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</si>
  <si>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</si>
  <si>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</si>
  <si>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</si>
  <si>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</si>
  <si>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</si>
  <si>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</si>
  <si>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</si>
  <si>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</si>
  <si>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</si>
  <si>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</si>
  <si>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</si>
  <si>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</si>
  <si>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</si>
  <si>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</si>
  <si>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</si>
  <si>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</si>
  <si>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</si>
  <si>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</si>
  <si>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</si>
  <si>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</si>
  <si>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</si>
  <si>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</si>
  <si>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</si>
  <si>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</si>
  <si>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</si>
  <si>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</si>
  <si>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</si>
  <si>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</si>
  <si>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</si>
  <si>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</si>
  <si>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</si>
  <si>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</si>
  <si>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</si>
  <si>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</si>
  <si>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</si>
  <si>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</si>
  <si>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</si>
  <si>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</si>
  <si>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</si>
  <si>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</si>
  <si>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</si>
  <si>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</si>
  <si>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</si>
  <si>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</si>
  <si>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</si>
  <si>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</si>
  <si>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</si>
  <si>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</si>
  <si>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</si>
  <si>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</si>
  <si>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</si>
  <si>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</si>
  <si>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</si>
  <si>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</si>
  <si>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</si>
  <si>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</si>
  <si>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</si>
  <si>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</si>
  <si>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</si>
  <si>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</si>
  <si>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</si>
  <si>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</si>
  <si>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</si>
  <si>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</si>
  <si>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</si>
  <si>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</si>
  <si>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</si>
  <si>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</si>
  <si>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</si>
  <si>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</si>
  <si>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</si>
  <si>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</si>
  <si>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</si>
  <si>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</si>
  <si>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</si>
  <si>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</si>
  <si>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</si>
  <si>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</si>
  <si>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</si>
  <si>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</si>
  <si>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</si>
  <si>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</si>
  <si>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</si>
  <si>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</si>
  <si>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</si>
  <si>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</si>
  <si>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</si>
  <si>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</si>
  <si>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</si>
  <si>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</si>
  <si>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</si>
  <si>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</si>
  <si>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</si>
  <si>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</si>
  <si>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</si>
  <si>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</si>
  <si>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</si>
  <si>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</si>
  <si>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</si>
  <si>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</si>
  <si>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</si>
  <si>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</si>
  <si>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</si>
  <si>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</si>
  <si>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</si>
  <si>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</si>
  <si>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</si>
  <si>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</si>
  <si>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</si>
  <si>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</si>
  <si>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</si>
  <si>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</si>
  <si>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</si>
  <si>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</si>
  <si>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</si>
  <si>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</si>
  <si>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</si>
  <si>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</si>
  <si>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</si>
  <si>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</si>
  <si>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</si>
  <si>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</si>
  <si>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</si>
  <si>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</si>
  <si>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</si>
  <si>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</si>
  <si>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</si>
  <si>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</si>
  <si>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</si>
  <si>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</si>
  <si>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</si>
  <si>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</si>
  <si>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</si>
  <si>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</si>
  <si>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</si>
  <si>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</si>
  <si>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</si>
  <si>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</si>
  <si>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</si>
  <si>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</si>
  <si>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</si>
  <si>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</si>
  <si>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</si>
  <si>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</si>
  <si>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</si>
  <si>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</si>
  <si>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</si>
  <si>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</si>
  <si>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</si>
  <si>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</si>
  <si>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</si>
  <si>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</si>
  <si>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</si>
  <si>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</si>
  <si>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</si>
  <si>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</si>
  <si>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</si>
  <si>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</si>
  <si>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</si>
  <si>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</si>
  <si>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</si>
  <si>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</si>
  <si>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</si>
  <si>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</si>
  <si>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</si>
  <si>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</si>
  <si>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</si>
  <si>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</si>
  <si>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</si>
  <si>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</si>
  <si>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</si>
  <si>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</si>
  <si>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</si>
  <si>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</si>
  <si>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</si>
  <si>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</si>
  <si>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</si>
  <si>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</si>
  <si>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</si>
  <si>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</si>
  <si>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</si>
  <si>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</si>
  <si>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</si>
  <si>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</si>
  <si>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</si>
  <si>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</si>
  <si>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</si>
  <si>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</si>
  <si>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</si>
  <si>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</si>
  <si>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</si>
  <si>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</si>
  <si>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</si>
  <si>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</si>
  <si>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</si>
  <si>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</si>
  <si>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</si>
  <si>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</si>
  <si>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</si>
  <si>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</si>
  <si>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</si>
  <si>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</si>
  <si>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</si>
  <si>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</si>
  <si>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</si>
  <si>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</si>
  <si>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</si>
  <si>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</si>
  <si>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</si>
  <si>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</si>
  <si>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</si>
  <si>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</si>
  <si>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</si>
  <si>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</si>
  <si>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</si>
  <si>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</si>
  <si>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</si>
  <si>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</si>
  <si>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</si>
  <si>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</si>
  <si>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</si>
  <si>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</si>
  <si>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</si>
  <si>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</si>
  <si>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</si>
  <si>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</si>
  <si>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</si>
  <si>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</si>
  <si>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</si>
  <si>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</si>
  <si>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</si>
  <si>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</si>
  <si>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</si>
  <si>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</si>
  <si>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</si>
  <si>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</si>
  <si>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</si>
  <si>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</si>
  <si>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</si>
  <si>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</si>
  <si>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</si>
  <si>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</si>
  <si>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</si>
  <si>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</si>
  <si>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</si>
  <si>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</si>
  <si>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</si>
  <si>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</si>
  <si>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</si>
  <si>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</si>
  <si>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</si>
  <si>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</si>
  <si>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</si>
  <si>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</si>
  <si>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</si>
  <si>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</si>
  <si>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</si>
  <si>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</si>
  <si>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</si>
  <si>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</si>
  <si>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</si>
  <si>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</si>
  <si>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</si>
  <si>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</si>
  <si>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</si>
  <si>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</si>
  <si>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</si>
  <si>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</si>
  <si>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</si>
  <si>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</si>
  <si>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</si>
  <si>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</si>
  <si>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</si>
  <si>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</si>
  <si>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</si>
  <si>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</si>
  <si>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</si>
  <si>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</si>
  <si>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</si>
  <si>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</si>
  <si>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</si>
  <si>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</si>
  <si>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</si>
  <si>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</si>
  <si>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</si>
  <si>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</si>
  <si>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</si>
  <si>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</si>
  <si>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</si>
  <si>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</si>
  <si>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</si>
  <si>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</si>
  <si>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</si>
  <si>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</si>
  <si>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</si>
  <si>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</si>
  <si>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</si>
  <si>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</si>
  <si>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</si>
  <si>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</si>
  <si>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</si>
  <si>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</si>
  <si>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</si>
  <si>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</si>
  <si>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</si>
  <si>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</si>
  <si>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</si>
  <si>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</si>
  <si>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</si>
  <si>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</si>
  <si>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</si>
  <si>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</si>
  <si>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</si>
  <si>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</si>
  <si>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</si>
  <si>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</si>
  <si>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</si>
  <si>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</si>
  <si>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</si>
  <si>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</si>
  <si>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</si>
  <si>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</si>
  <si>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</si>
  <si>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</si>
  <si>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</si>
  <si>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</si>
  <si>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</si>
  <si>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</si>
  <si>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</si>
  <si>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</si>
  <si>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</si>
  <si>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</si>
  <si>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</si>
  <si>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</si>
  <si>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</si>
  <si>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</si>
  <si>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</si>
  <si>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</si>
  <si>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</si>
  <si>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</si>
  <si>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</si>
  <si>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</si>
  <si>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</si>
  <si>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</si>
  <si>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</si>
  <si>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</si>
  <si>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</si>
  <si>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</si>
  <si>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</si>
  <si>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</si>
  <si>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</si>
  <si>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</si>
  <si>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</si>
  <si>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</si>
  <si>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</si>
  <si>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</si>
  <si>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</si>
  <si>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</si>
  <si>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</si>
  <si>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</si>
  <si>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</si>
  <si>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</si>
  <si>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</si>
  <si>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</si>
  <si>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</si>
  <si>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</si>
  <si>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</si>
  <si>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</si>
  <si>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</si>
  <si>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</si>
  <si>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</si>
  <si>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</si>
  <si>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</si>
  <si>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</si>
  <si>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</si>
  <si>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</si>
  <si>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</si>
  <si>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</si>
  <si>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</si>
  <si>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</si>
  <si>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</si>
  <si>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</si>
  <si>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</si>
  <si>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</si>
  <si>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</si>
  <si>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</si>
  <si>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</si>
  <si>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</si>
  <si>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</si>
  <si>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</si>
  <si>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</si>
  <si>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</si>
  <si>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</si>
  <si>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</si>
  <si>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</si>
  <si>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</si>
  <si>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</si>
  <si>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</si>
  <si>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</si>
  <si>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</si>
  <si>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</si>
  <si>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</si>
  <si>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</si>
  <si>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</si>
  <si>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</si>
  <si>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</si>
  <si>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</si>
  <si>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</si>
  <si>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</si>
  <si>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</si>
  <si>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</si>
  <si>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</si>
  <si>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</si>
  <si>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</si>
  <si>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</si>
  <si>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</si>
  <si>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</si>
  <si>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</si>
  <si>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</si>
  <si>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</si>
  <si>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</si>
  <si>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</si>
  <si>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</si>
  <si>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</si>
  <si>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</si>
  <si>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</si>
  <si>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</si>
  <si>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</si>
  <si>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</si>
  <si>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</si>
  <si>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</si>
  <si>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</si>
  <si>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</si>
  <si>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</si>
  <si>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</si>
  <si>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</si>
  <si>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</si>
  <si>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</si>
  <si>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</si>
  <si>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</si>
  <si>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</si>
  <si>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</si>
  <si>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</si>
  <si>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</si>
  <si>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</si>
  <si>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</si>
  <si>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</si>
  <si>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</si>
  <si>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</si>
  <si>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</si>
  <si>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</si>
  <si>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</si>
  <si>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</si>
  <si>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</si>
  <si>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</si>
  <si>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</si>
  <si>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</si>
  <si>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</si>
  <si>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</si>
  <si>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</si>
  <si>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</si>
  <si>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</si>
  <si>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</si>
  <si>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</si>
  <si>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</si>
  <si>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</si>
  <si>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</si>
  <si>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</si>
  <si>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</si>
  <si>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</si>
  <si>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</si>
  <si>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</si>
  <si>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</si>
  <si>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</si>
  <si>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</si>
  <si>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</si>
  <si>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</si>
  <si>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</si>
  <si>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</si>
  <si>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</si>
  <si>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</si>
  <si>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</si>
  <si>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</si>
  <si>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</si>
  <si>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</si>
  <si>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</si>
  <si>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</si>
  <si>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</si>
  <si>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</si>
  <si>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</si>
  <si>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</si>
  <si>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</si>
  <si>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</si>
  <si>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</si>
  <si>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</si>
  <si>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</si>
  <si>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</si>
  <si>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</si>
  <si>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</si>
  <si>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</si>
  <si>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</si>
  <si>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</si>
  <si>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</si>
  <si>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</si>
  <si>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</si>
  <si>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</si>
  <si>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</si>
  <si>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</si>
  <si>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</si>
  <si>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</si>
  <si>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</si>
  <si>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</si>
  <si>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</si>
  <si>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</si>
  <si>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</si>
  <si>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</si>
  <si>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</si>
  <si>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</si>
  <si>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</si>
  <si>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</si>
  <si>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</si>
  <si>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</si>
  <si>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</si>
  <si>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</si>
  <si>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</si>
  <si>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</si>
  <si>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</si>
  <si>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</si>
  <si>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</si>
  <si>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</si>
  <si>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</si>
  <si>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</si>
  <si>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</si>
  <si>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</si>
  <si>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</si>
  <si>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</si>
  <si>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</si>
  <si>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</si>
  <si>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</si>
  <si>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</si>
  <si>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</si>
  <si>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</si>
  <si>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</si>
  <si>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</si>
  <si>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</si>
  <si>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</si>
  <si>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</si>
  <si>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</si>
  <si>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</si>
  <si>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</si>
  <si>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</si>
  <si>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</si>
  <si>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</si>
  <si>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</si>
  <si>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</si>
  <si>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</si>
  <si>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</si>
  <si>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</si>
  <si>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</si>
  <si>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</si>
  <si>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</si>
  <si>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</si>
  <si>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</si>
  <si>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</si>
  <si>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</si>
  <si>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</si>
  <si>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</si>
  <si>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</si>
  <si>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</si>
  <si>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</si>
  <si>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</si>
  <si>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</si>
  <si>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</si>
  <si>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</si>
  <si>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</si>
  <si>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</si>
  <si>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</si>
  <si>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</si>
  <si>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</si>
  <si>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</si>
  <si>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</si>
  <si>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</si>
  <si>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</si>
  <si>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</si>
  <si>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</si>
  <si>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</si>
  <si>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</si>
  <si>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</si>
  <si>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</si>
  <si>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</si>
  <si>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</si>
  <si>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</si>
  <si>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</si>
  <si>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</si>
  <si>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</si>
  <si>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</si>
  <si>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</si>
  <si>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</si>
  <si>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</si>
  <si>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</si>
  <si>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</si>
  <si>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</si>
  <si>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</si>
  <si>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</si>
  <si>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</si>
  <si>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</si>
  <si>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</si>
  <si>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</si>
  <si>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</si>
  <si>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</si>
  <si>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</si>
  <si>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</si>
  <si>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</si>
  <si>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</si>
  <si>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</si>
  <si>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</si>
  <si>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</si>
  <si>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</si>
  <si>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</si>
  <si>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</si>
  <si>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</si>
  <si>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</si>
  <si>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</si>
  <si>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</si>
  <si>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</si>
  <si>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</si>
  <si>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</si>
  <si>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</si>
  <si>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</si>
  <si>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</si>
  <si>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</si>
  <si>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</si>
  <si>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</si>
  <si>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</si>
  <si>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</si>
  <si>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</si>
  <si>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</si>
  <si>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</si>
  <si>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</si>
  <si>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</si>
  <si>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</si>
  <si>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</si>
  <si>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</si>
  <si>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</si>
  <si>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</si>
  <si>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</si>
  <si>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</si>
  <si>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</si>
  <si>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</si>
  <si>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</si>
  <si>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</si>
  <si>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</si>
  <si>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</si>
  <si>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</si>
  <si>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</si>
  <si>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</si>
  <si>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</si>
  <si>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</si>
  <si>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</si>
  <si>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</si>
  <si>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</si>
  <si>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</si>
  <si>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</si>
  <si>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</si>
  <si>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</si>
  <si>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</si>
  <si>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</si>
  <si>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</si>
  <si>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</si>
  <si>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</si>
  <si>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</si>
  <si>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</si>
  <si>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</si>
  <si>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</si>
  <si>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</si>
  <si>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</si>
  <si>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</si>
  <si>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</si>
  <si>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</si>
  <si>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</si>
  <si>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</si>
  <si>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</si>
  <si>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</si>
  <si>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</si>
  <si>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</si>
  <si>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</si>
  <si>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</si>
  <si>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</si>
  <si>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</si>
  <si>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</si>
  <si>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</si>
  <si>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</si>
  <si>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</si>
  <si>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</si>
  <si>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</si>
  <si>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</si>
  <si>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</si>
  <si>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</si>
  <si>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</si>
  <si>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</si>
  <si>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</si>
  <si>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</si>
  <si>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</si>
  <si>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</si>
  <si>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</si>
  <si>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</si>
  <si>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</si>
  <si>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</si>
  <si>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</si>
  <si>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</si>
  <si>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</si>
  <si>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</si>
  <si>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</si>
  <si>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</si>
  <si>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</si>
  <si>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</si>
  <si>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</si>
  <si>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</si>
  <si>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</si>
  <si>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</si>
  <si>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</si>
  <si>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</si>
  <si>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</si>
  <si>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</si>
  <si>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</si>
  <si>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</si>
  <si>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</si>
  <si>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</si>
  <si>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</si>
  <si>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</si>
  <si>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</si>
  <si>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</si>
  <si>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</si>
  <si>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</si>
  <si>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</si>
  <si>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</si>
  <si>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</si>
  <si>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</si>
  <si>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</si>
  <si>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</si>
  <si>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</si>
  <si>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</si>
  <si>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</si>
  <si>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</si>
  <si>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</si>
  <si>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</si>
  <si>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</si>
  <si>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</si>
  <si>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</si>
  <si>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</si>
  <si>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</si>
  <si>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</si>
  <si>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</si>
  <si>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</si>
  <si>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</si>
  <si>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</si>
  <si>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</si>
  <si>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</si>
  <si>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</si>
  <si>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</si>
  <si>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</si>
  <si>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</si>
  <si>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</si>
  <si>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</si>
  <si>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</si>
  <si>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</si>
  <si>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</si>
  <si>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</si>
  <si>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</si>
  <si>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</si>
  <si>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</si>
  <si>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</si>
  <si>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</si>
  <si>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</si>
  <si>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</si>
  <si>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</si>
  <si>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</si>
  <si>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</si>
  <si>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</si>
  <si>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</si>
  <si>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</si>
  <si>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</si>
  <si>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</si>
  <si>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</si>
  <si>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</si>
  <si>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</si>
  <si>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</si>
  <si>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</si>
  <si>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</si>
  <si>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</si>
  <si>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</si>
  <si>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</si>
  <si>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</si>
  <si>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</si>
  <si>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</si>
  <si>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</si>
  <si>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</si>
  <si>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</si>
  <si>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</si>
  <si>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</si>
  <si>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</si>
  <si>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</si>
  <si>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</si>
  <si>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</si>
  <si>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</si>
  <si>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</si>
  <si>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</si>
  <si>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</si>
  <si>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</si>
  <si>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</si>
  <si>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</si>
  <si>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</si>
  <si>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</si>
  <si>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</si>
  <si>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</si>
  <si>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</si>
  <si>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</si>
  <si>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</si>
  <si>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</si>
  <si>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</si>
  <si>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</si>
  <si>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</si>
  <si>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</si>
  <si>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</si>
  <si>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</si>
  <si>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</si>
  <si>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</si>
  <si>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</si>
  <si>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</si>
  <si>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</si>
  <si>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</si>
  <si>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</si>
  <si>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</si>
  <si>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</si>
  <si>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</si>
  <si>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</si>
  <si>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</si>
  <si>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</si>
  <si>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</si>
  <si>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</si>
  <si>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</si>
  <si>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</si>
  <si>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</si>
  <si>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</si>
  <si>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</si>
  <si>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</si>
  <si>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</si>
  <si>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</si>
  <si>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</si>
  <si>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</si>
  <si>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</si>
  <si>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</si>
  <si>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</si>
  <si>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</si>
  <si>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</si>
  <si>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</si>
  <si>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</si>
  <si>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</si>
  <si>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</si>
  <si>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</si>
  <si>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</si>
  <si>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</si>
  <si>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</si>
  <si>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</si>
  <si>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</si>
  <si>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</si>
  <si>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</si>
  <si>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</si>
  <si>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</si>
  <si>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</si>
  <si>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</si>
  <si>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</si>
  <si>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</si>
  <si>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</si>
  <si>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</si>
  <si>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</si>
  <si>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</si>
  <si>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</si>
  <si>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</si>
  <si>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</si>
  <si>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</si>
  <si>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</si>
  <si>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</si>
  <si>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</si>
  <si>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</si>
  <si>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</si>
  <si>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</si>
  <si>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</si>
  <si>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</si>
  <si>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</si>
  <si>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</si>
  <si>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</si>
  <si>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</si>
  <si>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</si>
  <si>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</si>
  <si>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</si>
  <si>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</si>
  <si>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</si>
  <si>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</si>
  <si>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</si>
  <si>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</si>
  <si>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</si>
  <si>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</si>
  <si>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</si>
  <si>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</si>
  <si>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</si>
  <si>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</si>
  <si>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</si>
  <si>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</si>
  <si>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</si>
  <si>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</si>
  <si>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</si>
  <si>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</si>
  <si>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</si>
  <si>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</si>
  <si>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</si>
  <si>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</si>
  <si>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</si>
  <si>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</si>
  <si>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</si>
  <si>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</si>
  <si>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</si>
  <si>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</si>
  <si>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</si>
  <si>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</si>
  <si>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</si>
  <si>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</si>
  <si>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</si>
  <si>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</si>
  <si>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</si>
  <si>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</si>
  <si>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</si>
  <si>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</si>
  <si>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</si>
  <si>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</si>
  <si>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</si>
  <si>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</si>
  <si>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</si>
  <si>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</si>
  <si>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</si>
  <si>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</si>
  <si>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</si>
  <si>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</si>
  <si>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</si>
  <si>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</si>
  <si>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</si>
  <si>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</si>
  <si>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</si>
  <si>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</si>
  <si>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</si>
  <si>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</si>
  <si>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</si>
  <si>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</si>
  <si>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</si>
  <si>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</si>
  <si>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</si>
  <si>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</si>
  <si>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</si>
  <si>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</si>
  <si>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</si>
  <si>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</si>
  <si>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</si>
  <si>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</si>
  <si>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</si>
  <si>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</si>
  <si>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</si>
  <si>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</si>
  <si>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</si>
  <si>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</si>
  <si>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</si>
  <si>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</si>
  <si>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</si>
  <si>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</si>
  <si>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</si>
  <si>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</si>
  <si>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</si>
  <si>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</si>
  <si>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</si>
  <si>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</si>
  <si>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</si>
  <si>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</si>
  <si>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</si>
  <si>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</si>
  <si>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</si>
  <si>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</si>
  <si>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</si>
  <si>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</si>
  <si>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</si>
  <si>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</si>
  <si>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</si>
  <si>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</si>
  <si>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</si>
  <si>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</si>
  <si>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</si>
  <si>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</si>
  <si>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</si>
  <si>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</si>
  <si>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</si>
  <si>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</si>
  <si>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</si>
  <si>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</si>
  <si>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</si>
  <si>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</si>
  <si>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</si>
  <si>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</si>
  <si>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</si>
  <si>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</si>
  <si>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</si>
  <si>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</si>
  <si>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</si>
  <si>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</si>
  <si>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</si>
  <si>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</si>
  <si>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</si>
  <si>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</si>
  <si>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</si>
  <si>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</si>
  <si>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</si>
  <si>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</si>
  <si>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</si>
  <si>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</si>
  <si>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</si>
  <si>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</si>
  <si>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</si>
  <si>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</si>
  <si>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</si>
  <si>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</si>
  <si>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</si>
  <si>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</si>
  <si>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</si>
  <si>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</si>
  <si>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</si>
  <si>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</si>
  <si>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</si>
  <si>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</si>
  <si>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</si>
  <si>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</si>
  <si>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</si>
  <si>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</si>
  <si>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</si>
  <si>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</si>
  <si>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</si>
  <si>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</si>
  <si>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</si>
  <si>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</si>
  <si>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</si>
  <si>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</si>
  <si>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</si>
  <si>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</si>
  <si>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</si>
  <si>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</si>
  <si>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</si>
  <si>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</si>
  <si>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</si>
  <si>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</si>
  <si>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</si>
  <si>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</si>
  <si>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</si>
  <si>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</si>
  <si>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</si>
  <si>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</si>
  <si>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</si>
  <si>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</si>
  <si>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</si>
  <si>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</si>
  <si>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</si>
  <si>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</si>
  <si>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</si>
  <si>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</si>
  <si>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</si>
  <si>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</si>
  <si>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</si>
  <si>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</si>
  <si>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</si>
  <si>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</si>
  <si>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</si>
  <si>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</si>
  <si>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</si>
  <si>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</si>
  <si>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</si>
  <si>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</si>
  <si>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</si>
  <si>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</si>
  <si>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</si>
  <si>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</si>
  <si>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</si>
  <si>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</si>
  <si>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</si>
  <si>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</si>
  <si>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</si>
  <si>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</si>
  <si>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</si>
  <si>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</si>
  <si>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</si>
  <si>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</si>
  <si>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</si>
  <si>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</si>
  <si>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</si>
  <si>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</si>
  <si>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</si>
  <si>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</si>
  <si>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</si>
  <si>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</si>
  <si>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</si>
  <si>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</si>
  <si>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</si>
  <si>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</si>
  <si>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</si>
  <si>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</si>
  <si>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</si>
  <si>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</si>
  <si>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</si>
  <si>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</si>
  <si>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</si>
  <si>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</si>
  <si>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</si>
  <si>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</si>
  <si>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</si>
  <si>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</si>
  <si>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</si>
  <si>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</si>
  <si>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</si>
  <si>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</si>
  <si>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</si>
  <si>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</si>
  <si>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</si>
  <si>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</si>
  <si>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</si>
  <si>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</si>
  <si>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</si>
  <si>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</si>
  <si>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</si>
  <si>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</si>
  <si>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</si>
  <si>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</si>
  <si>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</si>
  <si>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</si>
  <si>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</si>
  <si>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</si>
  <si>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</si>
  <si>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</si>
  <si>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</si>
  <si>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</si>
  <si>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</si>
  <si>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</si>
  <si>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</si>
  <si>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</si>
  <si>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</si>
  <si>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</si>
  <si>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</si>
  <si>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</si>
  <si>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</si>
  <si>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</si>
  <si>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</si>
  <si>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</si>
  <si>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</si>
  <si>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</si>
  <si>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</si>
  <si>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</si>
  <si>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</si>
  <si>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</si>
  <si>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</si>
  <si>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</si>
  <si>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</si>
  <si>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</si>
  <si>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</si>
  <si>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</si>
  <si>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</si>
  <si>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</si>
  <si>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</si>
  <si>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</si>
  <si>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</si>
  <si>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</si>
  <si>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</si>
  <si>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</si>
  <si>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</si>
  <si>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</si>
  <si>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</si>
  <si>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</si>
  <si>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</si>
  <si>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</si>
  <si>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</si>
  <si>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</si>
  <si>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</si>
  <si>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</si>
  <si>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</si>
  <si>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</si>
  <si>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</si>
  <si>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</si>
  <si>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</si>
  <si>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</si>
  <si>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</si>
  <si>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</si>
  <si>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</si>
  <si>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</si>
  <si>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</si>
  <si>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</si>
  <si>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</si>
  <si>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</si>
  <si>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</si>
  <si>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</si>
  <si>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</si>
  <si>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</si>
  <si>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</si>
  <si>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</si>
  <si>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</si>
  <si>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</si>
  <si>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</si>
  <si>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</si>
  <si>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</si>
  <si>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</si>
  <si>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</si>
  <si>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</si>
  <si>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</si>
  <si>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</si>
  <si>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</si>
  <si>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</si>
  <si>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</si>
  <si>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</si>
  <si>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</si>
  <si>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</si>
  <si>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</si>
  <si>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</si>
  <si>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</si>
  <si>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</si>
  <si>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</si>
  <si>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</si>
  <si>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</si>
  <si>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</si>
  <si>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</si>
  <si>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</si>
  <si>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</si>
  <si>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</si>
  <si>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</si>
  <si>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</si>
  <si>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</si>
  <si>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</si>
  <si>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</si>
  <si>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</si>
  <si>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</si>
  <si>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</si>
  <si>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</si>
  <si>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</si>
  <si>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</si>
  <si>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</si>
  <si>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</si>
  <si>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</si>
  <si>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</si>
  <si>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</si>
  <si>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</si>
  <si>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</si>
  <si>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</si>
  <si>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</si>
  <si>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</si>
  <si>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</si>
  <si>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</si>
  <si>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</si>
  <si>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</si>
  <si>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</si>
  <si>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</si>
  <si>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</si>
  <si>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</si>
  <si>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</si>
  <si>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</si>
  <si>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</si>
  <si>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</si>
  <si>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</si>
  <si>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</si>
  <si>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</si>
  <si>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</si>
  <si>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</si>
  <si>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</si>
  <si>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</si>
  <si>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</si>
  <si>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</si>
  <si>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</si>
  <si>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</si>
  <si>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</si>
  <si>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</si>
  <si>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</si>
  <si>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</si>
  <si>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</si>
  <si>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</si>
  <si>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</si>
  <si>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</si>
  <si>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</si>
  <si>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</si>
  <si>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</si>
  <si>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</si>
  <si>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</si>
  <si>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</si>
  <si>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</si>
  <si>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</si>
  <si>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</si>
  <si>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</si>
  <si>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</si>
  <si>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</si>
  <si>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</si>
  <si>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</si>
  <si>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</si>
  <si>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</si>
  <si>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</si>
  <si>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</si>
  <si>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</si>
  <si>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</si>
  <si>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</si>
  <si>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</si>
  <si>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</si>
  <si>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</si>
  <si>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</si>
  <si>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</si>
  <si>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</si>
  <si>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</si>
  <si>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</si>
  <si>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</si>
  <si>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</si>
  <si>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</si>
  <si>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</si>
  <si>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</si>
  <si>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</si>
  <si>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</si>
  <si>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</si>
  <si>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</si>
  <si>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</si>
  <si>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</si>
  <si>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</si>
  <si>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</si>
  <si>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</si>
  <si>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</si>
  <si>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</si>
  <si>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</si>
  <si>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</si>
  <si>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</si>
  <si>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</si>
  <si>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</si>
  <si>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</si>
  <si>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</si>
  <si>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</si>
  <si>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</si>
  <si>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</si>
  <si>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</si>
  <si>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</si>
  <si>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</si>
  <si>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</si>
  <si>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</si>
  <si>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</si>
  <si>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</si>
  <si>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</si>
  <si>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</si>
  <si>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</si>
  <si>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</si>
  <si>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</si>
  <si>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</si>
  <si>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</si>
  <si>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</si>
  <si>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</si>
  <si>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</si>
  <si>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</si>
  <si>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</si>
  <si>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</si>
  <si>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</si>
  <si>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</si>
  <si>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</si>
  <si>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</si>
  <si>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</si>
  <si>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</si>
  <si>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</si>
  <si>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</si>
  <si>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</si>
  <si>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</si>
  <si>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</si>
  <si>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</si>
  <si>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</si>
  <si>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</si>
  <si>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</si>
  <si>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</si>
  <si>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</si>
  <si>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</si>
  <si>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</si>
  <si>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</si>
  <si>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</si>
  <si>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</si>
  <si>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</si>
  <si>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</si>
  <si>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</si>
  <si>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</si>
  <si>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</si>
  <si>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</si>
  <si>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</si>
  <si>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</si>
  <si>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</si>
  <si>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</si>
  <si>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</si>
  <si>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</si>
  <si>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</si>
  <si>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</si>
  <si>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</si>
  <si>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</si>
  <si>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</si>
  <si>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</si>
  <si>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</si>
  <si>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</si>
  <si>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</si>
  <si>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</si>
  <si>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</si>
  <si>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</si>
  <si>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</si>
  <si>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</si>
  <si>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</si>
  <si>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</si>
  <si>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</si>
  <si>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</si>
  <si>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</si>
  <si>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</si>
  <si>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</si>
  <si>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</si>
  <si>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</si>
  <si>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</si>
  <si>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</si>
  <si>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</si>
  <si>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</si>
  <si>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</si>
  <si>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</si>
  <si>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</si>
  <si>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</si>
  <si>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</si>
  <si>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</si>
  <si>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</si>
  <si>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</si>
  <si>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</si>
  <si>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</si>
  <si>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</si>
  <si>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</si>
  <si>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</si>
  <si>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</si>
  <si>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</si>
  <si>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</si>
  <si>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</si>
  <si>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</si>
  <si>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</si>
  <si>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</si>
  <si>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</si>
  <si>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</si>
  <si>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</si>
  <si>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</si>
  <si>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</si>
  <si>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</si>
  <si>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</si>
  <si>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</si>
  <si>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</si>
  <si>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</si>
  <si>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</si>
  <si>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</si>
  <si>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</si>
  <si>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</si>
  <si>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</si>
  <si>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</si>
  <si>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</si>
  <si>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</si>
  <si>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</si>
  <si>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</si>
  <si>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</si>
  <si>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</si>
  <si>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</si>
  <si>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</si>
  <si>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</si>
  <si>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</si>
  <si>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</si>
  <si>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</si>
  <si>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</si>
  <si>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</si>
  <si>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</si>
  <si>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</si>
  <si>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</si>
  <si>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</si>
  <si>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</si>
  <si>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</si>
  <si>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</si>
  <si>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</si>
  <si>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</si>
  <si>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</si>
  <si>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</si>
  <si>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</si>
  <si>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</si>
  <si>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</si>
  <si>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</si>
  <si>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</si>
  <si>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</si>
  <si>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</si>
  <si>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</si>
  <si>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</si>
  <si>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</si>
  <si>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</si>
  <si>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</si>
  <si>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</si>
  <si>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</si>
  <si>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</si>
  <si>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</si>
  <si>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</si>
  <si>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</si>
  <si>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</si>
  <si>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</si>
  <si>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</si>
  <si>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</si>
  <si>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</si>
  <si>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</si>
  <si>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</si>
  <si>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</si>
  <si>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</si>
  <si>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</si>
  <si>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</si>
  <si>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</si>
  <si>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</si>
  <si>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</si>
  <si>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</si>
  <si>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</si>
  <si>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</si>
  <si>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</si>
  <si>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</si>
  <si>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</si>
  <si>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</si>
  <si>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</si>
  <si>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</si>
  <si>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</si>
  <si>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</si>
  <si>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</si>
  <si>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</si>
  <si>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</si>
  <si>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</si>
  <si>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</si>
  <si>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</si>
  <si>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</si>
  <si>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</si>
  <si>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</si>
  <si>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</si>
  <si>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</si>
  <si>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</si>
  <si>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</si>
  <si>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</si>
  <si>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</si>
  <si>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</si>
  <si>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</si>
  <si>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</si>
  <si>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</si>
  <si>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</si>
  <si>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</si>
  <si>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</si>
  <si>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</si>
  <si>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</si>
  <si>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</si>
  <si>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</si>
  <si>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</si>
  <si>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</si>
  <si>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</si>
  <si>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</si>
  <si>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</si>
  <si>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</si>
  <si>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</si>
  <si>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</si>
  <si>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</si>
  <si>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</si>
  <si>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</si>
  <si>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</si>
  <si>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</si>
  <si>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</si>
  <si>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</si>
  <si>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</si>
  <si>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</si>
  <si>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</si>
  <si>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</si>
  <si>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</si>
  <si>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</si>
  <si>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</si>
  <si>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</si>
  <si>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</si>
  <si>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</si>
  <si>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</si>
  <si>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</si>
  <si>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</si>
  <si>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</si>
  <si>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</si>
  <si>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</si>
  <si>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</si>
  <si>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</si>
  <si>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</si>
  <si>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</si>
  <si>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</si>
  <si>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</si>
  <si>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</si>
  <si>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</si>
  <si>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</si>
  <si>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</si>
  <si>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</si>
  <si>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</si>
  <si>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</si>
  <si>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</si>
  <si>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</si>
  <si>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</si>
  <si>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</si>
  <si>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</si>
  <si>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</si>
  <si>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</si>
  <si>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</si>
  <si>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</si>
  <si>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</si>
  <si>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</si>
  <si>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</si>
  <si>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</si>
  <si>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</si>
  <si>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</si>
  <si>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</si>
  <si>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</si>
  <si>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</si>
  <si>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</si>
  <si>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</si>
  <si>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</si>
  <si>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</si>
  <si>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</si>
  <si>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</si>
  <si>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</si>
  <si>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</si>
  <si>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</si>
  <si>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</si>
  <si>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</si>
  <si>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</si>
  <si>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</si>
  <si>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</si>
  <si>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</si>
  <si>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</si>
  <si>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</si>
  <si>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</si>
  <si>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</si>
  <si>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</si>
  <si>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</si>
  <si>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</si>
  <si>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</si>
  <si>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</si>
  <si>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</si>
  <si>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</si>
  <si>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</si>
  <si>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</si>
  <si>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</si>
  <si>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</si>
  <si>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</si>
  <si>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</si>
  <si>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</si>
  <si>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</si>
  <si>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</si>
  <si>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</si>
  <si>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</si>
  <si>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</si>
  <si>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</si>
  <si>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</si>
  <si>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</si>
  <si>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</si>
  <si>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</si>
  <si>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</si>
  <si>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</si>
  <si>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</si>
  <si>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</si>
  <si>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</si>
  <si>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</si>
  <si>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</si>
  <si>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</si>
  <si>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</si>
  <si>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</si>
  <si>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</si>
  <si>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</si>
  <si>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</si>
  <si>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</si>
  <si>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</si>
  <si>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</si>
  <si>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</si>
  <si>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</si>
  <si>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</si>
  <si>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</si>
  <si>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</si>
  <si>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</si>
  <si>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</si>
  <si>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</si>
  <si>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</si>
  <si>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</si>
  <si>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</si>
  <si>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</si>
  <si>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</si>
  <si>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</si>
  <si>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</si>
  <si>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</si>
  <si>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</si>
  <si>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</si>
  <si>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</si>
  <si>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</si>
  <si>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</si>
  <si>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</si>
  <si>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</si>
  <si>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</si>
  <si>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</si>
  <si>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</si>
  <si>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</si>
  <si>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</si>
  <si>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</si>
  <si>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</si>
  <si>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</si>
  <si>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</si>
  <si>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</si>
  <si>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</si>
  <si>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</si>
  <si>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</si>
  <si>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</si>
  <si>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</si>
  <si>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</si>
  <si>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</si>
  <si>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</si>
  <si>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</si>
  <si>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</si>
  <si>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</si>
  <si>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</si>
  <si>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</si>
  <si>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</si>
  <si>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</si>
  <si>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</si>
  <si>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</si>
  <si>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</si>
  <si>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</si>
  <si>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</si>
  <si>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</si>
  <si>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</si>
  <si>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</si>
  <si>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</si>
  <si>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</si>
  <si>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</si>
  <si>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</si>
  <si>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</si>
  <si>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</si>
  <si>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</si>
  <si>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</si>
  <si>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</si>
  <si>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</si>
  <si>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</si>
  <si>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</si>
  <si>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</si>
  <si>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</si>
  <si>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</si>
  <si>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</si>
  <si>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</si>
  <si>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</si>
  <si>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</si>
  <si>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</si>
  <si>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</si>
  <si>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</si>
  <si>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</si>
  <si>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</si>
  <si>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</si>
  <si>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</si>
  <si>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</si>
  <si>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</si>
  <si>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</si>
  <si>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</si>
  <si>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</si>
  <si>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</si>
  <si>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</si>
  <si>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</si>
  <si>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</si>
  <si>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</si>
  <si>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</si>
  <si>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</si>
  <si>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</si>
  <si>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</si>
  <si>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</si>
  <si>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</si>
  <si>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</si>
  <si>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</si>
  <si>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</si>
  <si>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</si>
  <si>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</si>
  <si>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</si>
  <si>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</si>
  <si>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</si>
  <si>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</si>
  <si>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</si>
  <si>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</si>
  <si>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</si>
  <si>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</si>
  <si>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</si>
  <si>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</si>
  <si>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</si>
  <si>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</si>
  <si>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</si>
  <si>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</si>
  <si>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</si>
  <si>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</si>
  <si>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</si>
  <si>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</si>
  <si>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</si>
  <si>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</si>
  <si>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</si>
  <si>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</si>
  <si>
    <t>부방</t>
    <phoneticPr fontId="2" type="noConversion"/>
  </si>
  <si>
    <t>원림</t>
    <phoneticPr fontId="2" type="noConversion"/>
  </si>
  <si>
    <t>한일화학</t>
    <phoneticPr fontId="2" type="noConversion"/>
  </si>
  <si>
    <t>한라IMS</t>
    <phoneticPr fontId="2" type="noConversion"/>
  </si>
  <si>
    <t>S-Oil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</si>
</sst>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3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0" workbookViewId="0">
      <selection activeCell="A3" sqref="A3:AD10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2"/>
  <sheetViews>
    <sheetView tabSelected="1" topLeftCell="A286" workbookViewId="0">
      <selection activeCell="J303" sqref="J303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  <row r="203" spans="1:8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</row>
    <row r="204" spans="1:8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</row>
    <row r="205" spans="1:8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</row>
    <row r="206" spans="1:8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</row>
    <row r="207" spans="1:8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</row>
    <row r="208" spans="1:8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</row>
    <row r="209" spans="1:8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</row>
    <row r="210" spans="1:8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</row>
    <row r="211" spans="1:8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</row>
    <row r="212" spans="1:8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</row>
    <row r="213" spans="1:8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</row>
    <row r="214" spans="1:8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</row>
    <row r="215" spans="1:8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</row>
    <row r="216" spans="1:8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</row>
    <row r="217" spans="1:8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</row>
    <row r="218" spans="1:8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</row>
    <row r="219" spans="1:8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</row>
    <row r="220" spans="1:8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</row>
    <row r="221" spans="1:8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</row>
    <row r="222" spans="1:8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</row>
    <row r="223" spans="1:8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</row>
    <row r="224" spans="1:8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</row>
    <row r="225" spans="1:8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</row>
    <row r="226" spans="1:8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</row>
    <row r="227" spans="1:8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</row>
    <row r="228" spans="1:8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</row>
    <row r="229" spans="1:8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</row>
    <row r="230" spans="1:8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</row>
    <row r="231" spans="1:8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</row>
    <row r="232" spans="1:8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</row>
    <row r="233" spans="1:8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</row>
    <row r="234" spans="1:8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</row>
    <row r="235" spans="1:8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</row>
    <row r="236" spans="1:8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</row>
    <row r="237" spans="1:8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</row>
    <row r="238" spans="1:8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</row>
    <row r="239" spans="1:8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</row>
    <row r="240" spans="1:8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</row>
    <row r="241" spans="1:8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</row>
    <row r="242" spans="1:8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</row>
    <row r="243" spans="1:8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</row>
    <row r="244" spans="1:8" x14ac:dyDescent="0.3">
      <c r="A244">
        <v>242</v>
      </c>
      <c r="B244" t="s">
        <v>17807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</row>
    <row r="245" spans="1:8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</row>
    <row r="246" spans="1:8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</row>
    <row r="247" spans="1:8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</row>
    <row r="248" spans="1:8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</row>
    <row r="249" spans="1:8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</row>
    <row r="250" spans="1:8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</row>
    <row r="251" spans="1:8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</row>
    <row r="252" spans="1:8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</row>
    <row r="253" spans="1:8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</row>
    <row r="254" spans="1:8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</row>
    <row r="255" spans="1:8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</row>
    <row r="256" spans="1:8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</row>
    <row r="257" spans="1:8" x14ac:dyDescent="0.3">
      <c r="A257">
        <v>255</v>
      </c>
      <c r="B257" t="s">
        <v>17799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</row>
    <row r="258" spans="1:8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</row>
    <row r="259" spans="1:8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</row>
    <row r="260" spans="1:8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</row>
    <row r="261" spans="1:8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</row>
    <row r="262" spans="1:8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</row>
    <row r="263" spans="1:8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</row>
    <row r="264" spans="1:8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</row>
    <row r="265" spans="1:8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</row>
    <row r="266" spans="1:8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</row>
    <row r="267" spans="1:8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</row>
    <row r="268" spans="1:8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</row>
    <row r="269" spans="1:8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</row>
    <row r="270" spans="1:8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</row>
    <row r="271" spans="1:8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</row>
    <row r="272" spans="1:8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</row>
    <row r="273" spans="1:8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</row>
    <row r="274" spans="1:8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</row>
    <row r="275" spans="1:8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</row>
    <row r="276" spans="1:8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</row>
    <row r="277" spans="1:8" x14ac:dyDescent="0.3">
      <c r="A277">
        <v>275</v>
      </c>
      <c r="B277" t="s">
        <v>76</v>
      </c>
      <c r="C277">
        <f>IFERROR( IF(B277 = "","",VLOOKUP(B277,유가증권_상장사목록!$A$2:$C$822,2,0)),IF(B277 = "","",VLOOKUP(B277,코스닥_상장사목록!A244:I1818,2,0)))</f>
        <v>1560</v>
      </c>
      <c r="D277" t="str">
        <f>IF( B277 ="","",VLOOKUP(B277,유가증권_상장사목록!$A$2:$C$822,3,0))</f>
        <v>기타 비금속 광물제품 제조업</v>
      </c>
      <c r="E277" s="2">
        <v>45027</v>
      </c>
      <c r="F277">
        <v>28</v>
      </c>
      <c r="H277" t="s">
        <v>9395</v>
      </c>
    </row>
    <row r="278" spans="1:8" x14ac:dyDescent="0.3">
      <c r="A278">
        <v>276</v>
      </c>
      <c r="B278" t="s">
        <v>78</v>
      </c>
      <c r="C278">
        <f>IFERROR( IF(B278 = "","",VLOOKUP(B278,유가증권_상장사목록!$A$2:$C$822,2,0)),IF(B278 = "","",VLOOKUP(B278,코스닥_상장사목록!A245:I1819,2,0)))</f>
        <v>3610</v>
      </c>
      <c r="D278" t="str">
        <f>IF( B278 ="","",VLOOKUP(B278,유가증권_상장사목록!$A$2:$C$822,3,0))</f>
        <v>직물직조 및 직물제품 제조업</v>
      </c>
      <c r="E278" s="2">
        <v>45027</v>
      </c>
      <c r="F278">
        <v>40</v>
      </c>
      <c r="H278" t="s">
        <v>9395</v>
      </c>
    </row>
    <row r="279" spans="1:8" x14ac:dyDescent="0.3">
      <c r="A279">
        <v>277</v>
      </c>
      <c r="B279" t="s">
        <v>98</v>
      </c>
      <c r="C279">
        <f>IFERROR( IF(B279 = "","",VLOOKUP(B279,유가증권_상장사목록!$A$2:$C$822,2,0)),IF(B279 = "","",VLOOKUP(B279,코스닥_상장사목록!A246:I1820,2,0)))</f>
        <v>33920</v>
      </c>
      <c r="D279" t="str">
        <f>IF( B279 ="","",VLOOKUP(B279,유가증권_상장사목록!$A$2:$C$822,3,0))</f>
        <v>알코올음료 제조업</v>
      </c>
      <c r="E279" s="2">
        <v>45027</v>
      </c>
      <c r="F279">
        <v>55</v>
      </c>
      <c r="H279" t="s">
        <v>9395</v>
      </c>
    </row>
    <row r="280" spans="1:8" x14ac:dyDescent="0.3">
      <c r="A280">
        <v>278</v>
      </c>
      <c r="B280" t="s">
        <v>61</v>
      </c>
      <c r="C280">
        <f>IFERROR( IF(B280 = "","",VLOOKUP(B280,유가증권_상장사목록!$A$2:$C$822,2,0)),IF(B280 = "","",VLOOKUP(B280,코스닥_상장사목록!A247:I1821,2,0)))</f>
        <v>720</v>
      </c>
      <c r="D280" t="str">
        <f>IF( B280 ="","",VLOOKUP(B280,유가증권_상장사목록!$A$2:$C$822,3,0))</f>
        <v>토목 건설업</v>
      </c>
      <c r="E280" s="2">
        <v>45027</v>
      </c>
      <c r="F280">
        <v>6</v>
      </c>
      <c r="H280" t="s">
        <v>9395</v>
      </c>
    </row>
    <row r="281" spans="1:8" x14ac:dyDescent="0.3">
      <c r="A281">
        <v>279</v>
      </c>
      <c r="B281" t="s">
        <v>17799</v>
      </c>
      <c r="C281" t="e">
        <f>IFERROR( IF(B281 = "","",VLOOKUP(B281,유가증권_상장사목록!$A$2:$C$822,2,0)),IF(B281 = "","",VLOOKUP(B281,코스닥_상장사목록!A248:I1822,2,0)))</f>
        <v>#N/A</v>
      </c>
      <c r="D281" t="e">
        <f>IF( B281 ="","",VLOOKUP(B281,유가증권_상장사목록!$A$2:$C$822,3,0))</f>
        <v>#N/A</v>
      </c>
      <c r="E281" s="2">
        <v>45027</v>
      </c>
      <c r="F281">
        <v>11</v>
      </c>
      <c r="H281" t="s">
        <v>9395</v>
      </c>
    </row>
    <row r="282" spans="1:8" x14ac:dyDescent="0.3">
      <c r="A282">
        <v>280</v>
      </c>
      <c r="B282" t="s">
        <v>45</v>
      </c>
      <c r="C282">
        <f>IFERROR( IF(B282 = "","",VLOOKUP(B282,유가증권_상장사목록!$A$2:$C$822,2,0)),IF(B282 = "","",VLOOKUP(B282,코스닥_상장사목록!A249:I1823,2,0)))</f>
        <v>5490</v>
      </c>
      <c r="D282" t="str">
        <f>IF( B282 ="","",VLOOKUP(B282,유가증권_상장사목록!$A$2:$C$822,3,0))</f>
        <v>1차 철강 제조업</v>
      </c>
      <c r="E282" s="2">
        <v>45028</v>
      </c>
      <c r="F282">
        <v>2</v>
      </c>
      <c r="H282" t="s">
        <v>9397</v>
      </c>
    </row>
    <row r="283" spans="1:8" x14ac:dyDescent="0.3">
      <c r="A283">
        <v>281</v>
      </c>
      <c r="B283" t="s">
        <v>17799</v>
      </c>
      <c r="C283" t="e">
        <f>IFERROR( IF(B283 = "","",VLOOKUP(B283,유가증권_상장사목록!$A$2:$C$822,2,0)),IF(B283 = "","",VLOOKUP(B283,코스닥_상장사목록!A250:I1824,2,0)))</f>
        <v>#N/A</v>
      </c>
      <c r="D283" t="e">
        <f>IF( B283 ="","",VLOOKUP(B283,유가증권_상장사목록!$A$2:$C$822,3,0))</f>
        <v>#N/A</v>
      </c>
      <c r="E283" s="2">
        <v>45028</v>
      </c>
      <c r="F283">
        <v>11</v>
      </c>
      <c r="H283" t="s">
        <v>9395</v>
      </c>
    </row>
    <row r="284" spans="1:8" x14ac:dyDescent="0.3">
      <c r="A284">
        <v>282</v>
      </c>
      <c r="B284" t="s">
        <v>76</v>
      </c>
      <c r="C284">
        <f>IFERROR( IF(B284 = "","",VLOOKUP(B284,유가증권_상장사목록!$A$2:$C$822,2,0)),IF(B284 = "","",VLOOKUP(B284,코스닥_상장사목록!A251:I1825,2,0)))</f>
        <v>1560</v>
      </c>
      <c r="D284" t="str">
        <f>IF( B284 ="","",VLOOKUP(B284,유가증권_상장사목록!$A$2:$C$822,3,0))</f>
        <v>기타 비금속 광물제품 제조업</v>
      </c>
      <c r="E284" s="2">
        <v>45028</v>
      </c>
      <c r="F284">
        <v>28</v>
      </c>
      <c r="H284" t="s">
        <v>9395</v>
      </c>
    </row>
    <row r="285" spans="1:8" x14ac:dyDescent="0.3">
      <c r="A285">
        <v>283</v>
      </c>
      <c r="B285" t="s">
        <v>85</v>
      </c>
      <c r="C285">
        <f>IFERROR( IF(B285 = "","",VLOOKUP(B285,유가증권_상장사목록!$A$2:$C$822,2,0)),IF(B285 = "","",VLOOKUP(B285,코스닥_상장사목록!A252:I1826,2,0)))</f>
        <v>5820</v>
      </c>
      <c r="D285" t="str">
        <f>IF( B285 ="","",VLOOKUP(B285,유가증권_상장사목록!$A$2:$C$822,3,0))</f>
        <v>직물직조 및 직물제품 제조업</v>
      </c>
      <c r="E285" s="2">
        <v>45028</v>
      </c>
      <c r="F285">
        <v>14</v>
      </c>
      <c r="H285" t="s">
        <v>9395</v>
      </c>
    </row>
    <row r="286" spans="1:8" x14ac:dyDescent="0.3">
      <c r="A286">
        <v>284</v>
      </c>
      <c r="B286" t="s">
        <v>55</v>
      </c>
      <c r="C286">
        <f>IFERROR( IF(B286 = "","",VLOOKUP(B286,유가증권_상장사목록!$A$2:$C$822,2,0)),IF(B286 = "","",VLOOKUP(B286,코스닥_상장사목록!A253:I1827,2,0)))</f>
        <v>34220</v>
      </c>
      <c r="D286" t="str">
        <f>IF( B286 ="","",VLOOKUP(B286,유가증권_상장사목록!$A$2:$C$822,3,0))</f>
        <v>전자부품 제조업</v>
      </c>
      <c r="E286" s="2">
        <v>45029</v>
      </c>
      <c r="F286">
        <v>12</v>
      </c>
      <c r="H286" t="s">
        <v>9395</v>
      </c>
    </row>
    <row r="287" spans="1:8" x14ac:dyDescent="0.3">
      <c r="A287">
        <v>285</v>
      </c>
      <c r="B287" t="s">
        <v>57</v>
      </c>
      <c r="C287">
        <f>IFERROR( IF(B287 = "","",VLOOKUP(B287,유가증권_상장사목록!$A$2:$C$822,2,0)),IF(B287 = "","",VLOOKUP(B287,코스닥_상장사목록!A254:I1828,2,0)))</f>
        <v>10950</v>
      </c>
      <c r="D287" t="str">
        <f>IF( B287 ="","",VLOOKUP(B287,유가증권_상장사목록!$A$2:$C$822,3,0))</f>
        <v>석유 정제품 제조업</v>
      </c>
      <c r="E287" s="2">
        <v>45029</v>
      </c>
      <c r="F287">
        <v>3</v>
      </c>
      <c r="H287" t="s">
        <v>9395</v>
      </c>
    </row>
    <row r="288" spans="1:8" x14ac:dyDescent="0.3">
      <c r="A288">
        <v>286</v>
      </c>
      <c r="B288" t="s">
        <v>61</v>
      </c>
      <c r="C288">
        <f>IFERROR( IF(B288 = "","",VLOOKUP(B288,유가증권_상장사목록!$A$2:$C$822,2,0)),IF(B288 = "","",VLOOKUP(B288,코스닥_상장사목록!A255:I1829,2,0)))</f>
        <v>720</v>
      </c>
      <c r="D288" t="str">
        <f>IF( B288 ="","",VLOOKUP(B288,유가증권_상장사목록!$A$2:$C$822,3,0))</f>
        <v>토목 건설업</v>
      </c>
      <c r="E288" s="2">
        <v>45029</v>
      </c>
      <c r="F288">
        <v>6</v>
      </c>
      <c r="H288" t="s">
        <v>9395</v>
      </c>
    </row>
    <row r="289" spans="1:8" x14ac:dyDescent="0.3">
      <c r="A289">
        <v>287</v>
      </c>
      <c r="B289" t="s">
        <v>17799</v>
      </c>
      <c r="C289" t="e">
        <f>IFERROR( IF(B289 = "","",VLOOKUP(B289,유가증권_상장사목록!$A$2:$C$822,2,0)),IF(B289 = "","",VLOOKUP(B289,코스닥_상장사목록!A256:I1830,2,0)))</f>
        <v>#N/A</v>
      </c>
      <c r="D289" t="e">
        <f>IF( B289 ="","",VLOOKUP(B289,유가증권_상장사목록!$A$2:$C$822,3,0))</f>
        <v>#N/A</v>
      </c>
      <c r="E289" s="2">
        <v>45029</v>
      </c>
      <c r="F289">
        <v>11</v>
      </c>
      <c r="H289" t="s">
        <v>9395</v>
      </c>
    </row>
    <row r="290" spans="1:8" x14ac:dyDescent="0.3">
      <c r="A290">
        <v>288</v>
      </c>
      <c r="B290" t="s">
        <v>76</v>
      </c>
      <c r="C290">
        <f>IFERROR( IF(B290 = "","",VLOOKUP(B290,유가증권_상장사목록!$A$2:$C$822,2,0)),IF(B290 = "","",VLOOKUP(B290,코스닥_상장사목록!A257:I1831,2,0)))</f>
        <v>1560</v>
      </c>
      <c r="D290" t="str">
        <f>IF( B290 ="","",VLOOKUP(B290,유가증권_상장사목록!$A$2:$C$822,3,0))</f>
        <v>기타 비금속 광물제품 제조업</v>
      </c>
      <c r="E290" s="2">
        <v>45029</v>
      </c>
      <c r="F290">
        <v>27</v>
      </c>
      <c r="H290" t="s">
        <v>9395</v>
      </c>
    </row>
    <row r="291" spans="1:8" x14ac:dyDescent="0.3">
      <c r="A291">
        <v>289</v>
      </c>
      <c r="B291" t="s">
        <v>85</v>
      </c>
      <c r="C291">
        <f>IFERROR( IF(B291 = "","",VLOOKUP(B291,유가증권_상장사목록!$A$2:$C$822,2,0)),IF(B291 = "","",VLOOKUP(B291,코스닥_상장사목록!A258:I1832,2,0)))</f>
        <v>5820</v>
      </c>
      <c r="D291" t="str">
        <f>IF( B291 ="","",VLOOKUP(B291,유가증권_상장사목록!$A$2:$C$822,3,0))</f>
        <v>직물직조 및 직물제품 제조업</v>
      </c>
      <c r="E291" s="2">
        <v>45029</v>
      </c>
      <c r="F291">
        <v>13</v>
      </c>
      <c r="H291" t="s">
        <v>9395</v>
      </c>
    </row>
    <row r="292" spans="1:8" x14ac:dyDescent="0.3">
      <c r="A292">
        <v>290</v>
      </c>
      <c r="B292" t="s">
        <v>98</v>
      </c>
      <c r="C292">
        <f>IFERROR( IF(B292 = "","",VLOOKUP(B292,유가증권_상장사목록!$A$2:$C$822,2,0)),IF(B292 = "","",VLOOKUP(B292,코스닥_상장사목록!A259:I1833,2,0)))</f>
        <v>33920</v>
      </c>
      <c r="D292" t="str">
        <f>IF( B292 ="","",VLOOKUP(B292,유가증권_상장사목록!$A$2:$C$822,3,0))</f>
        <v>알코올음료 제조업</v>
      </c>
      <c r="E292" s="2">
        <v>45029</v>
      </c>
      <c r="F292">
        <v>54</v>
      </c>
      <c r="H292" t="s">
        <v>9395</v>
      </c>
    </row>
    <row r="293" spans="1:8" x14ac:dyDescent="0.3">
      <c r="A293">
        <v>291</v>
      </c>
      <c r="B293" t="s">
        <v>100</v>
      </c>
      <c r="C293">
        <f>IFERROR( IF(B293 = "","",VLOOKUP(B293,유가증권_상장사목록!$A$2:$C$822,2,0)),IF(B293 = "","",VLOOKUP(B293,코스닥_상장사목록!A260:I1834,2,0)))</f>
        <v>92460</v>
      </c>
      <c r="D293" t="e">
        <f>IF( B293 ="","",VLOOKUP(B293,유가증권_상장사목록!$A$2:$C$822,3,0))</f>
        <v>#N/A</v>
      </c>
      <c r="E293" s="2">
        <v>45029</v>
      </c>
      <c r="F293">
        <v>49</v>
      </c>
      <c r="H293" t="s">
        <v>9395</v>
      </c>
    </row>
    <row r="294" spans="1:8" x14ac:dyDescent="0.3">
      <c r="A294">
        <v>292</v>
      </c>
      <c r="B294" t="s">
        <v>17808</v>
      </c>
      <c r="C294">
        <f>IFERROR( IF(B294 = "","",VLOOKUP(B294,유가증권_상장사목록!$A$2:$C$822,2,0)),IF(B294 = "","",VLOOKUP(B294,코스닥_상장사목록!A261:I1835,2,0)))</f>
        <v>14470</v>
      </c>
      <c r="D294" t="e">
        <f>IF( B294 ="","",VLOOKUP(B294,유가증권_상장사목록!$A$2:$C$822,3,0))</f>
        <v>#N/A</v>
      </c>
      <c r="E294" s="2">
        <v>45030</v>
      </c>
      <c r="F294">
        <v>105</v>
      </c>
      <c r="H294" t="s">
        <v>9395</v>
      </c>
    </row>
    <row r="295" spans="1:8" x14ac:dyDescent="0.3">
      <c r="A295">
        <v>293</v>
      </c>
      <c r="B295" t="s">
        <v>17809</v>
      </c>
      <c r="C295">
        <f>IFERROR( IF(B295 = "","",VLOOKUP(B295,유가증권_상장사목록!$A$2:$C$822,2,0)),IF(B295 = "","",VLOOKUP(B295,코스닥_상장사목록!A262:I1836,2,0)))</f>
        <v>5820</v>
      </c>
      <c r="D295" t="str">
        <f>IF( B295 ="","",VLOOKUP(B295,유가증권_상장사목록!$A$2:$C$822,3,0))</f>
        <v>직물직조 및 직물제품 제조업</v>
      </c>
      <c r="E295" s="2">
        <v>45030</v>
      </c>
      <c r="F295">
        <v>13</v>
      </c>
      <c r="H295" t="s">
        <v>9395</v>
      </c>
    </row>
    <row r="296" spans="1:8" x14ac:dyDescent="0.3">
      <c r="A296">
        <v>294</v>
      </c>
      <c r="B296" t="s">
        <v>17807</v>
      </c>
      <c r="C296">
        <f>IFERROR( IF(B296 = "","",VLOOKUP(B296,유가증권_상장사목록!$A$2:$C$822,2,0)),IF(B296 = "","",VLOOKUP(B296,코스닥_상장사목록!A263:I1837,2,0)))</f>
        <v>58860</v>
      </c>
      <c r="D296" t="str">
        <f>IF( B296 ="","",VLOOKUP(B296,유가증권_상장사목록!$A$2:$C$822,3,0))</f>
        <v>기타 정보 서비스업</v>
      </c>
      <c r="E296" s="2">
        <v>45030</v>
      </c>
      <c r="F296">
        <v>86</v>
      </c>
      <c r="H296" t="s">
        <v>9395</v>
      </c>
    </row>
    <row r="297" spans="1:8" x14ac:dyDescent="0.3">
      <c r="A297">
        <v>295</v>
      </c>
      <c r="B297" t="s">
        <v>17810</v>
      </c>
      <c r="C297">
        <f>IFERROR( IF(B297 = "","",VLOOKUP(B297,유가증권_상장사목록!$A$2:$C$822,2,0)),IF(B297 = "","",VLOOKUP(B297,코스닥_상장사목록!A264:I1838,2,0)))</f>
        <v>7770</v>
      </c>
      <c r="D297" t="e">
        <f>IF( B297 ="","",VLOOKUP(B297,유가증권_상장사목록!$A$2:$C$822,3,0))</f>
        <v>#N/A</v>
      </c>
      <c r="E297" s="2">
        <v>45030</v>
      </c>
      <c r="F297">
        <v>11</v>
      </c>
      <c r="H297" t="s">
        <v>9395</v>
      </c>
    </row>
    <row r="298" spans="1:8" x14ac:dyDescent="0.3">
      <c r="A298">
        <v>296</v>
      </c>
      <c r="B298" t="s">
        <v>17811</v>
      </c>
      <c r="C298">
        <f>IFERROR( IF(B298 = "","",VLOOKUP(B298,유가증권_상장사목록!$A$2:$C$822,2,0)),IF(B298 = "","",VLOOKUP(B298,코스닥_상장사목록!A265:I1839,2,0)))</f>
        <v>92460</v>
      </c>
      <c r="D298" t="e">
        <f>IF( B298 ="","",VLOOKUP(B298,유가증권_상장사목록!$A$2:$C$822,3,0))</f>
        <v>#N/A</v>
      </c>
      <c r="E298" s="2">
        <v>45030</v>
      </c>
      <c r="F298">
        <v>49</v>
      </c>
      <c r="H298" t="s">
        <v>9395</v>
      </c>
    </row>
    <row r="299" spans="1:8" x14ac:dyDescent="0.3">
      <c r="A299">
        <v>297</v>
      </c>
      <c r="B299" t="s">
        <v>50</v>
      </c>
      <c r="C299">
        <f>IFERROR( IF(B299 = "","",VLOOKUP(B299,유가증권_상장사목록!$A$2:$C$822,2,0)),IF(B299 = "","",VLOOKUP(B299,코스닥_상장사목록!A266:I1840,2,0)))</f>
        <v>5940</v>
      </c>
      <c r="D299" t="str">
        <f>IF( B299 ="","",VLOOKUP(B299,유가증권_상장사목록!$A$2:$C$822,3,0))</f>
        <v>금융 지원 서비스업</v>
      </c>
      <c r="E299" s="2">
        <v>45030</v>
      </c>
      <c r="F299">
        <v>22</v>
      </c>
      <c r="H299" t="s">
        <v>9395</v>
      </c>
    </row>
    <row r="300" spans="1:8" x14ac:dyDescent="0.3">
      <c r="A300">
        <v>298</v>
      </c>
      <c r="B300" t="s">
        <v>17812</v>
      </c>
      <c r="C300">
        <f>IFERROR( IF(B300 = "","",VLOOKUP(B300,유가증권_상장사목록!$A$2:$C$822,2,0)),IF(B300 = "","",VLOOKUP(B300,코스닥_상장사목록!A267:I1841,2,0)))</f>
        <v>10950</v>
      </c>
      <c r="D300" t="str">
        <f>IF( B300 ="","",VLOOKUP(B300,유가증권_상장사목록!$A$2:$C$822,3,0))</f>
        <v>석유 정제품 제조업</v>
      </c>
      <c r="E300" s="2">
        <v>45030</v>
      </c>
      <c r="F300">
        <v>3</v>
      </c>
      <c r="H300" t="s">
        <v>9395</v>
      </c>
    </row>
    <row r="301" spans="1:8" x14ac:dyDescent="0.3">
      <c r="A301">
        <v>299</v>
      </c>
      <c r="B301" t="s">
        <v>45</v>
      </c>
      <c r="C301">
        <f>IFERROR( IF(B301 = "","",VLOOKUP(B301,유가증권_상장사목록!$A$2:$C$822,2,0)),IF(B301 = "","",VLOOKUP(B301,코스닥_상장사목록!A268:I1842,2,0)))</f>
        <v>5490</v>
      </c>
      <c r="D301" t="str">
        <f>IF( B301 ="","",VLOOKUP(B301,유가증권_상장사목록!$A$2:$C$822,3,0))</f>
        <v>1차 철강 제조업</v>
      </c>
      <c r="E301" s="2">
        <v>45033</v>
      </c>
      <c r="F301">
        <v>2</v>
      </c>
      <c r="H301" t="s">
        <v>9397</v>
      </c>
    </row>
    <row r="302" spans="1:8" x14ac:dyDescent="0.3">
      <c r="A302">
        <v>300</v>
      </c>
      <c r="B302" t="s">
        <v>47</v>
      </c>
      <c r="C302">
        <f>IFERROR( IF(B302 = "","",VLOOKUP(B302,유가증권_상장사목록!$A$2:$C$822,2,0)),IF(B302 = "","",VLOOKUP(B302,코스닥_상장사목록!A269:I1843,2,0)))</f>
        <v>16360</v>
      </c>
      <c r="D302" t="str">
        <f>IF( B302 ="","",VLOOKUP(B302,유가증권_상장사목록!$A$2:$C$822,3,0))</f>
        <v>금융 지원 서비스업</v>
      </c>
      <c r="E302" s="2">
        <v>45033</v>
      </c>
      <c r="F302">
        <v>6</v>
      </c>
      <c r="H302" t="s">
        <v>9395</v>
      </c>
    </row>
    <row r="303" spans="1:8" x14ac:dyDescent="0.3">
      <c r="A303">
        <v>301</v>
      </c>
      <c r="B303" t="s">
        <v>49</v>
      </c>
      <c r="C303">
        <f>IFERROR( IF(B303 = "","",VLOOKUP(B303,유가증권_상장사목록!$A$2:$C$822,2,0)),IF(B303 = "","",VLOOKUP(B303,코스닥_상장사목록!A270:I1844,2,0)))</f>
        <v>5940</v>
      </c>
      <c r="D303" t="str">
        <f>IF( B303 ="","",VLOOKUP(B303,유가증권_상장사목록!$A$2:$C$822,3,0))</f>
        <v>금융 지원 서비스업</v>
      </c>
      <c r="E303" s="2">
        <v>45033</v>
      </c>
      <c r="F303">
        <v>22</v>
      </c>
      <c r="H303" t="s">
        <v>9395</v>
      </c>
    </row>
    <row r="304" spans="1:8" x14ac:dyDescent="0.3">
      <c r="A304">
        <v>302</v>
      </c>
      <c r="B304" t="s">
        <v>57</v>
      </c>
      <c r="C304">
        <f>IFERROR( IF(B304 = "","",VLOOKUP(B304,유가증권_상장사목록!$A$2:$C$822,2,0)),IF(B304 = "","",VLOOKUP(B304,코스닥_상장사목록!A271:I1845,2,0)))</f>
        <v>10950</v>
      </c>
      <c r="D304" t="str">
        <f>IF( B304 ="","",VLOOKUP(B304,유가증권_상장사목록!$A$2:$C$822,3,0))</f>
        <v>석유 정제품 제조업</v>
      </c>
      <c r="E304" s="2">
        <v>45033</v>
      </c>
      <c r="F304">
        <v>3</v>
      </c>
      <c r="H304" t="s">
        <v>9395</v>
      </c>
    </row>
    <row r="305" spans="1:8" x14ac:dyDescent="0.3">
      <c r="A305">
        <v>303</v>
      </c>
      <c r="B305" t="s">
        <v>85</v>
      </c>
      <c r="C305">
        <f>IFERROR( IF(B305 = "","",VLOOKUP(B305,유가증권_상장사목록!$A$2:$C$822,2,0)),IF(B305 = "","",VLOOKUP(B305,코스닥_상장사목록!A272:I1846,2,0)))</f>
        <v>5820</v>
      </c>
      <c r="D305" t="str">
        <f>IF( B305 ="","",VLOOKUP(B305,유가증권_상장사목록!$A$2:$C$822,3,0))</f>
        <v>직물직조 및 직물제품 제조업</v>
      </c>
      <c r="E305" s="2">
        <v>45033</v>
      </c>
      <c r="F305">
        <v>13</v>
      </c>
      <c r="H305" t="s">
        <v>9395</v>
      </c>
    </row>
    <row r="306" spans="1:8" x14ac:dyDescent="0.3">
      <c r="A306">
        <v>304</v>
      </c>
      <c r="B306" t="s">
        <v>100</v>
      </c>
      <c r="C306">
        <f>IFERROR( IF(B306 = "","",VLOOKUP(B306,유가증권_상장사목록!$A$2:$C$822,2,0)),IF(B306 = "","",VLOOKUP(B306,코스닥_상장사목록!A273:I1847,2,0)))</f>
        <v>92460</v>
      </c>
      <c r="D306" t="e">
        <f>IF( B306 ="","",VLOOKUP(B306,유가증권_상장사목록!$A$2:$C$822,3,0))</f>
        <v>#N/A</v>
      </c>
      <c r="E306" s="2">
        <v>45033</v>
      </c>
      <c r="F306">
        <v>47</v>
      </c>
      <c r="H306" t="s">
        <v>9395</v>
      </c>
    </row>
    <row r="307" spans="1:8" x14ac:dyDescent="0.3">
      <c r="A307">
        <v>305</v>
      </c>
      <c r="B307" t="s">
        <v>9330</v>
      </c>
      <c r="C307">
        <f>IFERROR( IF(B307 = "","",VLOOKUP(B307,유가증권_상장사목록!$A$2:$C$822,2,0)),IF(B307 = "","",VLOOKUP(B307,코스닥_상장사목록!A274:I1848,2,0)))</f>
        <v>7770</v>
      </c>
      <c r="D307" t="e">
        <f>IF( B307 ="","",VLOOKUP(B307,유가증권_상장사목록!$A$2:$C$822,3,0))</f>
        <v>#N/A</v>
      </c>
      <c r="E307" s="2">
        <v>45033</v>
      </c>
      <c r="F307">
        <v>13</v>
      </c>
      <c r="H307" t="s">
        <v>9395</v>
      </c>
    </row>
    <row r="308" spans="1:8" x14ac:dyDescent="0.3">
      <c r="A308">
        <v>306</v>
      </c>
      <c r="B308" t="s">
        <v>47</v>
      </c>
      <c r="C308">
        <f>IFERROR( IF(B308 = "","",VLOOKUP(B308,유가증권_상장사목록!$A$2:$C$822,2,0)),IF(B308 = "","",VLOOKUP(B308,코스닥_상장사목록!A275:I1849,2,0)))</f>
        <v>16360</v>
      </c>
      <c r="D308" t="str">
        <f>IF( B308 ="","",VLOOKUP(B308,유가증권_상장사목록!$A$2:$C$822,3,0))</f>
        <v>금융 지원 서비스업</v>
      </c>
      <c r="E308" s="2">
        <v>45034</v>
      </c>
      <c r="F308">
        <v>6</v>
      </c>
      <c r="H308" t="s">
        <v>9395</v>
      </c>
    </row>
    <row r="309" spans="1:8" x14ac:dyDescent="0.3">
      <c r="A309">
        <v>307</v>
      </c>
      <c r="B309" t="s">
        <v>49</v>
      </c>
      <c r="C309">
        <f>IFERROR( IF(B309 = "","",VLOOKUP(B309,유가증권_상장사목록!$A$2:$C$822,2,0)),IF(B309 = "","",VLOOKUP(B309,코스닥_상장사목록!A276:I1850,2,0)))</f>
        <v>5940</v>
      </c>
      <c r="D309" t="str">
        <f>IF( B309 ="","",VLOOKUP(B309,유가증권_상장사목록!$A$2:$C$822,3,0))</f>
        <v>금융 지원 서비스업</v>
      </c>
      <c r="E309" s="2">
        <v>45034</v>
      </c>
      <c r="F309">
        <v>22</v>
      </c>
      <c r="H309" t="s">
        <v>9395</v>
      </c>
    </row>
    <row r="310" spans="1:8" x14ac:dyDescent="0.3">
      <c r="A310">
        <v>308</v>
      </c>
      <c r="B310" t="s">
        <v>85</v>
      </c>
      <c r="C310">
        <f>IFERROR( IF(B310 = "","",VLOOKUP(B310,유가증권_상장사목록!$A$2:$C$822,2,0)),IF(B310 = "","",VLOOKUP(B310,코스닥_상장사목록!A277:I1851,2,0)))</f>
        <v>5820</v>
      </c>
      <c r="D310" t="str">
        <f>IF( B310 ="","",VLOOKUP(B310,유가증권_상장사목록!$A$2:$C$822,3,0))</f>
        <v>직물직조 및 직물제품 제조업</v>
      </c>
      <c r="E310" s="2">
        <v>45034</v>
      </c>
      <c r="F310">
        <v>13</v>
      </c>
      <c r="H310" t="s">
        <v>9395</v>
      </c>
    </row>
    <row r="311" spans="1:8" x14ac:dyDescent="0.3">
      <c r="A311">
        <v>309</v>
      </c>
      <c r="B311" t="s">
        <v>100</v>
      </c>
      <c r="C311">
        <f>IFERROR( IF(B311 = "","",VLOOKUP(B311,유가증권_상장사목록!$A$2:$C$822,2,0)),IF(B311 = "","",VLOOKUP(B311,코스닥_상장사목록!A278:I1852,2,0)))</f>
        <v>92460</v>
      </c>
      <c r="D311" t="e">
        <f>IF( B311 ="","",VLOOKUP(B311,유가증권_상장사목록!$A$2:$C$822,3,0))</f>
        <v>#N/A</v>
      </c>
      <c r="E311" s="2">
        <v>45034</v>
      </c>
      <c r="F311">
        <v>47</v>
      </c>
      <c r="H311" t="s">
        <v>9395</v>
      </c>
    </row>
    <row r="312" spans="1:8" x14ac:dyDescent="0.3">
      <c r="A312">
        <v>310</v>
      </c>
      <c r="B312" t="s">
        <v>94</v>
      </c>
      <c r="C312">
        <f>IFERROR( IF(B312 = "","",VLOOKUP(B312,유가증권_상장사목록!$A$2:$C$822,2,0)),IF(B312 = "","",VLOOKUP(B312,코스닥_상장사목록!A279:I1853,2,0)))</f>
        <v>32560</v>
      </c>
      <c r="D312" t="str">
        <f>IF( B312 ="","",VLOOKUP(B312,유가증권_상장사목록!$A$2:$C$822,3,0))</f>
        <v>1차 비철금속 제조업</v>
      </c>
      <c r="E312" s="2">
        <v>45034</v>
      </c>
      <c r="F312">
        <v>31</v>
      </c>
      <c r="H312" t="s">
        <v>9395</v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D35" sqref="D35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V16" sqref="V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2023-04-18T04:53:34Z</dcterms:modified>
</cp:coreProperties>
</file>