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54B24472-0B92-46F9-8251-5FC61879AAAE}" xr6:coauthVersionLast="47" xr6:coauthVersionMax="47" xr10:uidLastSave="{00000000-0000-0000-0000-000000000000}"/>
  <bookViews>
    <workbookView xWindow="38280" yWindow="-6345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69" i="1" l="1"/>
  <c r="D469" i="1"/>
  <c r="C468" i="1"/>
  <c r="C469" i="1"/>
  <c r="K468" i="1"/>
  <c r="K464" i="1"/>
  <c r="K465" i="1"/>
  <c r="K466" i="1"/>
  <c r="K467" i="1"/>
  <c r="K463" i="1"/>
  <c r="D463" i="1"/>
  <c r="D464" i="1"/>
  <c r="D465" i="1"/>
  <c r="D466" i="1"/>
  <c r="D467" i="1"/>
  <c r="D468" i="1"/>
  <c r="C463" i="1"/>
  <c r="C464" i="1"/>
  <c r="C465" i="1"/>
  <c r="C466" i="1"/>
  <c r="C467" i="1"/>
  <c r="C461" i="1"/>
  <c r="C462" i="1"/>
  <c r="C460" i="1"/>
  <c r="K462" i="1"/>
  <c r="K461" i="1"/>
  <c r="D461" i="1"/>
  <c r="D462" i="1"/>
  <c r="K460" i="1"/>
  <c r="D457" i="1"/>
  <c r="D458" i="1"/>
  <c r="D459" i="1"/>
  <c r="D460" i="1"/>
  <c r="C457" i="1"/>
  <c r="C458" i="1"/>
  <c r="C459" i="1"/>
  <c r="K458" i="1"/>
  <c r="K459" i="1"/>
  <c r="K457" i="1"/>
  <c r="K456" i="1"/>
  <c r="K455" i="1"/>
  <c r="D455" i="1"/>
  <c r="D456" i="1"/>
  <c r="C455" i="1"/>
  <c r="C456" i="1"/>
  <c r="K454" i="1"/>
  <c r="D453" i="1"/>
  <c r="D454" i="1"/>
  <c r="C454" i="1"/>
  <c r="K453" i="1"/>
  <c r="C453" i="1"/>
  <c r="K452" i="1"/>
  <c r="K451" i="1"/>
  <c r="K450" i="1"/>
  <c r="D450" i="1"/>
  <c r="D451" i="1"/>
  <c r="D452" i="1"/>
  <c r="C450" i="1"/>
  <c r="C451" i="1"/>
  <c r="C452" i="1"/>
  <c r="K449" i="1"/>
  <c r="D449" i="1"/>
  <c r="C449" i="1"/>
  <c r="K446" i="1"/>
  <c r="K447" i="1"/>
  <c r="K448" i="1"/>
  <c r="D446" i="1"/>
  <c r="D447" i="1"/>
  <c r="D448" i="1"/>
  <c r="C446" i="1"/>
  <c r="C447" i="1"/>
  <c r="C448" i="1"/>
  <c r="K445" i="1"/>
  <c r="D445" i="1"/>
  <c r="C445" i="1"/>
  <c r="D444" i="1"/>
  <c r="C444" i="1"/>
  <c r="K444" i="1"/>
  <c r="K443" i="1"/>
  <c r="D443" i="1"/>
  <c r="C443" i="1"/>
  <c r="K442" i="1"/>
  <c r="D442" i="1"/>
  <c r="C442" i="1"/>
  <c r="K440" i="1"/>
  <c r="K441" i="1"/>
  <c r="K439" i="1"/>
  <c r="D439" i="1"/>
  <c r="D440" i="1"/>
  <c r="D441" i="1"/>
  <c r="C439" i="1"/>
  <c r="C440" i="1"/>
  <c r="C441" i="1"/>
  <c r="K437" i="1"/>
  <c r="K438" i="1"/>
  <c r="K436" i="1"/>
  <c r="D436" i="1"/>
  <c r="D437" i="1"/>
  <c r="D438" i="1"/>
  <c r="C436" i="1"/>
  <c r="C437" i="1"/>
  <c r="C438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22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09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K406" i="1"/>
  <c r="K407" i="1"/>
  <c r="K408" i="1"/>
  <c r="D408" i="1"/>
  <c r="C408" i="1"/>
  <c r="D405" i="1"/>
  <c r="D406" i="1"/>
  <c r="D407" i="1"/>
  <c r="C405" i="1"/>
  <c r="C406" i="1"/>
  <c r="C407" i="1"/>
  <c r="K402" i="1"/>
  <c r="K403" i="1"/>
  <c r="K404" i="1"/>
  <c r="K405" i="1"/>
  <c r="K401" i="1"/>
  <c r="D401" i="1"/>
  <c r="D402" i="1"/>
  <c r="D403" i="1"/>
  <c r="D404" i="1"/>
  <c r="C400" i="1"/>
  <c r="C401" i="1"/>
  <c r="C402" i="1"/>
  <c r="C403" i="1"/>
  <c r="C404" i="1"/>
  <c r="K397" i="1"/>
  <c r="K398" i="1"/>
  <c r="K399" i="1"/>
  <c r="K400" i="1"/>
  <c r="K396" i="1"/>
  <c r="D396" i="1"/>
  <c r="D397" i="1"/>
  <c r="D398" i="1"/>
  <c r="D399" i="1"/>
  <c r="D400" i="1"/>
  <c r="C396" i="1"/>
  <c r="C397" i="1"/>
  <c r="C398" i="1"/>
  <c r="C3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2" i="1"/>
  <c r="D388" i="1"/>
  <c r="D389" i="1"/>
  <c r="D390" i="1"/>
  <c r="D391" i="1"/>
  <c r="D392" i="1"/>
  <c r="D393" i="1"/>
  <c r="D394" i="1"/>
  <c r="D395" i="1"/>
  <c r="C388" i="1"/>
  <c r="C389" i="1"/>
  <c r="C390" i="1"/>
  <c r="C391" i="1"/>
  <c r="C392" i="1"/>
  <c r="C393" i="1"/>
  <c r="C394" i="1"/>
  <c r="C395" i="1"/>
  <c r="D387" i="1"/>
  <c r="C387" i="1"/>
  <c r="D386" i="1"/>
  <c r="C386" i="1"/>
  <c r="D384" i="1"/>
  <c r="D385" i="1"/>
  <c r="C384" i="1"/>
  <c r="C385" i="1"/>
  <c r="D379" i="1"/>
  <c r="D380" i="1"/>
  <c r="D381" i="1"/>
  <c r="D382" i="1"/>
  <c r="D383" i="1"/>
  <c r="C379" i="1"/>
  <c r="C380" i="1"/>
  <c r="C381" i="1"/>
  <c r="C382" i="1"/>
  <c r="C383" i="1"/>
  <c r="D378" i="1"/>
  <c r="C378" i="1"/>
  <c r="C377" i="1"/>
  <c r="D377" i="1"/>
  <c r="D376" i="1"/>
  <c r="C376" i="1"/>
  <c r="D373" i="1"/>
  <c r="D374" i="1"/>
  <c r="D375" i="1"/>
  <c r="C373" i="1"/>
  <c r="C374" i="1"/>
  <c r="C375" i="1"/>
  <c r="D362" i="1"/>
  <c r="D363" i="1"/>
  <c r="D364" i="1"/>
  <c r="D365" i="1"/>
  <c r="D366" i="1"/>
  <c r="D367" i="1"/>
  <c r="D368" i="1"/>
  <c r="D369" i="1"/>
  <c r="D370" i="1"/>
  <c r="D371" i="1"/>
  <c r="D372" i="1"/>
  <c r="C365" i="1"/>
  <c r="C366" i="1"/>
  <c r="C367" i="1"/>
  <c r="C368" i="1"/>
  <c r="C369" i="1"/>
  <c r="C370" i="1"/>
  <c r="C371" i="1"/>
  <c r="C372" i="1"/>
  <c r="C362" i="1"/>
  <c r="C363" i="1"/>
  <c r="C364" i="1"/>
  <c r="D361" i="1"/>
  <c r="C361" i="1"/>
  <c r="D360" i="1"/>
  <c r="C359" i="1"/>
  <c r="D359" i="1"/>
  <c r="C360" i="1"/>
  <c r="D354" i="1"/>
  <c r="D355" i="1"/>
  <c r="D356" i="1"/>
  <c r="D357" i="1"/>
  <c r="D358" i="1"/>
  <c r="C354" i="1"/>
  <c r="C355" i="1"/>
  <c r="C356" i="1"/>
  <c r="C357" i="1"/>
  <c r="C358" i="1"/>
  <c r="D348" i="1"/>
  <c r="D349" i="1"/>
  <c r="D350" i="1"/>
  <c r="D351" i="1"/>
  <c r="D352" i="1"/>
  <c r="D353" i="1"/>
  <c r="C348" i="1"/>
  <c r="C349" i="1"/>
  <c r="C350" i="1"/>
  <c r="C351" i="1"/>
  <c r="C352" i="1"/>
  <c r="C353" i="1"/>
  <c r="D347" i="1"/>
  <c r="C347" i="1"/>
  <c r="D340" i="1"/>
  <c r="D341" i="1"/>
  <c r="D342" i="1"/>
  <c r="D343" i="1"/>
  <c r="D344" i="1"/>
  <c r="D345" i="1"/>
  <c r="D346" i="1"/>
  <c r="C341" i="1"/>
  <c r="C342" i="1"/>
  <c r="C343" i="1"/>
  <c r="C344" i="1"/>
  <c r="C345" i="1"/>
  <c r="C346" i="1"/>
  <c r="D336" i="1"/>
  <c r="D337" i="1"/>
  <c r="D338" i="1"/>
  <c r="D339" i="1"/>
  <c r="C335" i="1"/>
  <c r="C336" i="1"/>
  <c r="C337" i="1"/>
  <c r="C338" i="1"/>
  <c r="C339" i="1"/>
  <c r="C340" i="1"/>
  <c r="D335" i="1"/>
  <c r="D326" i="1"/>
  <c r="D327" i="1"/>
  <c r="D328" i="1"/>
  <c r="D329" i="1"/>
  <c r="D330" i="1"/>
  <c r="D331" i="1"/>
  <c r="D332" i="1"/>
  <c r="D333" i="1"/>
  <c r="D334" i="1"/>
  <c r="C326" i="1"/>
  <c r="C327" i="1"/>
  <c r="C328" i="1"/>
  <c r="C329" i="1"/>
  <c r="C330" i="1"/>
  <c r="C331" i="1"/>
  <c r="C332" i="1"/>
  <c r="C333" i="1"/>
  <c r="C334" i="1"/>
  <c r="D317" i="1"/>
  <c r="D318" i="1"/>
  <c r="D319" i="1"/>
  <c r="D320" i="1"/>
  <c r="D321" i="1"/>
  <c r="D322" i="1"/>
  <c r="D323" i="1"/>
  <c r="D324" i="1"/>
  <c r="D325" i="1"/>
  <c r="C317" i="1"/>
  <c r="C318" i="1"/>
  <c r="C319" i="1"/>
  <c r="C320" i="1"/>
  <c r="C321" i="1"/>
  <c r="C322" i="1"/>
  <c r="C323" i="1"/>
  <c r="C324" i="1"/>
  <c r="C325" i="1"/>
  <c r="D313" i="1"/>
  <c r="D314" i="1"/>
  <c r="D315" i="1"/>
  <c r="D316" i="1"/>
  <c r="C313" i="1"/>
  <c r="C314" i="1"/>
  <c r="C315" i="1"/>
  <c r="C316" i="1"/>
  <c r="D308" i="1"/>
  <c r="D309" i="1"/>
  <c r="D310" i="1"/>
  <c r="D311" i="1"/>
  <c r="D312" i="1"/>
  <c r="C308" i="1"/>
  <c r="C309" i="1"/>
  <c r="C310" i="1"/>
  <c r="C311" i="1"/>
  <c r="C312" i="1"/>
  <c r="D301" i="1"/>
  <c r="D302" i="1"/>
  <c r="D303" i="1"/>
  <c r="D304" i="1"/>
  <c r="D305" i="1"/>
  <c r="D306" i="1"/>
  <c r="D307" i="1"/>
  <c r="C301" i="1"/>
  <c r="C302" i="1"/>
  <c r="C303" i="1"/>
  <c r="C304" i="1"/>
  <c r="C305" i="1"/>
  <c r="C306" i="1"/>
  <c r="C307" i="1"/>
  <c r="D294" i="1"/>
  <c r="D295" i="1"/>
  <c r="D296" i="1"/>
  <c r="D297" i="1"/>
  <c r="D298" i="1"/>
  <c r="D299" i="1"/>
  <c r="D300" i="1"/>
  <c r="C294" i="1"/>
  <c r="C295" i="1"/>
  <c r="C296" i="1"/>
  <c r="C297" i="1"/>
  <c r="C298" i="1"/>
  <c r="C299" i="1"/>
  <c r="C300" i="1"/>
  <c r="D286" i="1"/>
  <c r="D287" i="1"/>
  <c r="D288" i="1"/>
  <c r="D289" i="1"/>
  <c r="D290" i="1"/>
  <c r="D291" i="1"/>
  <c r="D292" i="1"/>
  <c r="D293" i="1"/>
  <c r="C287" i="1"/>
  <c r="C288" i="1"/>
  <c r="C289" i="1"/>
  <c r="C290" i="1"/>
  <c r="C291" i="1"/>
  <c r="C292" i="1"/>
  <c r="C293" i="1"/>
  <c r="D282" i="1"/>
  <c r="D283" i="1"/>
  <c r="D284" i="1"/>
  <c r="D285" i="1"/>
  <c r="C281" i="1"/>
  <c r="C282" i="1"/>
  <c r="C283" i="1"/>
  <c r="C284" i="1"/>
  <c r="C285" i="1"/>
  <c r="C286" i="1"/>
  <c r="D277" i="1"/>
  <c r="D278" i="1"/>
  <c r="D279" i="1"/>
  <c r="D280" i="1"/>
  <c r="D281" i="1"/>
  <c r="C277" i="1"/>
  <c r="C278" i="1"/>
  <c r="C279" i="1"/>
  <c r="C280" i="1"/>
  <c r="D275" i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<sst xmlns="http://schemas.openxmlformats.org/spreadsheetml/2006/main" count="42094" uniqueCount="17842">
  <si>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</si>
  <si>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</si>
  <si>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</si>
  <si>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</si>
  <si>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</si>
  <si>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</si>
  <si>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</si>
  <si>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</si>
  <si>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</si>
  <si>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</si>
  <si>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</si>
  <si>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</si>
  <si>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</si>
  <si>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</si>
  <si>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</si>
  <si>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</si>
  <si>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</si>
  <si>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</si>
  <si>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</si>
  <si>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</si>
  <si>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</si>
  <si>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</si>
  <si>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</si>
  <si>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</si>
  <si>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</si>
  <si>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</si>
  <si>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</si>
  <si>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</si>
  <si>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</si>
  <si>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</si>
  <si>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</si>
  <si>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</si>
  <si>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</si>
  <si>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</si>
  <si>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</si>
  <si>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</si>
  <si>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</si>
  <si>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</si>
  <si>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</si>
  <si>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</si>
  <si>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</si>
  <si>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</si>
  <si>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</si>
  <si>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</si>
  <si>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</si>
  <si>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</si>
  <si>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</si>
  <si>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</si>
  <si>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</si>
  <si>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</si>
  <si>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</si>
  <si>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</si>
  <si>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</si>
  <si>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</si>
  <si>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</si>
  <si>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</si>
  <si>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</si>
  <si>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</si>
  <si>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</si>
  <si>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</si>
  <si>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</si>
  <si>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</si>
  <si>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</si>
  <si>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</si>
  <si>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</si>
  <si>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</si>
  <si>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</si>
  <si>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</si>
  <si>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</si>
  <si>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</si>
  <si>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</si>
  <si>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</si>
  <si>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</si>
  <si>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</si>
  <si>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</si>
  <si>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</si>
  <si>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</si>
  <si>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</si>
  <si>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</si>
  <si>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</si>
  <si>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</si>
  <si>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</si>
  <si>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</si>
  <si>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</si>
  <si>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</si>
  <si>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</si>
  <si>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</si>
  <si>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</si>
  <si>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</si>
  <si>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</si>
  <si>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</si>
  <si>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</si>
  <si>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</si>
  <si>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</si>
  <si>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</si>
  <si>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</si>
  <si>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</si>
  <si>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</si>
  <si>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</si>
  <si>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</si>
  <si>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</si>
  <si>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</si>
  <si>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</si>
  <si>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</si>
  <si>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</si>
  <si>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</si>
  <si>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</si>
  <si>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</si>
  <si>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</si>
  <si>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</si>
  <si>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</si>
  <si>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</si>
  <si>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</si>
  <si>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</si>
  <si>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</si>
  <si>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</si>
  <si>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</si>
  <si>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</si>
  <si>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</si>
  <si>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</si>
  <si>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</si>
  <si>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</si>
  <si>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</si>
  <si>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</si>
  <si>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</si>
  <si>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</si>
  <si>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</si>
  <si>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</si>
  <si>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</si>
  <si>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</si>
  <si>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</si>
  <si>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</si>
  <si>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</si>
  <si>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</si>
  <si>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</si>
  <si>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</si>
  <si>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</si>
  <si>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</si>
  <si>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</si>
  <si>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</si>
  <si>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</si>
  <si>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</si>
  <si>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</si>
  <si>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</si>
  <si>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</si>
  <si>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</si>
  <si>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</si>
  <si>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</si>
  <si>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</si>
  <si>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</si>
  <si>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</si>
  <si>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</si>
  <si>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</si>
  <si>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</si>
  <si>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</si>
  <si>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</si>
  <si>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</si>
  <si>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</si>
  <si>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</si>
  <si>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</si>
  <si>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</si>
  <si>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</si>
  <si>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</si>
  <si>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</si>
  <si>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</si>
  <si>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</si>
  <si>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</si>
  <si>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</si>
  <si>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</si>
  <si>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</si>
  <si>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</si>
  <si>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</si>
  <si>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</si>
  <si>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</si>
  <si>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</si>
  <si>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</si>
  <si>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</si>
  <si>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</si>
  <si>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</si>
  <si>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</si>
  <si>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</si>
  <si>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</si>
  <si>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</si>
  <si>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</si>
  <si>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</si>
  <si>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</si>
  <si>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</si>
  <si>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</si>
  <si>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</si>
  <si>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</si>
  <si>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</si>
  <si>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</si>
  <si>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</si>
  <si>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</si>
  <si>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</si>
  <si>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</si>
  <si>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</si>
  <si>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</si>
  <si>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</si>
  <si>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</si>
  <si>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</si>
  <si>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</si>
  <si>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</si>
  <si>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</si>
  <si>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</si>
  <si>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</si>
  <si>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</si>
  <si>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</si>
  <si>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</si>
  <si>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</si>
  <si>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</si>
  <si>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</si>
  <si>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</si>
  <si>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</si>
  <si>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</si>
  <si>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</si>
  <si>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</si>
  <si>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</si>
  <si>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</si>
  <si>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</si>
  <si>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</si>
  <si>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</si>
  <si>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</si>
  <si>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</si>
  <si>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</si>
  <si>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</si>
  <si>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</si>
  <si>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</si>
  <si>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</si>
  <si>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</si>
  <si>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</si>
  <si>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</si>
  <si>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</si>
  <si>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</si>
  <si>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</si>
  <si>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</si>
  <si>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</si>
  <si>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</si>
  <si>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</si>
  <si>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</si>
  <si>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</si>
  <si>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</si>
  <si>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</si>
  <si>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</si>
  <si>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</si>
  <si>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</si>
  <si>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</si>
  <si>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</si>
  <si>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</si>
  <si>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</si>
  <si>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</si>
  <si>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</si>
  <si>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</si>
  <si>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</si>
  <si>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</si>
  <si>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</si>
  <si>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</si>
  <si>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</si>
  <si>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</si>
  <si>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</si>
  <si>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</si>
  <si>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</si>
  <si>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</si>
  <si>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</si>
  <si>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</si>
  <si>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</si>
  <si>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</si>
  <si>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</si>
  <si>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</si>
  <si>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</si>
  <si>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</si>
  <si>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</si>
  <si>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</si>
  <si>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</si>
  <si>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</si>
  <si>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</si>
  <si>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</si>
  <si>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</si>
  <si>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</si>
  <si>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</si>
  <si>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</si>
  <si>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</si>
  <si>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</si>
  <si>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</si>
  <si>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</si>
  <si>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</si>
  <si>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</si>
  <si>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</si>
  <si>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</si>
  <si>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</si>
  <si>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</si>
  <si>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</si>
  <si>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</si>
  <si>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</si>
  <si>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</si>
  <si>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</si>
  <si>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</si>
  <si>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</si>
  <si>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</si>
  <si>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</si>
  <si>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</si>
  <si>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</si>
  <si>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</si>
  <si>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</si>
  <si>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</si>
  <si>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</si>
  <si>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</si>
  <si>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</si>
  <si>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</si>
  <si>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</si>
  <si>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</si>
  <si>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</si>
  <si>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</si>
  <si>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</si>
  <si>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</si>
  <si>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</si>
  <si>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</si>
  <si>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</si>
  <si>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</si>
  <si>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</si>
  <si>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</si>
  <si>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</si>
  <si>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</si>
  <si>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</si>
  <si>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</si>
  <si>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</si>
  <si>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</si>
  <si>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</si>
  <si>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</si>
  <si>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</si>
  <si>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</si>
  <si>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</si>
  <si>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</si>
  <si>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</si>
  <si>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</si>
  <si>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</si>
  <si>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</si>
  <si>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</si>
  <si>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</si>
  <si>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</si>
  <si>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</si>
  <si>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</si>
  <si>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</si>
  <si>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</si>
  <si>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</si>
  <si>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</si>
  <si>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</si>
  <si>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</si>
  <si>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</si>
  <si>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</si>
  <si>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</si>
  <si>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</si>
  <si>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</si>
  <si>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</si>
  <si>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</si>
  <si>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</si>
  <si>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</si>
  <si>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</si>
  <si>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</si>
  <si>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</si>
  <si>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</si>
  <si>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</si>
  <si>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</si>
  <si>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</si>
  <si>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</si>
  <si>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</si>
  <si>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</si>
  <si>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</si>
  <si>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</si>
  <si>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</si>
  <si>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</si>
  <si>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</si>
  <si>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</si>
  <si>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</si>
  <si>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</si>
  <si>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</si>
  <si>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</si>
  <si>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</si>
  <si>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</si>
  <si>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</si>
  <si>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</si>
  <si>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</si>
  <si>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</si>
  <si>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</si>
  <si>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</si>
  <si>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</si>
  <si>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</si>
  <si>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</si>
  <si>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</si>
  <si>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</si>
  <si>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</si>
  <si>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</si>
  <si>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</si>
  <si>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</si>
  <si>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</si>
  <si>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</si>
  <si>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</si>
  <si>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</si>
  <si>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</si>
  <si>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</si>
  <si>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</si>
  <si>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</si>
  <si>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</si>
  <si>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</si>
  <si>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</si>
  <si>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</si>
  <si>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</si>
  <si>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</si>
  <si>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</si>
  <si>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</si>
  <si>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</si>
  <si>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</si>
  <si>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</si>
  <si>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</si>
  <si>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</si>
  <si>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</si>
  <si>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</si>
  <si>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</si>
  <si>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</si>
  <si>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</si>
  <si>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</si>
  <si>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</si>
  <si>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</si>
  <si>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</si>
  <si>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</si>
  <si>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</si>
  <si>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</si>
  <si>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</si>
  <si>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</si>
  <si>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</si>
  <si>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</si>
  <si>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</si>
  <si>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</si>
  <si>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</si>
  <si>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</si>
  <si>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</si>
  <si>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</si>
  <si>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</si>
  <si>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</si>
  <si>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</si>
  <si>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</si>
  <si>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</si>
  <si>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</si>
  <si>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</si>
  <si>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</si>
  <si>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</si>
  <si>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</si>
  <si>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</si>
  <si>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</si>
  <si>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</si>
  <si>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</si>
  <si>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</si>
  <si>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</si>
  <si>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</si>
  <si>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</si>
  <si>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</si>
  <si>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</si>
  <si>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</si>
  <si>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</si>
  <si>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</si>
  <si>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</si>
  <si>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</si>
  <si>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</si>
  <si>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</si>
  <si>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</si>
  <si>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</si>
  <si>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</si>
  <si>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</si>
  <si>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</si>
  <si>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</si>
  <si>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</si>
  <si>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</si>
  <si>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</si>
  <si>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</si>
  <si>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</si>
  <si>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</si>
  <si>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</si>
  <si>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</si>
  <si>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</si>
  <si>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</si>
  <si>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</si>
  <si>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</si>
  <si>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</si>
  <si>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</si>
  <si>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</si>
  <si>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</si>
  <si>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</si>
  <si>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</si>
  <si>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</si>
  <si>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</si>
  <si>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</si>
  <si>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</si>
  <si>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</si>
  <si>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</si>
  <si>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</si>
  <si>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</si>
  <si>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</si>
  <si>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</si>
  <si>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</si>
  <si>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</si>
  <si>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</si>
  <si>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</si>
  <si>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</si>
  <si>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</si>
  <si>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</si>
  <si>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</si>
  <si>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</si>
  <si>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</si>
  <si>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</si>
  <si>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</si>
  <si>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</si>
  <si>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</si>
  <si>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</si>
  <si>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</si>
  <si>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</si>
  <si>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</si>
  <si>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</si>
  <si>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</si>
  <si>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</si>
  <si>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</si>
  <si>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</si>
  <si>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</si>
  <si>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</si>
  <si>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</si>
  <si>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</si>
  <si>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</si>
  <si>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</si>
  <si>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</si>
  <si>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</si>
  <si>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</si>
  <si>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</si>
  <si>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</si>
  <si>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</si>
  <si>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</si>
  <si>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</si>
  <si>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</si>
  <si>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</si>
  <si>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</si>
  <si>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</si>
  <si>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</si>
  <si>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</si>
  <si>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</si>
  <si>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</si>
  <si>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</si>
  <si>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</si>
  <si>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</si>
  <si>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</si>
  <si>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</si>
  <si>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</si>
  <si>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</si>
  <si>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</si>
  <si>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</si>
  <si>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</si>
  <si>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</si>
  <si>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</si>
  <si>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</si>
  <si>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</si>
  <si>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</si>
  <si>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</si>
  <si>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</si>
  <si>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</si>
  <si>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</si>
  <si>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</si>
  <si>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</si>
  <si>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</si>
  <si>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</si>
  <si>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</si>
  <si>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</si>
  <si>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</si>
  <si>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</si>
  <si>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</si>
  <si>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</si>
  <si>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</si>
  <si>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</si>
  <si>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</si>
  <si>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</si>
  <si>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</si>
  <si>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</si>
  <si>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</si>
  <si>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</si>
  <si>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</si>
  <si>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</si>
  <si>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</si>
  <si>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</si>
  <si>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</si>
  <si>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</si>
  <si>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</si>
  <si>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</si>
  <si>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</si>
  <si>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</si>
  <si>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</si>
  <si>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</si>
  <si>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</si>
  <si>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</si>
  <si>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</si>
  <si>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</si>
  <si>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</si>
  <si>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</si>
  <si>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</si>
  <si>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</si>
  <si>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</si>
  <si>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</si>
  <si>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</si>
  <si>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</si>
  <si>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</si>
  <si>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</si>
  <si>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</si>
  <si>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</si>
  <si>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</si>
  <si>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</si>
  <si>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</si>
  <si>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</si>
  <si>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</si>
  <si>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</si>
  <si>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</si>
  <si>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</si>
  <si>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</si>
  <si>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</si>
  <si>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</si>
  <si>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</si>
  <si>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</si>
  <si>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</si>
  <si>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</si>
  <si>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</si>
  <si>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</si>
  <si>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</si>
  <si>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</si>
  <si>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</si>
  <si>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</si>
  <si>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</si>
  <si>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</si>
  <si>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</si>
  <si>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</si>
  <si>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</si>
  <si>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</si>
  <si>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</si>
  <si>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</si>
  <si>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</si>
  <si>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</si>
  <si>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</si>
  <si>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</si>
  <si>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</si>
  <si>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</si>
  <si>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</si>
  <si>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</si>
  <si>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</si>
  <si>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</si>
  <si>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</si>
  <si>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</si>
  <si>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</si>
  <si>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</si>
  <si>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</si>
  <si>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</si>
  <si>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</si>
  <si>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</si>
  <si>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</si>
  <si>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</si>
  <si>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</si>
  <si>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</si>
  <si>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</si>
  <si>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</si>
  <si>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</si>
  <si>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</si>
  <si>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</si>
  <si>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</si>
  <si>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</si>
  <si>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</si>
  <si>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</si>
  <si>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</si>
  <si>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</si>
  <si>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</si>
  <si>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</si>
  <si>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</si>
  <si>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</si>
  <si>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</si>
  <si>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</si>
  <si>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</si>
  <si>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</si>
  <si>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</si>
  <si>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</si>
  <si>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</si>
  <si>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</si>
  <si>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</si>
  <si>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</si>
  <si>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</si>
  <si>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</si>
  <si>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</si>
  <si>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</si>
  <si>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</si>
  <si>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</si>
  <si>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</si>
  <si>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</si>
  <si>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</si>
  <si>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</si>
  <si>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</si>
  <si>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</si>
  <si>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</si>
  <si>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</si>
  <si>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</si>
  <si>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</si>
  <si>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</si>
  <si>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</si>
  <si>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</si>
  <si>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</si>
  <si>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</si>
  <si>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</si>
  <si>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</si>
  <si>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</si>
  <si>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</si>
  <si>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</si>
  <si>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</si>
  <si>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</si>
  <si>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</si>
  <si>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</si>
  <si>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</si>
  <si>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</si>
  <si>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</si>
  <si>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</si>
  <si>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</si>
  <si>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</si>
  <si>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</si>
  <si>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</si>
  <si>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</si>
  <si>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</si>
  <si>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</si>
  <si>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</si>
  <si>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</si>
  <si>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</si>
  <si>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</si>
  <si>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</si>
  <si>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</si>
  <si>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</si>
  <si>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</si>
  <si>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</si>
  <si>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</si>
  <si>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</si>
  <si>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</si>
  <si>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</si>
  <si>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</si>
  <si>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</si>
  <si>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</si>
  <si>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</si>
  <si>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</si>
  <si>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</si>
  <si>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</si>
  <si>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</si>
  <si>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</si>
  <si>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</si>
  <si>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</si>
  <si>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</si>
  <si>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</si>
  <si>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</si>
  <si>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</si>
  <si>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</si>
  <si>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</si>
  <si>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</si>
  <si>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</si>
  <si>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</si>
  <si>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</si>
  <si>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</si>
  <si>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</si>
  <si>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</si>
  <si>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</si>
  <si>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</si>
  <si>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</si>
  <si>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</si>
  <si>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</si>
  <si>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</si>
  <si>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</si>
  <si>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</si>
  <si>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</si>
  <si>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</si>
  <si>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</si>
  <si>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</si>
  <si>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</si>
  <si>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</si>
  <si>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</si>
  <si>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</si>
  <si>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</si>
  <si>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</si>
  <si>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</si>
  <si>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</si>
  <si>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</si>
  <si>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</si>
  <si>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</si>
  <si>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</si>
  <si>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</si>
  <si>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</si>
  <si>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</si>
  <si>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</si>
  <si>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</si>
  <si>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</si>
  <si>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</si>
  <si>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</si>
  <si>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</si>
  <si>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</si>
  <si>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</si>
  <si>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</si>
  <si>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</si>
  <si>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</si>
  <si>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</si>
  <si>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</si>
  <si>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</si>
  <si>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</si>
  <si>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</si>
  <si>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</si>
  <si>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</si>
  <si>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</si>
  <si>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</si>
  <si>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</si>
  <si>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</si>
  <si>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</si>
  <si>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</si>
  <si>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</si>
  <si>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</si>
  <si>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</si>
  <si>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</si>
  <si>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</si>
  <si>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</si>
  <si>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</si>
  <si>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</si>
  <si>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</si>
  <si>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</si>
  <si>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</si>
  <si>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</si>
  <si>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</si>
  <si>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</si>
  <si>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</si>
  <si>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</si>
  <si>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</si>
  <si>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</si>
  <si>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</si>
  <si>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</si>
  <si>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</si>
  <si>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</si>
  <si>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</si>
  <si>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</si>
  <si>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</si>
  <si>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</si>
  <si>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</si>
  <si>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</si>
  <si>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</si>
  <si>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</si>
  <si>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</si>
  <si>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</si>
  <si>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</si>
  <si>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</si>
  <si>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</si>
  <si>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</si>
  <si>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</si>
  <si>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</si>
  <si>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</si>
  <si>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</si>
  <si>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</si>
  <si>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</si>
  <si>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</si>
  <si>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</si>
  <si>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</si>
  <si>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</si>
  <si>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</si>
  <si>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</si>
  <si>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</si>
  <si>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</si>
  <si>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</si>
  <si>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</si>
  <si>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</si>
  <si>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</si>
  <si>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</si>
  <si>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</si>
  <si>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</si>
  <si>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</si>
  <si>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</si>
  <si>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</si>
  <si>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</si>
  <si>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</si>
  <si>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</si>
  <si>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</si>
  <si>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</si>
  <si>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</si>
  <si>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</si>
  <si>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</si>
  <si>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</si>
  <si>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</si>
  <si>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</si>
  <si>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</si>
  <si>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</si>
  <si>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</si>
  <si>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</si>
  <si>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</si>
  <si>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</si>
  <si>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</si>
  <si>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</si>
  <si>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</si>
  <si>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</si>
  <si>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</si>
  <si>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</si>
  <si>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</si>
  <si>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</si>
  <si>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</si>
  <si>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</si>
  <si>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</si>
  <si>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</si>
  <si>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</si>
  <si>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</si>
  <si>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</si>
  <si>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</si>
  <si>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</si>
  <si>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</si>
  <si>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</si>
  <si>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</si>
  <si>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</si>
  <si>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</si>
  <si>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</si>
  <si>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</si>
  <si>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</si>
  <si>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</si>
  <si>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</si>
  <si>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</si>
  <si>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</si>
  <si>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</si>
  <si>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</si>
  <si>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</si>
  <si>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</si>
  <si>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</si>
  <si>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</si>
  <si>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</si>
  <si>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</si>
  <si>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</si>
  <si>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</si>
  <si>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</si>
  <si>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</si>
  <si>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</si>
  <si>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</si>
  <si>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</si>
  <si>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</si>
  <si>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</si>
  <si>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</si>
  <si>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</si>
  <si>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</si>
  <si>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</si>
  <si>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</si>
  <si>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</si>
  <si>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</si>
  <si>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</si>
  <si>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</si>
  <si>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</si>
  <si>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</si>
  <si>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</si>
  <si>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</si>
  <si>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</si>
  <si>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</si>
  <si>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</si>
  <si>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</si>
  <si>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</si>
  <si>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</si>
  <si>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</si>
  <si>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</si>
  <si>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</si>
  <si>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</si>
  <si>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</si>
  <si>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</si>
  <si>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</si>
  <si>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</si>
  <si>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</si>
  <si>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</si>
  <si>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</si>
  <si>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</si>
  <si>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</si>
  <si>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</si>
  <si>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</si>
  <si>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</si>
  <si>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</si>
  <si>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</si>
  <si>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</si>
  <si>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</si>
  <si>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</si>
  <si>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</si>
  <si>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</si>
  <si>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</si>
  <si>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</si>
  <si>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</si>
  <si>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</si>
  <si>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</si>
  <si>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</si>
  <si>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</si>
  <si>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</si>
  <si>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</si>
  <si>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</si>
  <si>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</si>
  <si>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</si>
  <si>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</si>
  <si>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</si>
  <si>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</si>
  <si>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</si>
  <si>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</si>
  <si>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</si>
  <si>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</si>
  <si>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</si>
  <si>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</si>
  <si>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</si>
  <si>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</si>
  <si>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</si>
  <si>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</si>
  <si>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</si>
  <si>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</si>
  <si>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</si>
  <si>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</si>
  <si>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</si>
  <si>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</si>
  <si>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</si>
  <si>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</si>
  <si>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</si>
  <si>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</si>
  <si>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</si>
  <si>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</si>
  <si>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</si>
  <si>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</si>
  <si>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</si>
  <si>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</si>
  <si>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</si>
  <si>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</si>
  <si>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</si>
  <si>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</si>
  <si>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</si>
  <si>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</si>
  <si>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</si>
  <si>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</si>
  <si>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</si>
  <si>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</si>
  <si>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</si>
  <si>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</si>
  <si>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</si>
  <si>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</si>
  <si>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</si>
  <si>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</si>
  <si>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</si>
  <si>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</si>
  <si>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</si>
  <si>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</si>
  <si>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</si>
  <si>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</si>
  <si>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</si>
  <si>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</si>
  <si>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</si>
  <si>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</si>
  <si>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</si>
  <si>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</si>
  <si>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</si>
  <si>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</si>
  <si>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</si>
  <si>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</si>
  <si>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</si>
  <si>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</si>
  <si>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</si>
  <si>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</si>
  <si>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</si>
  <si>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</si>
  <si>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</si>
  <si>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</si>
  <si>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</si>
  <si>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</si>
  <si>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</si>
  <si>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</si>
  <si>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</si>
  <si>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</si>
  <si>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</si>
  <si>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</si>
  <si>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</si>
  <si>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</si>
  <si>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</si>
  <si>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</si>
  <si>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</si>
  <si>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</si>
  <si>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</si>
  <si>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</si>
  <si>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</si>
  <si>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</si>
  <si>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</si>
  <si>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</si>
  <si>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</si>
  <si>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</si>
  <si>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</si>
  <si>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</si>
  <si>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</si>
  <si>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</si>
  <si>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</si>
  <si>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</si>
  <si>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</si>
  <si>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</si>
  <si>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</si>
  <si>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</si>
  <si>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</si>
  <si>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</si>
  <si>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</si>
  <si>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</si>
  <si>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</si>
  <si>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</si>
  <si>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</si>
  <si>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</si>
  <si>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</si>
  <si>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</si>
  <si>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</si>
  <si>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</si>
  <si>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</si>
  <si>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</si>
  <si>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</si>
  <si>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</si>
  <si>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</si>
  <si>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</si>
  <si>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</si>
  <si>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</si>
  <si>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</si>
  <si>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</si>
  <si>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</si>
  <si>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</si>
  <si>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</si>
  <si>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</si>
  <si>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</si>
  <si>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</si>
  <si>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</si>
  <si>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</si>
  <si>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</si>
  <si>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</si>
  <si>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</si>
  <si>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</si>
  <si>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</si>
  <si>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</si>
  <si>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</si>
  <si>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</si>
  <si>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</si>
  <si>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</si>
  <si>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</si>
  <si>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</si>
  <si>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</si>
  <si>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</si>
  <si>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</si>
  <si>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</si>
  <si>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</si>
  <si>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</si>
  <si>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</si>
  <si>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</si>
  <si>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</si>
  <si>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</si>
  <si>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</si>
  <si>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</si>
  <si>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</si>
  <si>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</si>
  <si>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</si>
  <si>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</si>
  <si>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</si>
  <si>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</si>
  <si>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</si>
  <si>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</si>
  <si>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</si>
  <si>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</si>
  <si>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</si>
  <si>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</si>
  <si>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</si>
  <si>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</si>
  <si>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</si>
  <si>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</si>
  <si>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</si>
  <si>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</si>
  <si>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</si>
  <si>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</si>
  <si>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</si>
  <si>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</si>
  <si>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</si>
  <si>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</si>
  <si>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</si>
  <si>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</si>
  <si>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</si>
  <si>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</si>
  <si>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</si>
  <si>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</si>
  <si>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</si>
  <si>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</si>
  <si>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</si>
  <si>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</si>
  <si>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</si>
  <si>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</si>
  <si>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</si>
  <si>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</si>
  <si>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</si>
  <si>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</si>
  <si>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</si>
  <si>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</si>
  <si>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</si>
  <si>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</si>
  <si>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</si>
  <si>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</si>
  <si>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</si>
  <si>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</si>
  <si>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</si>
  <si>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</si>
  <si>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</si>
  <si>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</si>
  <si>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</si>
  <si>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</si>
  <si>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</si>
  <si>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</si>
  <si>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</si>
  <si>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</si>
  <si>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</si>
  <si>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</si>
  <si>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</si>
  <si>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</si>
  <si>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</si>
  <si>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</si>
  <si>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</si>
  <si>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</si>
  <si>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</si>
  <si>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</si>
  <si>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</si>
  <si>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</si>
  <si>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</si>
  <si>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</si>
  <si>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</si>
  <si>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</si>
  <si>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</si>
  <si>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</si>
  <si>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</si>
  <si>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</si>
  <si>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</si>
  <si>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</si>
  <si>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</si>
  <si>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</si>
  <si>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</si>
  <si>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</si>
  <si>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</si>
  <si>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</si>
  <si>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</si>
  <si>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</si>
  <si>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</si>
  <si>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</si>
  <si>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</si>
  <si>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</si>
  <si>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</si>
  <si>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</si>
  <si>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</si>
  <si>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</si>
  <si>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</si>
  <si>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</si>
  <si>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</si>
  <si>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</si>
  <si>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</si>
  <si>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</si>
  <si>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</si>
  <si>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</si>
  <si>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</si>
  <si>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</si>
  <si>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</si>
  <si>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</si>
  <si>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</si>
  <si>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</si>
  <si>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</si>
  <si>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</si>
  <si>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</si>
  <si>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</si>
  <si>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</si>
  <si>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</si>
  <si>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</si>
  <si>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</si>
  <si>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</si>
  <si>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</si>
  <si>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</si>
  <si>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</si>
  <si>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</si>
  <si>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</si>
  <si>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</si>
  <si>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</si>
  <si>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</si>
  <si>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</si>
  <si>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</si>
  <si>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</si>
  <si>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</si>
  <si>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</si>
  <si>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</si>
  <si>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</si>
  <si>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</si>
  <si>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</si>
  <si>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</si>
  <si>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</si>
  <si>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</si>
  <si>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</si>
  <si>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</si>
  <si>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</si>
  <si>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</si>
  <si>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</si>
  <si>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</si>
  <si>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</si>
  <si>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</si>
  <si>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</si>
  <si>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</si>
  <si>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</si>
  <si>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</si>
  <si>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</si>
  <si>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</si>
  <si>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</si>
  <si>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</si>
  <si>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</si>
  <si>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</si>
  <si>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</si>
  <si>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</si>
  <si>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</si>
  <si>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</si>
  <si>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</si>
  <si>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</si>
  <si>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</si>
  <si>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</si>
  <si>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</si>
  <si>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</si>
  <si>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</si>
  <si>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</si>
  <si>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</si>
  <si>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</si>
  <si>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</si>
  <si>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</si>
  <si>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</si>
  <si>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</si>
  <si>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</si>
  <si>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</si>
  <si>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</si>
  <si>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</si>
  <si>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</si>
  <si>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</si>
  <si>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</si>
  <si>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</si>
  <si>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</si>
  <si>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</si>
  <si>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</si>
  <si>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</si>
  <si>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</si>
  <si>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</si>
  <si>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</si>
  <si>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</si>
  <si>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</si>
  <si>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</si>
  <si>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</si>
  <si>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</si>
  <si>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</si>
  <si>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</si>
  <si>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</si>
  <si>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</si>
  <si>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</si>
  <si>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</si>
  <si>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</si>
  <si>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</si>
  <si>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</si>
  <si>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</si>
  <si>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</si>
  <si>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</si>
  <si>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</si>
  <si>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</si>
  <si>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</si>
  <si>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</si>
  <si>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</si>
  <si>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</si>
  <si>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</si>
  <si>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</si>
  <si>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</si>
  <si>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</si>
  <si>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</si>
  <si>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</si>
  <si>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</si>
  <si>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</si>
  <si>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</si>
  <si>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</si>
  <si>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</si>
  <si>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</si>
  <si>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</si>
  <si>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</si>
  <si>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</si>
  <si>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</si>
  <si>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</si>
  <si>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</si>
  <si>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</si>
  <si>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</si>
  <si>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</si>
  <si>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</si>
  <si>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</si>
  <si>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</si>
  <si>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</si>
  <si>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</si>
  <si>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</si>
  <si>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</si>
  <si>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</si>
  <si>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</si>
  <si>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</si>
  <si>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</si>
  <si>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</si>
  <si>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</si>
  <si>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</si>
  <si>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</si>
  <si>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</si>
  <si>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</si>
  <si>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</si>
  <si>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</si>
  <si>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</si>
  <si>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</si>
  <si>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</si>
  <si>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</si>
  <si>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</si>
  <si>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</si>
  <si>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</si>
  <si>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</si>
  <si>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</si>
  <si>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</si>
  <si>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</si>
  <si>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</si>
  <si>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</si>
  <si>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</si>
  <si>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</si>
  <si>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</si>
  <si>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</si>
  <si>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</si>
  <si>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</si>
  <si>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</si>
  <si>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</si>
  <si>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</si>
  <si>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</si>
  <si>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</si>
  <si>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</si>
  <si>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</si>
  <si>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</si>
  <si>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</si>
  <si>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</si>
  <si>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</si>
  <si>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</si>
  <si>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</si>
  <si>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</si>
  <si>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</si>
  <si>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</si>
  <si>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</si>
  <si>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</si>
  <si>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</si>
  <si>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</si>
  <si>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</si>
  <si>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</si>
  <si>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</si>
  <si>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</si>
  <si>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</si>
  <si>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</si>
  <si>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</si>
  <si>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</si>
  <si>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</si>
  <si>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</si>
  <si>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</si>
  <si>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</si>
  <si>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</si>
  <si>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</si>
  <si>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</si>
  <si>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</si>
  <si>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</si>
  <si>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</si>
  <si>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</si>
  <si>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</si>
  <si>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</si>
  <si>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</si>
  <si>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</si>
  <si>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</si>
  <si>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</si>
  <si>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</si>
  <si>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</si>
  <si>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</si>
  <si>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</si>
  <si>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</si>
  <si>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</si>
  <si>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</si>
  <si>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</si>
  <si>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</si>
  <si>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</si>
  <si>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</si>
  <si>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</si>
  <si>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</si>
  <si>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</si>
  <si>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</si>
  <si>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</si>
  <si>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</si>
  <si>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</si>
  <si>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</si>
  <si>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</si>
  <si>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</si>
  <si>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</si>
  <si>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</si>
  <si>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</si>
  <si>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</si>
  <si>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</si>
  <si>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</si>
  <si>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</si>
  <si>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</si>
  <si>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</si>
  <si>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</si>
  <si>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</si>
  <si>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</si>
  <si>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</si>
  <si>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</si>
  <si>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</si>
  <si>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</si>
  <si>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</si>
  <si>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</si>
  <si>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</si>
  <si>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</si>
  <si>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</si>
  <si>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</si>
  <si>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</si>
  <si>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</si>
  <si>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</si>
  <si>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</si>
  <si>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</si>
  <si>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</si>
  <si>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</si>
  <si>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</si>
  <si>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</si>
  <si>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</si>
  <si>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</si>
  <si>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</si>
  <si>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</si>
  <si>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</si>
  <si>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</si>
  <si>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</si>
  <si>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</si>
  <si>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</si>
  <si>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</si>
  <si>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</si>
  <si>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</si>
  <si>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</si>
  <si>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</si>
  <si>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</si>
  <si>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</si>
  <si>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</si>
  <si>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</si>
  <si>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</si>
  <si>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</si>
  <si>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</si>
  <si>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</si>
  <si>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</si>
  <si>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</si>
  <si>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</si>
  <si>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</si>
  <si>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</si>
  <si>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</si>
  <si>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</si>
  <si>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</si>
  <si>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</si>
  <si>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</si>
  <si>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</si>
  <si>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</si>
  <si>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</si>
  <si>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</si>
  <si>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</si>
  <si>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</si>
  <si>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</si>
  <si>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</si>
  <si>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</si>
  <si>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</si>
  <si>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</si>
  <si>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</si>
  <si>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</si>
  <si>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</si>
  <si>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</si>
  <si>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</si>
  <si>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</si>
  <si>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</si>
  <si>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</si>
  <si>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</si>
  <si>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</si>
  <si>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</si>
  <si>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</si>
  <si>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</si>
  <si>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</si>
  <si>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</si>
  <si>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</si>
  <si>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</si>
  <si>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</si>
  <si>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</si>
  <si>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</si>
  <si>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</si>
  <si>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</si>
  <si>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</si>
  <si>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</si>
  <si>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</si>
  <si>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</si>
  <si>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</si>
  <si>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</si>
  <si>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</si>
  <si>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</si>
  <si>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</si>
  <si>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</si>
  <si>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</si>
  <si>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</si>
  <si>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</si>
  <si>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</si>
  <si>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</si>
  <si>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</si>
  <si>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</si>
  <si>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</si>
  <si>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</si>
  <si>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</si>
  <si>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</si>
  <si>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</si>
  <si>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</si>
  <si>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</si>
  <si>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</si>
  <si>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</si>
  <si>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</si>
  <si>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</si>
  <si>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</si>
  <si>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</si>
  <si>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</si>
  <si>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</si>
  <si>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</si>
  <si>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</si>
  <si>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</si>
  <si>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</si>
  <si>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</si>
  <si>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</si>
  <si>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</si>
  <si>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</si>
  <si>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</si>
  <si>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</si>
  <si>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</si>
  <si>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</si>
  <si>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</si>
  <si>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</si>
  <si>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</si>
  <si>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</si>
  <si>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</si>
  <si>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</si>
  <si>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</si>
  <si>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</si>
  <si>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</si>
  <si>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</si>
  <si>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</si>
  <si>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</si>
  <si>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</si>
  <si>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</si>
  <si>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</si>
  <si>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</si>
  <si>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</si>
  <si>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</si>
  <si>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</si>
  <si>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</si>
  <si>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</si>
  <si>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</si>
  <si>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</si>
  <si>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</si>
  <si>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</si>
  <si>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</si>
  <si>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</si>
  <si>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</si>
  <si>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</si>
  <si>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</si>
  <si>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</si>
  <si>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</si>
  <si>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</si>
  <si>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</si>
  <si>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</si>
  <si>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</si>
  <si>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</si>
  <si>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</si>
  <si>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</si>
  <si>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</si>
  <si>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</si>
  <si>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</si>
  <si>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</si>
  <si>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</si>
  <si>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</si>
  <si>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</si>
  <si>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</si>
  <si>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</si>
  <si>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</si>
  <si>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</si>
  <si>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</si>
  <si>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</si>
  <si>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</si>
  <si>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</si>
  <si>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</si>
  <si>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</si>
  <si>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</si>
  <si>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</si>
  <si>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</si>
  <si>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</si>
  <si>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</si>
  <si>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</si>
  <si>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</si>
  <si>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</si>
  <si>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</si>
  <si>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</si>
  <si>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</si>
  <si>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</si>
  <si>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</si>
  <si>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</si>
  <si>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</si>
  <si>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</si>
  <si>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</si>
  <si>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</si>
  <si>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</si>
  <si>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</si>
  <si>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</si>
  <si>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</si>
  <si>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</si>
  <si>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</si>
  <si>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</si>
  <si>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</si>
  <si>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</si>
  <si>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</si>
  <si>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</si>
  <si>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</si>
  <si>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</si>
  <si>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</si>
  <si>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</si>
  <si>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</si>
  <si>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</si>
  <si>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</si>
  <si>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</si>
  <si>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</si>
  <si>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</si>
  <si>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</si>
  <si>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</si>
  <si>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</si>
  <si>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</si>
  <si>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</si>
  <si>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</si>
  <si>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</si>
  <si>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</si>
  <si>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</si>
  <si>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</si>
  <si>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</si>
  <si>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</si>
  <si>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</si>
  <si>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</si>
  <si>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</si>
  <si>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</si>
  <si>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</si>
  <si>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</si>
  <si>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</si>
  <si>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</si>
  <si>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</si>
  <si>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</si>
  <si>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</si>
  <si>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</si>
  <si>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</si>
  <si>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</si>
  <si>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</si>
  <si>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</si>
  <si>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</si>
  <si>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</si>
  <si>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</si>
  <si>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</si>
  <si>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</si>
  <si>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</si>
  <si>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</si>
  <si>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</si>
  <si>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</si>
  <si>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</si>
  <si>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</si>
  <si>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</si>
  <si>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</si>
  <si>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</si>
  <si>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</si>
  <si>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</si>
  <si>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</si>
  <si>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</si>
  <si>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</si>
  <si>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</si>
  <si>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</si>
  <si>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</si>
  <si>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</si>
  <si>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</si>
  <si>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</si>
  <si>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</si>
  <si>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</si>
  <si>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</si>
  <si>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</si>
  <si>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</si>
  <si>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</si>
  <si>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</si>
  <si>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</si>
  <si>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</si>
  <si>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</si>
  <si>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</si>
  <si>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</si>
  <si>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</si>
  <si>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</si>
  <si>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</si>
  <si>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</si>
  <si>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</si>
  <si>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</si>
  <si>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</si>
  <si>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</si>
  <si>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</si>
  <si>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</si>
  <si>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</si>
  <si>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</si>
  <si>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</si>
  <si>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</si>
  <si>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</si>
  <si>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</si>
  <si>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</si>
  <si>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</si>
  <si>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</si>
  <si>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</si>
  <si>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</si>
  <si>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</si>
  <si>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</si>
  <si>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</si>
  <si>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</si>
  <si>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</si>
  <si>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</si>
  <si>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</si>
  <si>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</si>
  <si>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</si>
  <si>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</si>
  <si>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</si>
  <si>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</si>
  <si>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</si>
  <si>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</si>
  <si>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</si>
  <si>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</si>
  <si>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</si>
  <si>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</si>
  <si>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</si>
  <si>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</si>
  <si>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</si>
  <si>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</si>
  <si>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</si>
  <si>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</si>
  <si>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</si>
  <si>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</si>
  <si>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</si>
  <si>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</si>
  <si>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</si>
  <si>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</si>
  <si>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</si>
  <si>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</si>
  <si>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</si>
  <si>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</si>
  <si>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</si>
  <si>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</si>
  <si>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</si>
  <si>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</si>
  <si>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</si>
  <si>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</si>
  <si>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</si>
  <si>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</si>
  <si>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</si>
  <si>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</si>
  <si>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</si>
  <si>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</si>
  <si>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</si>
  <si>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</si>
  <si>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</si>
  <si>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</si>
  <si>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</si>
  <si>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</si>
  <si>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</si>
  <si>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</si>
  <si>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</si>
  <si>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</si>
  <si>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</si>
  <si>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</si>
  <si>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</si>
  <si>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</si>
  <si>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</si>
  <si>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</si>
  <si>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</si>
  <si>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</si>
  <si>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</si>
  <si>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</si>
  <si>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</si>
  <si>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</si>
  <si>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</si>
  <si>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</si>
  <si>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</si>
  <si>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</si>
  <si>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</si>
  <si>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</si>
  <si>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</si>
  <si>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</si>
  <si>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</si>
  <si>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</si>
  <si>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</si>
  <si>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</si>
  <si>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</si>
  <si>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</si>
  <si>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</si>
  <si>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</si>
  <si>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</si>
  <si>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</si>
  <si>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</si>
  <si>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</si>
  <si>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</si>
  <si>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</si>
  <si>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</si>
  <si>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</si>
  <si>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</si>
  <si>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</si>
  <si>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</si>
  <si>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</si>
  <si>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</si>
  <si>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</si>
  <si>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</si>
  <si>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</si>
  <si>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</si>
  <si>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</si>
  <si>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</si>
  <si>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</si>
  <si>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</si>
  <si>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</si>
  <si>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</si>
  <si>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</si>
  <si>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</si>
  <si>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</si>
  <si>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</si>
  <si>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</si>
  <si>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</si>
  <si>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</si>
  <si>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</si>
  <si>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</si>
  <si>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</si>
  <si>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</si>
  <si>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</si>
  <si>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</si>
  <si>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</si>
  <si>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</si>
  <si>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</si>
  <si>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</si>
  <si>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</si>
  <si>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</si>
  <si>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</si>
  <si>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</si>
  <si>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</si>
  <si>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</si>
  <si>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</si>
  <si>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</si>
  <si>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</si>
  <si>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</si>
  <si>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</si>
  <si>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</si>
  <si>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</si>
  <si>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</si>
  <si>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</si>
  <si>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</si>
  <si>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</si>
  <si>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</si>
  <si>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</si>
  <si>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</si>
  <si>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</si>
  <si>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</si>
  <si>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</si>
  <si>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</si>
  <si>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</si>
  <si>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</si>
  <si>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</si>
  <si>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</si>
  <si>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</si>
  <si>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</si>
  <si>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</si>
  <si>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</si>
  <si>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</si>
  <si>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</si>
  <si>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</si>
  <si>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</si>
  <si>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</si>
  <si>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</si>
  <si>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</si>
  <si>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</si>
  <si>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</si>
  <si>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</si>
  <si>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</si>
  <si>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</si>
  <si>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</si>
  <si>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</si>
  <si>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</si>
  <si>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</si>
  <si>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</si>
  <si>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</si>
  <si>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</si>
  <si>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</si>
  <si>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</si>
  <si>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</si>
  <si>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</si>
  <si>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</si>
  <si>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</si>
  <si>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</si>
  <si>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</si>
  <si>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</si>
  <si>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</si>
  <si>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</si>
  <si>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</si>
  <si>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</si>
  <si>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</si>
  <si>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</si>
  <si>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</si>
  <si>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</si>
  <si>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</si>
  <si>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</si>
  <si>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</si>
  <si>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</si>
  <si>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</si>
  <si>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</si>
  <si>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</si>
  <si>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</si>
  <si>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</si>
  <si>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</si>
  <si>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</si>
  <si>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</si>
  <si>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</si>
  <si>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</si>
  <si>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</si>
  <si>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</si>
  <si>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</si>
  <si>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</si>
  <si>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</si>
  <si>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</si>
  <si>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</si>
  <si>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</si>
  <si>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</si>
  <si>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</si>
  <si>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</si>
  <si>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</si>
  <si>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</si>
  <si>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</si>
  <si>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</si>
  <si>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</si>
  <si>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</si>
  <si>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</si>
  <si>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</si>
  <si>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</si>
  <si>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</si>
  <si>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</si>
  <si>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</si>
  <si>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</si>
  <si>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</si>
  <si>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</si>
  <si>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</si>
  <si>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</si>
  <si>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</si>
  <si>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</si>
  <si>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</si>
  <si>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</si>
  <si>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</si>
  <si>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</si>
  <si>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</si>
  <si>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</si>
  <si>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</si>
  <si>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</si>
  <si>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</si>
  <si>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</si>
  <si>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</si>
  <si>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</si>
  <si>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</si>
  <si>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</si>
  <si>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</si>
  <si>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</si>
  <si>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</si>
  <si>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</si>
  <si>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</si>
  <si>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</si>
  <si>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</si>
  <si>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</si>
  <si>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</si>
  <si>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</si>
  <si>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</si>
  <si>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</si>
  <si>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</si>
  <si>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</si>
  <si>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</si>
  <si>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</si>
  <si>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</si>
  <si>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</si>
  <si>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</si>
  <si>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</si>
  <si>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</si>
  <si>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</si>
  <si>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</si>
  <si>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</si>
  <si>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</si>
  <si>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</si>
  <si>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</si>
  <si>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</si>
  <si>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</si>
  <si>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</si>
  <si>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</si>
  <si>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</si>
  <si>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</si>
  <si>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</si>
  <si>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</si>
  <si>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</si>
  <si>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</si>
  <si>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</si>
  <si>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</si>
  <si>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</si>
  <si>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</si>
  <si>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</si>
  <si>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</si>
  <si>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</si>
  <si>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</si>
  <si>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</si>
  <si>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</si>
  <si>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</si>
  <si>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</si>
  <si>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</si>
  <si>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</si>
  <si>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</si>
  <si>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</si>
  <si>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</si>
  <si>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</si>
  <si>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</si>
  <si>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</si>
  <si>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</si>
  <si>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</si>
  <si>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</si>
  <si>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</si>
  <si>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</si>
  <si>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</si>
  <si>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</si>
  <si>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</si>
  <si>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</si>
  <si>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</si>
  <si>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</si>
  <si>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</si>
  <si>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</si>
  <si>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</si>
  <si>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</si>
  <si>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</si>
  <si>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</si>
  <si>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</si>
  <si>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</si>
  <si>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</si>
  <si>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</si>
  <si>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</si>
  <si>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</si>
  <si>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</si>
  <si>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</si>
  <si>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</si>
  <si>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</si>
  <si>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</si>
  <si>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</si>
  <si>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</si>
  <si>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</si>
  <si>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</si>
  <si>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</si>
  <si>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</si>
  <si>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</si>
  <si>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</si>
  <si>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</si>
  <si>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</si>
  <si>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</si>
  <si>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</si>
  <si>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</si>
  <si>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</si>
  <si>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</si>
  <si>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</si>
  <si>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</si>
  <si>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</si>
  <si>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</si>
  <si>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</si>
  <si>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</si>
  <si>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</si>
  <si>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</si>
  <si>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</si>
  <si>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</si>
  <si>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</si>
  <si>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</si>
  <si>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</si>
  <si>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</si>
  <si>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</si>
  <si>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</si>
  <si>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</si>
  <si>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</si>
  <si>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</si>
  <si>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</si>
  <si>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</si>
  <si>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</si>
  <si>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</si>
  <si>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</si>
  <si>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</si>
  <si>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</si>
  <si>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</si>
  <si>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</si>
  <si>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</si>
  <si>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</si>
  <si>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</si>
  <si>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</si>
  <si>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</si>
  <si>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</si>
  <si>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</si>
  <si>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</si>
  <si>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</si>
  <si>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</si>
  <si>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</si>
  <si>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</si>
  <si>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</si>
  <si>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</si>
  <si>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</si>
  <si>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</si>
  <si>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</si>
  <si>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</si>
  <si>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</si>
  <si>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</si>
  <si>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</si>
  <si>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</si>
  <si>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</si>
  <si>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</si>
  <si>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</si>
  <si>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</si>
  <si>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</si>
  <si>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</si>
  <si>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</si>
  <si>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</si>
  <si>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</si>
  <si>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</si>
  <si>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</si>
  <si>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</si>
  <si>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</si>
  <si>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</si>
  <si>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</si>
  <si>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</si>
  <si>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</si>
  <si>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</si>
  <si>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</si>
  <si>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</si>
  <si>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</si>
  <si>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</si>
  <si>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</si>
  <si>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</si>
  <si>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</si>
  <si>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</si>
  <si>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</si>
  <si>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</si>
  <si>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</si>
  <si>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</si>
  <si>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</si>
  <si>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</si>
  <si>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</si>
  <si>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</si>
  <si>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</si>
  <si>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</si>
  <si>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</si>
  <si>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</si>
  <si>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</si>
  <si>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</si>
  <si>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</si>
  <si>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</si>
  <si>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</si>
  <si>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</si>
  <si>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</si>
  <si>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</si>
  <si>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</si>
  <si>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</si>
  <si>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</si>
  <si>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</si>
  <si>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</si>
  <si>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</si>
  <si>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</si>
  <si>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</si>
  <si>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</si>
  <si>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</si>
  <si>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</si>
  <si>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</si>
  <si>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</si>
  <si>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</si>
  <si>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</si>
  <si>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</si>
  <si>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</si>
  <si>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</si>
  <si>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</si>
  <si>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</si>
  <si>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</si>
  <si>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</si>
  <si>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</si>
  <si>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</si>
  <si>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</si>
  <si>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</si>
  <si>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</si>
  <si>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</si>
  <si>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</si>
  <si>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</si>
  <si>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</si>
  <si>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</si>
  <si>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</si>
  <si>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</si>
  <si>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</si>
  <si>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</si>
  <si>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</si>
  <si>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</si>
  <si>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</si>
  <si>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</si>
  <si>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</si>
  <si>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</si>
  <si>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</si>
  <si>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</si>
  <si>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</si>
  <si>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</si>
  <si>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</si>
  <si>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</si>
  <si>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</si>
  <si>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</si>
  <si>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</si>
  <si>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</si>
  <si>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</si>
  <si>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</si>
  <si>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</si>
  <si>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</si>
  <si>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</si>
  <si>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</si>
  <si>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</si>
  <si>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</si>
  <si>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</si>
  <si>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</si>
  <si>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</si>
  <si>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</si>
  <si>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</si>
  <si>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</si>
  <si>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</si>
  <si>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</si>
  <si>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</si>
  <si>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</si>
  <si>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</si>
  <si>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</si>
  <si>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</si>
  <si>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</si>
  <si>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</si>
  <si>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</si>
  <si>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</si>
  <si>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</si>
  <si>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</si>
  <si>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</si>
  <si>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</si>
  <si>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</si>
  <si>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</si>
  <si>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</si>
  <si>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</si>
  <si>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</si>
  <si>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</si>
  <si>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</si>
  <si>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</si>
  <si>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</si>
  <si>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</si>
  <si>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</si>
  <si>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</si>
  <si>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</si>
  <si>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</si>
  <si>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</si>
  <si>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</si>
  <si>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</si>
  <si>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</si>
  <si>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</si>
  <si>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</si>
  <si>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</si>
  <si>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</si>
  <si>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</si>
  <si>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</si>
  <si>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</si>
  <si>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</si>
  <si>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</si>
  <si>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</si>
  <si>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</si>
  <si>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</si>
  <si>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</si>
  <si>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</si>
  <si>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</si>
  <si>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</si>
  <si>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</si>
  <si>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</si>
  <si>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</si>
  <si>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</si>
  <si>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</si>
  <si>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</si>
  <si>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</si>
  <si>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</si>
  <si>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</si>
  <si>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</si>
  <si>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</si>
  <si>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</si>
  <si>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</si>
  <si>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</si>
  <si>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</si>
  <si>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</si>
  <si>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</si>
  <si>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</si>
  <si>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</si>
  <si>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</si>
  <si>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</si>
  <si>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</si>
  <si>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</si>
  <si>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</si>
  <si>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</si>
  <si>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</si>
  <si>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</si>
  <si>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</si>
  <si>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</si>
  <si>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</si>
  <si>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</si>
  <si>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</si>
  <si>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</si>
  <si>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</si>
  <si>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</si>
  <si>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</si>
  <si>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</si>
  <si>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</si>
  <si>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</si>
  <si>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</si>
  <si>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</si>
  <si>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</si>
  <si>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</si>
  <si>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</si>
  <si>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</si>
  <si>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</si>
  <si>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</si>
  <si>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</si>
  <si>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</si>
  <si>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</si>
  <si>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</si>
  <si>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</si>
  <si>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</si>
  <si>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</si>
  <si>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</si>
  <si>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</si>
  <si>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</si>
  <si>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</si>
  <si>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</si>
  <si>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</si>
  <si>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</si>
  <si>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</si>
  <si>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</si>
  <si>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</si>
  <si>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</si>
  <si>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</si>
  <si>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</si>
  <si>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</si>
  <si>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</si>
  <si>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</si>
  <si>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</si>
  <si>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</si>
  <si>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</si>
  <si>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</si>
  <si>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</si>
  <si>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</si>
  <si>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</si>
  <si>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</si>
  <si>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</si>
  <si>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</si>
  <si>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</si>
  <si>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</si>
  <si>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</si>
  <si>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</si>
  <si>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</si>
  <si>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</si>
  <si>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</si>
  <si>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</si>
  <si>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</si>
  <si>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</si>
  <si>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</si>
  <si>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</si>
  <si>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</si>
  <si>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</si>
  <si>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</si>
  <si>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</si>
  <si>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</si>
  <si>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</si>
  <si>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</si>
  <si>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</si>
  <si>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</si>
  <si>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</si>
  <si>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</si>
  <si>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</si>
  <si>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</si>
  <si>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</si>
  <si>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</si>
  <si>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</si>
  <si>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</si>
  <si>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</si>
  <si>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</si>
  <si>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</si>
  <si>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</si>
  <si>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</si>
  <si>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</si>
  <si>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</si>
  <si>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</si>
  <si>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</si>
  <si>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</si>
  <si>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</si>
  <si>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</si>
  <si>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</si>
  <si>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</si>
  <si>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</si>
  <si>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</si>
  <si>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</si>
  <si>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</si>
  <si>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</si>
  <si>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</si>
  <si>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</si>
  <si>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</si>
  <si>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</si>
  <si>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</si>
  <si>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</si>
  <si>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</si>
  <si>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</si>
  <si>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</si>
  <si>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</si>
  <si>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</si>
  <si>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</si>
  <si>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</si>
  <si>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</si>
  <si>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</si>
  <si>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</si>
  <si>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</si>
  <si>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</si>
  <si>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</si>
  <si>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</si>
  <si>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</si>
  <si>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</si>
  <si>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</si>
  <si>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</si>
  <si>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</si>
  <si>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</si>
  <si>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</si>
  <si>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</si>
  <si>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</si>
  <si>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</si>
  <si>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</si>
  <si>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</si>
  <si>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</si>
  <si>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</si>
  <si>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</si>
  <si>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</si>
  <si>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</si>
  <si>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</si>
  <si>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</si>
  <si>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</si>
  <si>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</si>
  <si>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</si>
  <si>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</si>
  <si>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</si>
  <si>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</si>
  <si>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</si>
  <si>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</si>
  <si>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</si>
  <si>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</si>
  <si>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</si>
  <si>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</si>
  <si>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</si>
  <si>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</si>
  <si>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</si>
  <si>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</si>
  <si>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</si>
  <si>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</si>
  <si>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</si>
  <si>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</si>
  <si>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</si>
  <si>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</si>
  <si>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</si>
  <si>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</si>
  <si>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</si>
  <si>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</si>
  <si>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</si>
  <si>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</si>
  <si>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</si>
  <si>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</si>
  <si>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</si>
  <si>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</si>
  <si>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</si>
  <si>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</si>
  <si>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</si>
  <si>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</si>
  <si>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</si>
  <si>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</si>
  <si>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</si>
  <si>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</si>
  <si>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</si>
  <si>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</si>
  <si>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</si>
  <si>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</si>
  <si>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</si>
  <si>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</si>
  <si>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</si>
  <si>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</si>
  <si>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</si>
  <si>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</si>
  <si>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</si>
  <si>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</si>
  <si>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</si>
  <si>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</si>
  <si>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</si>
  <si>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</si>
  <si>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</si>
  <si>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</si>
  <si>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</si>
  <si>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</si>
  <si>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</si>
  <si>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</si>
  <si>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</si>
  <si>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</si>
  <si>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</si>
  <si>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</si>
  <si>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</si>
  <si>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</si>
  <si>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</si>
  <si>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</si>
  <si>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</si>
  <si>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</si>
  <si>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</si>
  <si>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</si>
  <si>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</si>
  <si>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</si>
  <si>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</si>
  <si>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</si>
  <si>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</si>
  <si>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</si>
  <si>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</si>
  <si>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</si>
  <si>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</si>
  <si>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</si>
  <si>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</si>
  <si>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</si>
  <si>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</si>
  <si>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</si>
  <si>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</si>
  <si>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</si>
  <si>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</si>
  <si>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</si>
  <si>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</si>
  <si>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</si>
  <si>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</si>
  <si>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</si>
  <si>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</si>
  <si>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</si>
  <si>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</si>
  <si>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</si>
  <si>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</si>
  <si>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</si>
  <si>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</si>
  <si>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</si>
  <si>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</si>
  <si>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</si>
  <si>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</si>
  <si>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</si>
  <si>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</si>
  <si>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</si>
  <si>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</si>
  <si>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</si>
  <si>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</si>
  <si>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</si>
  <si>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</si>
  <si>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</si>
  <si>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</si>
  <si>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</si>
  <si>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</si>
  <si>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</si>
  <si>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</si>
  <si>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</si>
  <si>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</si>
  <si>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</si>
  <si>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</si>
  <si>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</si>
  <si>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</si>
  <si>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</si>
  <si>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</si>
  <si>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</si>
  <si>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</si>
  <si>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</si>
  <si>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</si>
  <si>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</si>
  <si>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</si>
  <si>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</si>
  <si>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</si>
  <si>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</si>
  <si>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</si>
  <si>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</si>
  <si>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</si>
  <si>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</si>
  <si>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</si>
  <si>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</si>
  <si>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</si>
  <si>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</si>
  <si>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</si>
  <si>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</si>
  <si>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</si>
  <si>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</si>
  <si>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</si>
  <si>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</si>
  <si>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</si>
  <si>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</si>
  <si>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</si>
  <si>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</si>
  <si>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</si>
  <si>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</si>
  <si>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</si>
  <si>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</si>
  <si>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</si>
  <si>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</si>
  <si>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</si>
  <si>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</si>
  <si>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</si>
  <si>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</si>
  <si>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</si>
  <si>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</si>
  <si>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</si>
  <si>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</si>
  <si>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</si>
  <si>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</si>
  <si>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</si>
  <si>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</si>
  <si>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</si>
  <si>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</si>
  <si>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</si>
  <si>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</si>
  <si>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</si>
  <si>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</si>
  <si>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</si>
  <si>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</si>
  <si>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</si>
  <si>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</si>
  <si>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</si>
  <si>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</si>
  <si>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</si>
  <si>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</si>
  <si>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</si>
  <si>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</si>
  <si>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</si>
  <si>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</si>
  <si>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</si>
  <si>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</si>
  <si>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</si>
  <si>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</si>
  <si>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</si>
  <si>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</si>
  <si>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</si>
  <si>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</si>
  <si>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</si>
  <si>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</si>
  <si>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</si>
  <si>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</si>
  <si>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</si>
  <si>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</si>
  <si>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</si>
  <si>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</si>
  <si>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</si>
  <si>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</si>
  <si>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</si>
  <si>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</si>
  <si>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</si>
  <si>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</si>
  <si>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</si>
  <si>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</si>
  <si>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</si>
  <si>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</si>
  <si>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</si>
  <si>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</si>
  <si>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</si>
  <si>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</si>
  <si>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</si>
  <si>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</si>
  <si>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</si>
  <si>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</si>
  <si>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</si>
  <si>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</si>
  <si>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</si>
  <si>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</si>
  <si>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</si>
  <si>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</si>
  <si>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</si>
  <si>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</si>
  <si>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</si>
  <si>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</si>
  <si>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</si>
  <si>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</si>
  <si>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</si>
  <si>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</si>
  <si>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</si>
  <si>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</si>
  <si>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</si>
  <si>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</si>
  <si>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</si>
  <si>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</si>
  <si>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</si>
  <si>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</si>
  <si>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</si>
  <si>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</si>
  <si>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</si>
  <si>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</si>
  <si>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</si>
  <si>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</si>
  <si>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</si>
  <si>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</si>
  <si>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</si>
  <si>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</si>
  <si>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</si>
  <si>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</si>
  <si>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</si>
  <si>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</si>
  <si>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</si>
  <si>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</si>
  <si>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</si>
  <si>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</si>
  <si>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</si>
  <si>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</si>
  <si>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</si>
  <si>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</si>
  <si>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</si>
  <si>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</si>
  <si>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</si>
  <si>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</si>
  <si>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</si>
  <si>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</si>
  <si>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</si>
  <si>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</si>
  <si>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</si>
  <si>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</si>
  <si>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</si>
  <si>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</si>
  <si>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</si>
  <si>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</si>
  <si>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</si>
  <si>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</si>
  <si>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</si>
  <si>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</si>
  <si>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</si>
  <si>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</si>
  <si>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</si>
  <si>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</si>
  <si>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</si>
  <si>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</si>
  <si>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</si>
  <si>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</si>
  <si>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</si>
  <si>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</si>
  <si>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</si>
  <si>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</si>
  <si>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</si>
  <si>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</si>
  <si>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</si>
  <si>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</si>
  <si>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</si>
  <si>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</si>
  <si>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</si>
  <si>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</si>
  <si>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</si>
  <si>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</si>
  <si>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</si>
  <si>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</si>
  <si>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</si>
  <si>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</si>
  <si>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</si>
  <si>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</si>
  <si>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</si>
  <si>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</si>
  <si>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</si>
  <si>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</si>
  <si>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</si>
  <si>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</si>
  <si>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</si>
  <si>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</si>
  <si>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</si>
  <si>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</si>
  <si>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</si>
  <si>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</si>
  <si>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</si>
  <si>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</si>
  <si>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</si>
  <si>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</si>
  <si>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</si>
  <si>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</si>
  <si>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</si>
  <si>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</si>
  <si>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</si>
  <si>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</si>
  <si>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</si>
  <si>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</si>
  <si>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</si>
  <si>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</si>
  <si>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</si>
  <si>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</si>
  <si>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</si>
  <si>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</si>
  <si>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</si>
  <si>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</si>
  <si>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</si>
  <si>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</si>
  <si>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</si>
  <si>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</si>
  <si>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</si>
  <si>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</si>
  <si>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</si>
  <si>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</si>
  <si>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</si>
  <si>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</si>
  <si>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</si>
  <si>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</si>
  <si>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</si>
  <si>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</si>
  <si>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</si>
  <si>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</si>
  <si>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</si>
  <si>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</si>
  <si>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</si>
  <si>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</si>
  <si>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</si>
  <si>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</si>
  <si>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</si>
  <si>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</si>
  <si>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</si>
  <si>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</si>
  <si>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</si>
  <si>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</si>
  <si>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</si>
  <si>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</si>
  <si>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</si>
  <si>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</si>
  <si>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</si>
  <si>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</si>
  <si>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</si>
  <si>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</si>
  <si>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</si>
  <si>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</si>
  <si>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</si>
  <si>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</si>
  <si>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</si>
  <si>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</si>
  <si>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</si>
  <si>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</si>
  <si>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</si>
  <si>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</si>
  <si>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</si>
  <si>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</si>
  <si>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</si>
  <si>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</si>
  <si>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</si>
  <si>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</si>
  <si>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</si>
  <si>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</si>
  <si>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</si>
  <si>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</si>
  <si>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</si>
  <si>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</si>
  <si>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</si>
  <si>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</si>
  <si>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</si>
  <si>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</si>
  <si>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</si>
  <si>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</si>
  <si>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</si>
  <si>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</si>
  <si>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</si>
  <si>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</si>
  <si>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</si>
  <si>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</si>
  <si>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</si>
  <si>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</si>
  <si>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</si>
  <si>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</si>
  <si>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</si>
  <si>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</si>
  <si>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</si>
  <si>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</si>
  <si>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</si>
  <si>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</si>
  <si>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</si>
  <si>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</si>
  <si>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</si>
  <si>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</si>
  <si>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</si>
  <si>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</si>
  <si>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</si>
  <si>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</si>
  <si>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</si>
  <si>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</si>
  <si>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</si>
  <si>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</si>
  <si>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</si>
  <si>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</si>
  <si>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</si>
  <si>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</si>
  <si>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</si>
  <si>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</si>
  <si>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</si>
  <si>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</si>
  <si>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</si>
  <si>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</si>
  <si>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</si>
  <si>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</si>
  <si>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</si>
  <si>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</si>
  <si>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</si>
  <si>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</si>
  <si>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</si>
  <si>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</si>
  <si>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</si>
  <si>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</si>
  <si>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</si>
  <si>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</si>
  <si>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</si>
  <si>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</si>
  <si>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</si>
  <si>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</si>
  <si>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</si>
  <si>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</si>
  <si>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</si>
  <si>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</si>
  <si>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</si>
  <si>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</si>
  <si>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</si>
  <si>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</si>
  <si>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</si>
  <si>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</si>
  <si>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</si>
  <si>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</si>
  <si>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</si>
  <si>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</si>
  <si>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</si>
  <si>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</si>
  <si>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</si>
  <si>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</si>
  <si>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</si>
  <si>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</si>
  <si>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</si>
  <si>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</si>
  <si>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</si>
  <si>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</si>
  <si>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</si>
  <si>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</si>
  <si>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</si>
  <si>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</si>
  <si>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</si>
  <si>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</si>
  <si>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</si>
  <si>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</si>
  <si>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</si>
  <si>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</si>
  <si>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</si>
  <si>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</si>
  <si>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</si>
  <si>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</si>
  <si>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</si>
  <si>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</si>
  <si>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</si>
  <si>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</si>
  <si>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</si>
  <si>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</si>
  <si>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</si>
  <si>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</si>
  <si>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</si>
  <si>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</si>
  <si>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</si>
  <si>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</si>
  <si>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</si>
  <si>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</si>
  <si>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</si>
  <si>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</si>
  <si>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</si>
  <si>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</si>
  <si>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</si>
  <si>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</si>
  <si>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</si>
  <si>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</si>
  <si>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</si>
  <si>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</si>
  <si>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</si>
  <si>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</si>
  <si>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</si>
  <si>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</si>
  <si>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</si>
  <si>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</si>
  <si>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</si>
  <si>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</si>
  <si>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</si>
  <si>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</si>
  <si>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</si>
  <si>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</si>
  <si>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</si>
  <si>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</si>
  <si>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</si>
  <si>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</si>
  <si>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</si>
  <si>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</si>
  <si>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</si>
  <si>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</si>
  <si>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</si>
  <si>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</si>
  <si>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</si>
  <si>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</si>
  <si>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</si>
  <si>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</si>
  <si>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</si>
  <si>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</si>
  <si>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</si>
  <si>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</si>
  <si>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</si>
  <si>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</si>
  <si>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</si>
  <si>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</si>
  <si>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</si>
  <si>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</si>
  <si>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</si>
  <si>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</si>
  <si>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</si>
  <si>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</si>
  <si>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</si>
  <si>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</si>
  <si>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</si>
  <si>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</si>
  <si>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</si>
  <si>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</si>
  <si>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</si>
  <si>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</si>
  <si>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</si>
  <si>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</si>
  <si>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</si>
  <si>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</si>
  <si>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</si>
  <si>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</si>
  <si>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</si>
  <si>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</si>
  <si>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</si>
  <si>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</si>
  <si>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</si>
  <si>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</si>
  <si>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</si>
  <si>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</si>
  <si>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</si>
  <si>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</si>
  <si>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</si>
  <si>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</si>
  <si>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</si>
  <si>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</si>
  <si>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</si>
  <si>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</si>
  <si>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</si>
  <si>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</si>
  <si>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</si>
  <si>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</si>
  <si>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</si>
  <si>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</si>
  <si>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</si>
  <si>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</si>
  <si>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</si>
  <si>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</si>
  <si>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</si>
  <si>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</si>
  <si>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</si>
  <si>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</si>
  <si>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</si>
  <si>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</si>
  <si>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</si>
  <si>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</si>
  <si>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</si>
  <si>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</si>
  <si>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</si>
  <si>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</si>
  <si>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</si>
  <si>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</si>
  <si>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</si>
  <si>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</si>
  <si>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</si>
  <si>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</si>
  <si>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</si>
  <si>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</si>
  <si>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</si>
  <si>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</si>
  <si>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</si>
  <si>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</si>
  <si>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</si>
  <si>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</si>
  <si>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</si>
  <si>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</si>
  <si>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</si>
  <si>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</si>
  <si>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</si>
  <si>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</si>
  <si>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</si>
  <si>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</si>
  <si>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</si>
  <si>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</si>
  <si>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</si>
  <si>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</si>
  <si>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</si>
  <si>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</si>
  <si>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</si>
  <si>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</si>
  <si>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</si>
  <si>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</si>
  <si>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</si>
  <si>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</si>
  <si>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</si>
  <si>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</si>
  <si>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</si>
  <si>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</si>
  <si>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</si>
  <si>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</si>
  <si>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</si>
  <si>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</si>
  <si>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</si>
  <si>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</si>
  <si>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</si>
  <si>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</si>
  <si>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</si>
  <si>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</si>
  <si>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</si>
  <si>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</si>
  <si>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</si>
  <si>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</si>
  <si>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</si>
  <si>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</si>
  <si>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</si>
  <si>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</si>
  <si>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</si>
  <si>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</si>
  <si>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</si>
  <si>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</si>
  <si>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</si>
  <si>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</si>
  <si>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</si>
  <si>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</si>
  <si>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</si>
  <si>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</si>
  <si>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</si>
  <si>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</si>
  <si>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</si>
  <si>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</si>
  <si>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</si>
  <si>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</si>
  <si>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</si>
  <si>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</si>
  <si>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</si>
  <si>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</si>
  <si>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</si>
  <si>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</si>
  <si>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</si>
  <si>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</si>
  <si>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</si>
  <si>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</si>
  <si>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</si>
  <si>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</si>
  <si>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</si>
  <si>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</si>
  <si>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</si>
  <si>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</si>
  <si>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</si>
  <si>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</si>
  <si>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</si>
  <si>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</si>
  <si>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</si>
  <si>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</si>
  <si>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</si>
  <si>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</si>
  <si>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</si>
  <si>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</si>
  <si>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</si>
  <si>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</si>
  <si>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</si>
  <si>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</si>
  <si>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</si>
  <si>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</si>
  <si>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</si>
  <si>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</si>
  <si>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</si>
  <si>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</si>
  <si>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</si>
  <si>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</si>
  <si>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</si>
  <si>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</si>
  <si>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</si>
  <si>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</si>
  <si>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</si>
  <si>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</si>
  <si>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</si>
  <si>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</si>
  <si>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</si>
  <si>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</si>
  <si>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</si>
  <si>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</si>
  <si>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</si>
  <si>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</si>
  <si>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</si>
  <si>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</si>
  <si>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</si>
  <si>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</si>
  <si>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</si>
  <si>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</si>
  <si>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</si>
  <si>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</si>
  <si>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</si>
  <si>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</si>
  <si>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</si>
  <si>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</si>
  <si>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</si>
  <si>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</si>
  <si>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</si>
  <si>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</si>
  <si>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</si>
  <si>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</si>
  <si>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</si>
  <si>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</si>
  <si>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</si>
  <si>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</si>
  <si>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</si>
  <si>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</si>
  <si>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</si>
  <si>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</si>
  <si>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</si>
  <si>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</si>
  <si>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</si>
  <si>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</si>
  <si>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</si>
  <si>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</si>
  <si>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</si>
  <si>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</si>
  <si>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</si>
  <si>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</si>
  <si>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</si>
  <si>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</si>
  <si>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</si>
  <si>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</si>
  <si>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</si>
  <si>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</si>
  <si>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</si>
  <si>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</si>
  <si>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</si>
  <si>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</si>
  <si>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</si>
  <si>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</si>
  <si>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</si>
  <si>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</si>
  <si>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</si>
  <si>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</si>
  <si>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</si>
  <si>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</si>
  <si>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</si>
  <si>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</si>
  <si>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</si>
  <si>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</si>
  <si>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</si>
  <si>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</si>
  <si>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</si>
  <si>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</si>
  <si>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</si>
  <si>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</si>
  <si>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</si>
  <si>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</si>
  <si>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</si>
  <si>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</si>
  <si>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</si>
  <si>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</si>
  <si>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</si>
  <si>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</si>
  <si>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</si>
  <si>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</si>
  <si>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</si>
  <si>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</si>
  <si>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</si>
  <si>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</si>
  <si>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</si>
  <si>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</si>
  <si>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</si>
  <si>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</si>
  <si>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</si>
  <si>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</si>
  <si>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</si>
  <si>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</si>
  <si>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</si>
  <si>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</si>
  <si>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</si>
  <si>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</si>
  <si>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</si>
  <si>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</si>
  <si>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</si>
  <si>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</si>
  <si>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</si>
  <si>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</si>
  <si>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</si>
  <si>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</si>
  <si>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</si>
  <si>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</si>
  <si>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</si>
  <si>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</si>
  <si>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</si>
  <si>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</si>
  <si>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</si>
  <si>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</si>
  <si>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</si>
  <si>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</si>
  <si>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</si>
  <si>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</si>
  <si>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</si>
  <si>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</si>
  <si>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</si>
  <si>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</si>
  <si>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</si>
  <si>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</si>
  <si>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</si>
  <si>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</si>
  <si>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</si>
  <si>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</si>
  <si>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</si>
  <si>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</si>
  <si>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</si>
  <si>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</si>
  <si>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</si>
  <si>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</si>
  <si>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</si>
  <si>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</si>
  <si>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</si>
  <si>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</si>
  <si>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</si>
  <si>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</si>
  <si>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</si>
  <si>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</si>
  <si>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</si>
  <si>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</si>
  <si>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</si>
  <si>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</si>
  <si>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</si>
  <si>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</si>
  <si>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</si>
  <si>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</si>
  <si>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</si>
  <si>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</si>
  <si>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</si>
  <si>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</si>
  <si>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</si>
  <si>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</si>
  <si>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</si>
  <si>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</si>
  <si>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</si>
  <si>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</si>
  <si>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</si>
  <si>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</si>
  <si>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</si>
  <si>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</si>
  <si>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</si>
  <si>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</si>
  <si>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</si>
  <si>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</si>
  <si>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</si>
  <si>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</si>
  <si>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</si>
  <si>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</si>
  <si>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</si>
  <si>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</si>
  <si>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</si>
  <si>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</si>
  <si>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</si>
  <si>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</si>
  <si>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</si>
  <si>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</si>
  <si>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</si>
  <si>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</si>
  <si>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</si>
  <si>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</si>
  <si>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</si>
  <si>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</si>
  <si>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</si>
  <si>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</si>
  <si>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</si>
  <si>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</si>
  <si>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</si>
  <si>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</si>
  <si>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</si>
  <si>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</si>
  <si>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</si>
  <si>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</si>
  <si>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</si>
  <si>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</si>
  <si>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</si>
  <si>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</si>
  <si>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</si>
  <si>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</si>
  <si>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</si>
  <si>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</si>
  <si>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</si>
  <si>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</si>
  <si>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</si>
  <si>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</si>
  <si>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</si>
  <si>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</si>
  <si>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</si>
  <si>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</si>
  <si>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</si>
  <si>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</si>
  <si>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</si>
  <si>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</si>
  <si>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</si>
  <si>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</si>
  <si>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</si>
  <si>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</si>
  <si>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</si>
  <si>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</si>
  <si>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</si>
  <si>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</si>
  <si>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</si>
  <si>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</si>
  <si>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</si>
  <si>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</si>
  <si>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</si>
  <si>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</si>
  <si>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</si>
  <si>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</si>
  <si>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</si>
  <si>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</si>
  <si>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</si>
  <si>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</si>
  <si>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</si>
  <si>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</si>
  <si>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</si>
  <si>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</si>
  <si>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</si>
  <si>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</si>
  <si>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</si>
  <si>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</si>
  <si>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</si>
  <si>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</si>
  <si>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</si>
  <si>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</si>
  <si>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</si>
  <si>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</si>
  <si>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</si>
  <si>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</si>
  <si>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</si>
  <si>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</si>
  <si>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</si>
  <si>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</si>
  <si>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</si>
  <si>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</si>
  <si>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</si>
  <si>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</si>
  <si>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</si>
  <si>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</si>
  <si>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</si>
  <si>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</si>
  <si>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</si>
  <si>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</si>
  <si>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</si>
  <si>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</si>
  <si>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</si>
  <si>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</si>
  <si>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</si>
  <si>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</si>
  <si>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</si>
  <si>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</si>
  <si>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</si>
  <si>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</si>
  <si>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</si>
  <si>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</si>
  <si>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</si>
  <si>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</si>
  <si>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</si>
  <si>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</si>
  <si>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</si>
  <si>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</si>
  <si>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</si>
  <si>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</si>
  <si>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</si>
  <si>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</si>
  <si>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</si>
  <si>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</si>
  <si>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</si>
  <si>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</si>
  <si>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</si>
  <si>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</si>
  <si>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</si>
  <si>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</si>
  <si>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</si>
  <si>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</si>
  <si>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</si>
  <si>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</si>
  <si>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</si>
  <si>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</si>
  <si>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</si>
  <si>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</si>
  <si>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</si>
  <si>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</si>
  <si>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</si>
  <si>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</si>
  <si>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</si>
  <si>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</si>
  <si>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</si>
  <si>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</si>
  <si>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</si>
  <si>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</si>
  <si>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</si>
  <si>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</si>
  <si>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</si>
  <si>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</si>
  <si>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</si>
  <si>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</si>
  <si>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</si>
  <si>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</si>
  <si>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</si>
  <si>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</si>
  <si>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</si>
  <si>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</si>
  <si>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</si>
  <si>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</si>
  <si>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</si>
  <si>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</si>
  <si>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</si>
  <si>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</si>
  <si>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</si>
  <si>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</si>
  <si>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</si>
  <si>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</si>
  <si>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</si>
  <si>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</si>
  <si>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</si>
  <si>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</si>
  <si>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</si>
  <si>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</si>
  <si>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</si>
  <si>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</si>
  <si>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</si>
  <si>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</si>
  <si>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</si>
  <si>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</si>
  <si>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</si>
  <si>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</si>
  <si>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</si>
  <si>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</si>
  <si>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</si>
  <si>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</si>
  <si>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</si>
  <si>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</si>
  <si>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</si>
  <si>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</si>
  <si>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</si>
  <si>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</si>
  <si>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</si>
  <si>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</si>
  <si>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</si>
  <si>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</si>
  <si>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</si>
  <si>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</si>
  <si>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</si>
  <si>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</si>
  <si>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</si>
  <si>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</si>
  <si>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</si>
  <si>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</si>
  <si>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</si>
  <si>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</si>
  <si>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</si>
  <si>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</si>
  <si>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</si>
  <si>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</si>
  <si>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</si>
  <si>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</si>
  <si>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</si>
  <si>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</si>
  <si>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</si>
  <si>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</si>
  <si>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</si>
  <si>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</si>
  <si>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</si>
  <si>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</si>
  <si>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</si>
  <si>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</si>
  <si>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</si>
  <si>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</si>
  <si>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</si>
  <si>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</si>
  <si>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</si>
  <si>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</si>
  <si>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</si>
  <si>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</si>
  <si>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</si>
  <si>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</si>
  <si>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</si>
  <si>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</si>
  <si>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</si>
  <si>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</si>
  <si>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</si>
  <si>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</si>
  <si>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</si>
  <si>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</si>
  <si>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</si>
  <si>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</si>
  <si>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</si>
  <si>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</si>
  <si>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</si>
  <si>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</si>
  <si>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</si>
  <si>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</si>
  <si>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</si>
  <si>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</si>
  <si>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</si>
  <si>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</si>
  <si>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</si>
  <si>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</si>
  <si>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</si>
  <si>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</si>
  <si>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</si>
  <si>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</si>
  <si>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</si>
  <si>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</si>
  <si>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</si>
  <si>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</si>
  <si>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</si>
  <si>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</si>
  <si>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</si>
  <si>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</si>
  <si>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</si>
  <si>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</si>
  <si>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</si>
  <si>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</si>
  <si>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</si>
  <si>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</si>
  <si>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</si>
  <si>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</si>
  <si>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</si>
  <si>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</si>
  <si>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</si>
  <si>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</si>
  <si>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</si>
  <si>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</si>
  <si>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</si>
  <si>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</si>
  <si>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</si>
  <si>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</si>
  <si>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</si>
  <si>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</si>
  <si>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</si>
  <si>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</si>
  <si>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</si>
  <si>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</si>
  <si>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</si>
  <si>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</si>
  <si>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</si>
  <si>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</si>
  <si>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</si>
  <si>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</si>
  <si>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</si>
  <si>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</si>
  <si>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</si>
  <si>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</si>
  <si>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</si>
  <si>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</si>
  <si>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</si>
  <si>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</si>
  <si>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</si>
  <si>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</si>
  <si>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</si>
  <si>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</si>
  <si>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</si>
  <si>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</si>
  <si>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</si>
  <si>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</si>
  <si>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</si>
  <si>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</si>
  <si>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</si>
  <si>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</si>
  <si>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</si>
  <si>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</si>
  <si>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</si>
  <si>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</si>
  <si>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</si>
  <si>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</si>
  <si>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</si>
  <si>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</si>
  <si>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</si>
  <si>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</si>
  <si>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</si>
  <si>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</si>
  <si>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</si>
  <si>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</si>
  <si>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</si>
  <si>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</si>
  <si>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</si>
  <si>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</si>
  <si>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</si>
  <si>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</si>
  <si>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</si>
  <si>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</si>
  <si>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</si>
  <si>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</si>
  <si>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</si>
  <si>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</si>
  <si>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</si>
  <si>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</si>
  <si>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</si>
  <si>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</si>
  <si>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</si>
  <si>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</si>
  <si>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</si>
  <si>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</si>
  <si>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</si>
  <si>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</si>
  <si>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</si>
  <si>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</si>
  <si>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</si>
  <si>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</si>
  <si>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</si>
  <si>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</si>
  <si>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</si>
  <si>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</si>
  <si>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</si>
  <si>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</si>
  <si>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</si>
  <si>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</si>
  <si>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</si>
  <si>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</si>
  <si>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</si>
  <si>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</si>
  <si>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</si>
  <si>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</si>
  <si>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</si>
  <si>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</si>
  <si>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</si>
  <si>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</si>
  <si>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</si>
  <si>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</si>
  <si>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</si>
  <si>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</si>
  <si>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</si>
  <si>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</si>
  <si>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</si>
  <si>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</si>
  <si>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</si>
  <si>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</si>
  <si>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</si>
  <si>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</si>
  <si>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</si>
  <si>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</si>
  <si>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</si>
  <si>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</si>
  <si>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</si>
  <si>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</si>
  <si>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</si>
  <si>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</si>
  <si>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</si>
  <si>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</si>
  <si>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</si>
  <si>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</si>
  <si>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</si>
  <si>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</si>
  <si>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</si>
  <si>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</si>
  <si>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</si>
  <si>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</si>
  <si>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</si>
  <si>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</si>
  <si>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</si>
  <si>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</si>
  <si>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</si>
  <si>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</si>
  <si>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</si>
  <si>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</si>
  <si>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</si>
  <si>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</si>
  <si>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</si>
  <si>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</si>
  <si>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</si>
  <si>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</si>
  <si>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</si>
  <si>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</si>
  <si>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</si>
  <si>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</si>
  <si>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</si>
  <si>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</si>
  <si>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</si>
  <si>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</si>
  <si>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</si>
  <si>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</si>
  <si>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</si>
  <si>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</si>
  <si>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</si>
  <si>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</si>
  <si>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</si>
  <si>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</si>
  <si>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</si>
  <si>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</si>
  <si>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</si>
  <si>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</si>
  <si>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</si>
  <si>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</si>
  <si>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</si>
  <si>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</si>
  <si>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</si>
  <si>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</si>
  <si>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</si>
  <si>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</si>
  <si>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</si>
  <si>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</si>
  <si>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</si>
  <si>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</si>
  <si>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</si>
  <si>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</si>
  <si>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</si>
  <si>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</si>
  <si>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</si>
  <si>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</si>
  <si>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</si>
  <si>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</si>
  <si>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</si>
  <si>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</si>
  <si>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</si>
  <si>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</si>
  <si>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</si>
  <si>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</si>
  <si>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</si>
  <si>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</si>
  <si>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</si>
  <si>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</si>
  <si>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</si>
  <si>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</si>
  <si>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</si>
  <si>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</si>
  <si>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</si>
  <si>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</si>
  <si>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</si>
  <si>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</si>
  <si>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</si>
  <si>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</si>
  <si>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</si>
  <si>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</si>
  <si>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</si>
  <si>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</si>
  <si>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</si>
  <si>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</si>
  <si>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</si>
  <si>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</si>
  <si>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</si>
  <si>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</si>
  <si>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</si>
  <si>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</si>
  <si>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</si>
  <si>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</si>
  <si>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</si>
  <si>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</si>
  <si>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</si>
  <si>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</si>
  <si>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</si>
  <si>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</si>
  <si>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</si>
  <si>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</si>
  <si>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</si>
  <si>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</si>
  <si>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</si>
  <si>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</si>
  <si>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</si>
  <si>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</si>
  <si>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</si>
  <si>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</si>
  <si>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</si>
  <si>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</si>
  <si>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</si>
  <si>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</si>
  <si>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</si>
  <si>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</si>
  <si>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</si>
  <si>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</si>
  <si>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</si>
  <si>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</si>
  <si>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</si>
  <si>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</si>
  <si>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</si>
  <si>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</si>
  <si>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</si>
  <si>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</si>
  <si>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</si>
  <si>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</si>
  <si>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</si>
  <si>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</si>
  <si>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</si>
  <si>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</si>
  <si>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</si>
  <si>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</si>
  <si>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</si>
  <si>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</si>
  <si>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</si>
  <si>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</si>
  <si>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</si>
  <si>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</si>
  <si>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</si>
  <si>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</si>
  <si>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</si>
  <si>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</si>
  <si>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</si>
  <si>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</si>
  <si>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</si>
  <si>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</si>
  <si>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</si>
  <si>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</si>
  <si>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</si>
  <si>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</si>
  <si>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</si>
  <si>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</si>
  <si>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</si>
  <si>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</si>
  <si>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</si>
  <si>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</si>
  <si>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</si>
  <si>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</si>
  <si>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</si>
  <si>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</si>
  <si>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</si>
  <si>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</si>
  <si>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</si>
  <si>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</si>
  <si>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</si>
  <si>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</si>
  <si>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</si>
  <si>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</si>
  <si>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</si>
  <si>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</si>
  <si>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</si>
  <si>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</si>
  <si>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</si>
  <si>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</si>
  <si>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</si>
  <si>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</si>
  <si>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</si>
  <si>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</si>
  <si>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</si>
  <si>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</si>
  <si>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</si>
  <si>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</si>
  <si>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</si>
  <si>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</si>
  <si>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</si>
  <si>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</si>
  <si>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</si>
  <si>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</si>
  <si>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</si>
  <si>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</si>
  <si>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</si>
  <si>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</si>
  <si>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</si>
  <si>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</si>
  <si>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</si>
  <si>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</si>
  <si>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</si>
  <si>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</si>
  <si>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</si>
  <si>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</si>
  <si>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</si>
  <si>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</si>
  <si>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</si>
  <si>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</si>
  <si>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</si>
  <si>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</si>
  <si>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</si>
  <si>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</si>
  <si>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</si>
  <si>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</si>
  <si>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</si>
  <si>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</si>
  <si>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</si>
  <si>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</si>
  <si>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</si>
  <si>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</si>
  <si>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</si>
  <si>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</si>
  <si>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</si>
  <si>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</si>
  <si>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</si>
  <si>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</si>
  <si>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</si>
  <si>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</si>
  <si>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</si>
  <si>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</si>
  <si>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</si>
  <si>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</si>
  <si>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</si>
  <si>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</si>
  <si>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</si>
  <si>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</si>
  <si>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</si>
  <si>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</si>
  <si>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</si>
  <si>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</si>
  <si>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</si>
  <si>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</si>
  <si>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</si>
  <si>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</si>
  <si>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</si>
  <si>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</si>
  <si>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</si>
  <si>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</si>
  <si>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</si>
  <si>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</si>
  <si>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</si>
  <si>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</si>
  <si>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</si>
  <si>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</si>
  <si>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</si>
  <si>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</si>
  <si>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</si>
  <si>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</si>
  <si>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</si>
  <si>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</si>
  <si>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</si>
  <si>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</si>
  <si>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</si>
  <si>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</si>
  <si>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</si>
  <si>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</si>
  <si>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</si>
  <si>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</si>
  <si>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</si>
  <si>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</si>
  <si>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</si>
  <si>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</si>
  <si>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</si>
  <si>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</si>
  <si>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</si>
  <si>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</si>
  <si>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</si>
  <si>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</si>
  <si>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</si>
  <si>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</si>
  <si>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</si>
  <si>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</si>
  <si>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</si>
  <si>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</si>
  <si>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</si>
  <si>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</si>
  <si>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</si>
  <si>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</si>
  <si>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</si>
  <si>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</si>
  <si>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</si>
  <si>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</si>
  <si>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</si>
  <si>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</si>
  <si>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</si>
  <si>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</si>
  <si>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</si>
  <si>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</si>
  <si>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</si>
  <si>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</si>
  <si>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</si>
  <si>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</si>
  <si>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</si>
  <si>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</si>
  <si>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</si>
  <si>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</si>
  <si>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</si>
  <si>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</si>
  <si>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</si>
  <si>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</si>
  <si>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</si>
  <si>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</si>
  <si>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</si>
  <si>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</si>
  <si>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</si>
  <si>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</si>
  <si>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</si>
  <si>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</si>
  <si>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</si>
  <si>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</si>
  <si>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</si>
  <si>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</si>
  <si>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</si>
  <si>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</si>
  <si>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</si>
  <si>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</si>
  <si>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</si>
  <si>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</si>
  <si>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</si>
  <si>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</si>
  <si>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</si>
  <si>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</si>
  <si>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</si>
  <si>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</si>
  <si>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</si>
  <si>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</si>
  <si>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</si>
  <si>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</si>
  <si>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</si>
  <si>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</si>
  <si>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</si>
  <si>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</si>
  <si>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</si>
  <si>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</si>
  <si>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</si>
  <si>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</si>
  <si>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</si>
  <si>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</si>
  <si>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</si>
  <si>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</si>
  <si>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</si>
  <si>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</si>
  <si>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</si>
  <si>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</si>
  <si>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</si>
  <si>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</si>
  <si>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</si>
  <si>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</si>
  <si>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</si>
  <si>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</si>
  <si>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</si>
  <si>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</si>
  <si>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</si>
  <si>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</si>
  <si>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</si>
  <si>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</si>
  <si>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</si>
  <si>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</si>
  <si>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</si>
  <si>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</si>
  <si>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</si>
  <si>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</si>
  <si>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</si>
  <si>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</si>
  <si>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</si>
  <si>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</si>
  <si>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</si>
  <si>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</si>
  <si>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</si>
  <si>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</si>
  <si>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</si>
  <si>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</si>
  <si>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</si>
  <si>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</si>
  <si>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</si>
  <si>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</si>
  <si>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</si>
  <si>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</si>
  <si>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</si>
  <si>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</si>
  <si>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</si>
  <si>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</si>
  <si>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</si>
  <si>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</si>
  <si>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</si>
  <si>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</si>
  <si>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</si>
  <si>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</si>
  <si>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</si>
  <si>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</si>
  <si>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</si>
  <si>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</si>
  <si>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</si>
  <si>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</si>
  <si>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</si>
  <si>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</si>
  <si>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</si>
  <si>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</si>
  <si>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</si>
  <si>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</si>
  <si>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</si>
  <si>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</si>
  <si>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</si>
  <si>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</si>
  <si>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</si>
  <si>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</si>
  <si>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</si>
  <si>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</si>
  <si>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</si>
  <si>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</si>
  <si>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</si>
  <si>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</si>
  <si>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</si>
  <si>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</si>
  <si>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</si>
  <si>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</si>
  <si>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</si>
  <si>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</si>
  <si>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</si>
  <si>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</si>
  <si>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</si>
  <si>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</si>
  <si>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</si>
  <si>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</si>
  <si>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</si>
  <si>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</si>
  <si>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</si>
  <si>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</si>
  <si>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</si>
  <si>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</si>
  <si>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</si>
  <si>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</si>
  <si>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</si>
  <si>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</si>
  <si>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</si>
  <si>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</si>
  <si>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</si>
  <si>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</si>
  <si>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</si>
  <si>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</si>
  <si>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</si>
  <si>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</si>
  <si>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</si>
  <si>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</si>
  <si>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</si>
  <si>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</si>
  <si>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</si>
  <si>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</si>
  <si>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</si>
  <si>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</si>
  <si>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</si>
  <si>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</si>
  <si>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</si>
  <si>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</si>
  <si>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</si>
  <si>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</si>
  <si>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</si>
  <si>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</si>
  <si>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</si>
  <si>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</si>
  <si>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</si>
  <si>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</si>
  <si>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</si>
  <si>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</si>
  <si>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</si>
  <si>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</si>
  <si>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</si>
  <si>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</si>
  <si>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</si>
  <si>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</si>
  <si>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</si>
  <si>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</si>
  <si>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</si>
  <si>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</si>
  <si>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</si>
  <si>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</si>
  <si>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</si>
  <si>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</si>
  <si>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</si>
  <si>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</si>
  <si>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</si>
  <si>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</si>
  <si>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</si>
  <si>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</si>
  <si>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</si>
  <si>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</si>
  <si>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</si>
  <si>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</si>
  <si>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</si>
  <si>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</si>
  <si>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</si>
  <si>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</si>
  <si>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</si>
  <si>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</si>
  <si>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</si>
  <si>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</si>
  <si>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</si>
  <si>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</si>
  <si>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</si>
  <si>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</si>
  <si>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</si>
  <si>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</si>
  <si>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</si>
  <si>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</si>
  <si>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</si>
  <si>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</si>
  <si>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</si>
  <si>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</si>
  <si>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</si>
  <si>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</si>
  <si>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</si>
  <si>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</si>
  <si>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</si>
  <si>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</si>
  <si>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</si>
  <si>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</si>
  <si>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</si>
  <si>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</si>
  <si>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</si>
  <si>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</si>
  <si>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</si>
  <si>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</si>
  <si>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</si>
  <si>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</si>
  <si>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</si>
  <si>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</si>
  <si>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</si>
  <si>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</si>
  <si>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</si>
  <si>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</si>
  <si>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</si>
  <si>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</si>
  <si>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</si>
  <si>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</si>
  <si>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</si>
  <si>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</si>
  <si>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</si>
  <si>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</si>
  <si>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</si>
  <si>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</si>
  <si>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</si>
  <si>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</si>
  <si>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</si>
  <si>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</si>
  <si>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</si>
  <si>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</si>
  <si>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</si>
  <si>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</si>
  <si>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</si>
  <si>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</si>
  <si>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</si>
  <si>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</si>
  <si>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</si>
  <si>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</si>
  <si>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</si>
  <si>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</si>
  <si>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</si>
  <si>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</si>
  <si>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</si>
  <si>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</si>
  <si>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</si>
  <si>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</si>
  <si>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</si>
  <si>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</si>
  <si>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</si>
  <si>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</si>
  <si>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</si>
  <si>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</si>
  <si>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</si>
  <si>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</si>
  <si>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</si>
  <si>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</si>
  <si>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</si>
  <si>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</si>
  <si>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</si>
  <si>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</si>
  <si>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</si>
  <si>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</si>
  <si>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</si>
  <si>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</si>
  <si>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</si>
  <si>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</si>
  <si>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</si>
  <si>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</si>
  <si>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</si>
  <si>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</si>
  <si>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</si>
  <si>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</si>
  <si>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</si>
  <si>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</si>
  <si>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</si>
  <si>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</si>
  <si>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</si>
  <si>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</si>
  <si>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</si>
  <si>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</si>
  <si>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</si>
  <si>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</si>
  <si>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</si>
  <si>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</si>
  <si>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</si>
  <si>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</si>
  <si>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</si>
  <si>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</si>
  <si>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</si>
  <si>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</si>
  <si>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</si>
  <si>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</si>
  <si>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</si>
  <si>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</si>
  <si>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</si>
  <si>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</si>
  <si>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</si>
  <si>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</si>
  <si>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</si>
  <si>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</si>
  <si>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</si>
  <si>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</si>
  <si>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</si>
  <si>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</si>
  <si>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</si>
  <si>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</si>
  <si>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</si>
  <si>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</si>
  <si>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</si>
  <si>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</si>
  <si>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</si>
  <si>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</si>
  <si>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</si>
  <si>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</si>
  <si>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</si>
  <si>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</si>
  <si>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</si>
  <si>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</si>
  <si>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</si>
  <si>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</si>
  <si>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</si>
  <si>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</si>
  <si>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</si>
  <si>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</si>
  <si>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</si>
  <si>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</si>
  <si>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</si>
  <si>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</si>
  <si>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</si>
  <si>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</si>
  <si>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</si>
  <si>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</si>
  <si>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</si>
  <si>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</si>
  <si>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</si>
  <si>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</si>
  <si>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</si>
  <si>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</si>
  <si>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</si>
  <si>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</si>
  <si>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</si>
  <si>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</si>
  <si>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</si>
  <si>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</si>
  <si>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</si>
  <si>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</si>
  <si>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</si>
  <si>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</si>
  <si>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</si>
  <si>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</si>
  <si>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</si>
  <si>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</si>
  <si>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</si>
  <si>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</si>
  <si>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</si>
  <si>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</si>
  <si>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</si>
  <si>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</si>
  <si>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</si>
  <si>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</si>
  <si>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</si>
  <si>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</si>
  <si>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</si>
  <si>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</si>
  <si>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</si>
  <si>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</si>
  <si>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</si>
  <si>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</si>
  <si>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</si>
  <si>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</si>
  <si>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</si>
  <si>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</si>
  <si>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</si>
  <si>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</si>
  <si>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</si>
  <si>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</si>
  <si>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</si>
  <si>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</si>
  <si>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</si>
  <si>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</si>
  <si>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</si>
  <si>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</si>
  <si>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</si>
  <si>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</si>
  <si>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</si>
  <si>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</si>
  <si>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</si>
  <si>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</si>
  <si>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</si>
  <si>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</si>
  <si>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</si>
  <si>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</si>
  <si>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</si>
  <si>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</si>
  <si>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</si>
  <si>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</si>
  <si>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</si>
  <si>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</si>
  <si>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</si>
  <si>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</si>
  <si>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</si>
  <si>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</si>
  <si>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</si>
  <si>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</si>
  <si>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</si>
  <si>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</si>
  <si>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</si>
  <si>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</si>
  <si>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</si>
  <si>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</si>
  <si>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</si>
  <si>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</si>
  <si>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</si>
  <si>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</si>
  <si>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</si>
  <si>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</si>
  <si>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</si>
  <si>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</si>
  <si>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</si>
  <si>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</si>
  <si>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</si>
  <si>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</si>
  <si>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</si>
  <si>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</si>
  <si>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</si>
  <si>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</si>
  <si>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</si>
  <si>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</si>
  <si>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</si>
  <si>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</si>
  <si>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</si>
  <si>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</si>
  <si>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</si>
  <si>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</si>
  <si>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</si>
  <si>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</si>
  <si>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</si>
  <si>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</si>
  <si>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</si>
  <si>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</si>
  <si>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</si>
  <si>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</si>
  <si>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</si>
  <si>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</si>
  <si>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</si>
  <si>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</si>
  <si>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</si>
  <si>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</si>
  <si>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</si>
  <si>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</si>
  <si>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</si>
  <si>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</si>
  <si>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</si>
  <si>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</si>
  <si>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</si>
  <si>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</si>
  <si>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</si>
  <si>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</si>
  <si>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</si>
  <si>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</si>
  <si>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</si>
  <si>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</si>
  <si>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</si>
  <si>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</si>
  <si>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</si>
  <si>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</si>
  <si>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</si>
  <si>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</si>
  <si>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</si>
  <si>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</si>
  <si>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</si>
  <si>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</si>
  <si>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</si>
  <si>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</si>
  <si>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</si>
  <si>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</si>
  <si>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</si>
  <si>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</si>
  <si>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</si>
  <si>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</si>
  <si>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</si>
  <si>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</si>
  <si>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</si>
  <si>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</si>
  <si>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</si>
  <si>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</si>
  <si>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</si>
  <si>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</si>
  <si>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</si>
  <si>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</si>
  <si>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</si>
  <si>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</si>
  <si>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</si>
  <si>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</si>
  <si>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</si>
  <si>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</si>
  <si>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</si>
  <si>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</si>
  <si>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</si>
  <si>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</si>
  <si>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</si>
  <si>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</si>
  <si>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</si>
  <si>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</si>
  <si>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</si>
  <si>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</si>
  <si>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</si>
  <si>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</si>
  <si>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</si>
  <si>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</si>
  <si>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</si>
  <si>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</si>
  <si>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</si>
  <si>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</si>
  <si>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</si>
  <si>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</si>
  <si>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</si>
  <si>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</si>
  <si>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</si>
  <si>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</si>
  <si>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</si>
  <si>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</si>
  <si>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</si>
  <si>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</si>
  <si>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</si>
  <si>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</si>
  <si>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</si>
  <si>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</si>
  <si>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</si>
  <si>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</si>
  <si>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</si>
  <si>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</si>
  <si>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</si>
  <si>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</si>
  <si>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</si>
  <si>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</si>
  <si>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</si>
  <si>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</si>
  <si>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</si>
  <si>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</si>
  <si>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</si>
  <si>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</si>
  <si>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</si>
  <si>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</si>
  <si>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</si>
  <si>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</si>
  <si>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</si>
  <si>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</si>
  <si>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</si>
  <si>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</si>
  <si>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</si>
  <si>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</si>
  <si>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</si>
  <si>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</si>
  <si>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</si>
  <si>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</si>
  <si>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</si>
  <si>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</si>
  <si>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</si>
  <si>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</si>
  <si>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</si>
  <si>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</si>
  <si>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</si>
  <si>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</si>
  <si>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</si>
  <si>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</si>
  <si>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</si>
  <si>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</si>
  <si>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</si>
  <si>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</si>
  <si>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</si>
  <si>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</si>
  <si>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</si>
  <si>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</si>
  <si>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</si>
  <si>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</si>
  <si>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</si>
  <si>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</si>
  <si>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</si>
  <si>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</si>
  <si>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</si>
  <si>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</si>
  <si>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</si>
  <si>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</si>
  <si>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</si>
  <si>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</si>
  <si>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</si>
  <si>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</si>
  <si>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</si>
  <si>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</si>
  <si>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</si>
  <si>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</si>
  <si>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</si>
  <si>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</si>
  <si>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</si>
  <si>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</si>
  <si>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</si>
  <si>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</si>
  <si>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</si>
  <si>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</si>
  <si>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</si>
  <si>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</si>
  <si>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</si>
  <si>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</si>
  <si>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</si>
  <si>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</si>
  <si>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</si>
  <si>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</si>
  <si>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</si>
  <si>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</si>
  <si>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</si>
  <si>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</si>
  <si>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</si>
  <si>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</si>
  <si>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</si>
  <si>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</si>
  <si>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</si>
  <si>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</si>
  <si>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</si>
  <si>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</si>
  <si>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</si>
  <si>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</si>
  <si>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</si>
  <si>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</si>
  <si>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</si>
  <si>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</si>
  <si>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</si>
  <si>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</si>
  <si>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</si>
  <si>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</si>
  <si>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</si>
  <si>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</si>
  <si>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</si>
  <si>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</si>
  <si>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</si>
  <si>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</si>
  <si>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</si>
  <si>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</si>
  <si>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</si>
  <si>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</si>
  <si>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</si>
  <si>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</si>
  <si>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</si>
  <si>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</si>
  <si>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</si>
  <si>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</si>
  <si>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</si>
  <si>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</si>
  <si>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</si>
  <si>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</si>
  <si>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</si>
  <si>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</si>
  <si>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</si>
  <si>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</si>
  <si>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</si>
  <si>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</si>
  <si>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</si>
  <si>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</si>
  <si>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</si>
  <si>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</si>
  <si>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</si>
  <si>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</si>
  <si>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</si>
  <si>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</si>
  <si>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</si>
  <si>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</si>
  <si>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</si>
  <si>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</si>
  <si>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</si>
  <si>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</si>
  <si>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</si>
  <si>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</si>
  <si>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</si>
  <si>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</si>
  <si>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</si>
  <si>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</si>
  <si>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</si>
  <si>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</si>
  <si>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</si>
  <si>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</si>
  <si>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</si>
  <si>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</si>
  <si>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</si>
  <si>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</si>
  <si>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</si>
  <si>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</si>
  <si>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</si>
  <si>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</si>
  <si>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</si>
  <si>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</si>
  <si>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</si>
  <si>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</si>
  <si>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</si>
  <si>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</si>
  <si>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</si>
  <si>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</si>
  <si>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</si>
  <si>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</si>
  <si>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</si>
  <si>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</si>
  <si>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</si>
  <si>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</si>
  <si>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</si>
  <si>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</si>
  <si>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</si>
  <si>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</si>
  <si>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</si>
  <si>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</si>
  <si>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</si>
  <si>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</si>
  <si>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</si>
  <si>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</si>
  <si>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</si>
  <si>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</si>
  <si>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</si>
  <si>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</si>
  <si>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</si>
  <si>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</si>
  <si>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</si>
  <si>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</si>
  <si>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</si>
  <si>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</si>
  <si>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</si>
  <si>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</si>
  <si>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</si>
  <si>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</si>
  <si>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</si>
  <si>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</si>
  <si>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</si>
  <si>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</si>
  <si>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</si>
  <si>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</si>
  <si>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</si>
  <si>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</si>
  <si>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</si>
  <si>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</si>
  <si>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</si>
  <si>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</si>
  <si>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</si>
  <si>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</si>
  <si>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</si>
  <si>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</si>
  <si>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</si>
  <si>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</si>
  <si>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</si>
  <si>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</si>
  <si>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</si>
  <si>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</si>
  <si>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</si>
  <si>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</si>
  <si>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</si>
  <si>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</si>
  <si>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</si>
  <si>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</si>
  <si>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</si>
  <si>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</si>
  <si>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</si>
  <si>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</si>
  <si>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</si>
  <si>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</si>
  <si>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</si>
  <si>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</si>
  <si>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</si>
  <si>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</si>
  <si>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</si>
  <si>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</si>
  <si>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</si>
  <si>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</si>
  <si>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</si>
  <si>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</si>
  <si>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</si>
  <si>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</si>
  <si>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</si>
  <si>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</si>
  <si>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</si>
  <si>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</si>
  <si>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</si>
  <si>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</si>
  <si>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</si>
  <si>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</si>
  <si>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</si>
  <si>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</si>
  <si>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</si>
  <si>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</si>
  <si>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</si>
  <si>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</si>
  <si>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</si>
  <si>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</si>
  <si>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</si>
  <si>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</si>
  <si>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</si>
  <si>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</si>
  <si>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</si>
  <si>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</si>
  <si>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</si>
  <si>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</si>
  <si>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</si>
  <si>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</si>
  <si>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</si>
  <si>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</si>
  <si>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</si>
  <si>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</si>
  <si>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</si>
  <si>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</si>
  <si>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</si>
  <si>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</si>
  <si>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</si>
  <si>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</si>
  <si>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</si>
  <si>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</si>
  <si>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</si>
  <si>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</si>
  <si>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</si>
  <si>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</si>
  <si>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</si>
  <si>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</si>
  <si>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</si>
  <si>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</si>
  <si>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</si>
  <si>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</si>
  <si>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</si>
  <si>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</si>
  <si>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</si>
  <si>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</si>
  <si>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</si>
  <si>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</si>
  <si>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</si>
  <si>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</si>
  <si>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</si>
  <si>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</si>
  <si>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</si>
  <si>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</si>
  <si>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</si>
  <si>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</si>
  <si>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</si>
  <si>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</si>
  <si>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</si>
  <si>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</si>
  <si>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</si>
  <si>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</si>
  <si>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</si>
  <si>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</si>
  <si>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</si>
  <si>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</si>
  <si>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</si>
  <si>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</si>
  <si>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</si>
  <si>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</si>
  <si>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</si>
  <si>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</si>
  <si>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</si>
  <si>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</si>
  <si>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</si>
  <si>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</si>
  <si>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</si>
  <si>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</si>
  <si>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</si>
  <si>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</si>
  <si>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</si>
  <si>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</si>
  <si>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</si>
  <si>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</si>
  <si>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</si>
  <si>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</si>
  <si>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</si>
  <si>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</si>
  <si>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</si>
  <si>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</si>
  <si>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</si>
  <si>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</si>
  <si>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</si>
  <si>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</si>
  <si>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</si>
  <si>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</si>
  <si>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</si>
  <si>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</si>
  <si>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</si>
  <si>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</si>
  <si>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</si>
  <si>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</si>
  <si>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</si>
  <si>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</si>
  <si>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</si>
  <si>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</si>
  <si>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</si>
  <si>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</si>
  <si>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</si>
  <si>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</si>
  <si>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</si>
  <si>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</si>
  <si>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</si>
  <si>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</si>
  <si>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</si>
  <si>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</si>
  <si>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</si>
  <si>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</si>
  <si>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</si>
  <si>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</si>
  <si>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</si>
  <si>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</si>
  <si>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</si>
  <si>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</si>
  <si>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</si>
  <si>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</si>
  <si>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</si>
  <si>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</si>
  <si>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</si>
  <si>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</si>
  <si>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</si>
  <si>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</si>
  <si>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</si>
  <si>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</si>
  <si>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</si>
  <si>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</si>
  <si>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</si>
  <si>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</si>
  <si>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</si>
  <si>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</si>
  <si>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</si>
  <si>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</si>
  <si>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</si>
  <si>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</si>
  <si>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</si>
  <si>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</si>
  <si>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</si>
  <si>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</si>
  <si>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</si>
  <si>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</si>
  <si>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</si>
  <si>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</si>
  <si>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</si>
  <si>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</si>
  <si>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</si>
  <si>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</si>
  <si>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</si>
  <si>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</si>
  <si>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</si>
  <si>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</si>
  <si>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</si>
  <si>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</si>
  <si>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</si>
  <si>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</si>
  <si>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</si>
  <si>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</si>
  <si>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</si>
  <si>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</si>
  <si>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</si>
  <si>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</si>
  <si>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</si>
  <si>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</si>
  <si>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</si>
  <si>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</si>
  <si>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</si>
  <si>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</si>
  <si>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</si>
  <si>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</si>
  <si>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</si>
  <si>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</si>
  <si>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</si>
  <si>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</si>
  <si>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</si>
  <si>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</si>
  <si>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</si>
  <si>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</si>
  <si>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</si>
  <si>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</si>
  <si>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</si>
  <si>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</si>
  <si>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</si>
  <si>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</si>
  <si>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</si>
  <si>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</si>
  <si>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</si>
  <si>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</si>
  <si>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</si>
  <si>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</si>
  <si>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</si>
  <si>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</si>
  <si>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</si>
  <si>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</si>
  <si>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</si>
  <si>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</si>
  <si>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</si>
  <si>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</si>
  <si>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</si>
  <si>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</si>
  <si>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</si>
  <si>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</si>
  <si>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</si>
  <si>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</si>
  <si>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</si>
  <si>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</si>
  <si>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</si>
  <si>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</si>
  <si>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</si>
  <si>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</si>
  <si>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</si>
  <si>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</si>
  <si>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</si>
  <si>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</si>
  <si>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</si>
  <si>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</si>
  <si>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</si>
  <si>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</si>
  <si>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</si>
  <si>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</si>
  <si>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</si>
  <si>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</si>
  <si>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</si>
  <si>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</si>
  <si>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</si>
  <si>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</si>
  <si>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</si>
  <si>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</si>
  <si>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</si>
  <si>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</si>
  <si>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</si>
  <si>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</si>
  <si>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</si>
  <si>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</si>
  <si>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</si>
  <si>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</si>
  <si>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</si>
  <si>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</si>
  <si>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</si>
  <si>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</si>
  <si>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</si>
  <si>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</si>
  <si>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</si>
  <si>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</si>
  <si>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</si>
  <si>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</si>
  <si>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</si>
  <si>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</si>
  <si>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</si>
  <si>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</si>
  <si>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</si>
  <si>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</si>
  <si>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</si>
  <si>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</si>
  <si>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</si>
  <si>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</si>
  <si>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</si>
  <si>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</si>
  <si>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</si>
  <si>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</si>
  <si>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</si>
  <si>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</si>
  <si>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</si>
  <si>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</si>
  <si>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</si>
  <si>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</si>
  <si>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</si>
  <si>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</si>
  <si>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</si>
  <si>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</si>
  <si>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</si>
  <si>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</si>
  <si>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</si>
  <si>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</si>
  <si>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</si>
  <si>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</si>
  <si>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</si>
  <si>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</si>
  <si>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</si>
  <si>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</si>
  <si>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</si>
  <si>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</si>
  <si>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</si>
  <si>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</si>
  <si>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</si>
  <si>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</si>
  <si>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</si>
  <si>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</si>
  <si>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</si>
  <si>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</si>
  <si>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</si>
  <si>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</si>
  <si>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</si>
  <si>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</si>
  <si>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</si>
  <si>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</si>
  <si>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</si>
  <si>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</si>
  <si>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</si>
  <si>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</si>
  <si>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</si>
  <si>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</si>
  <si>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</si>
  <si>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</si>
  <si>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</si>
  <si>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</si>
  <si>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</si>
  <si>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</si>
  <si>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</si>
  <si>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</si>
  <si>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</si>
  <si>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</si>
  <si>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</si>
  <si>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</si>
  <si>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</si>
  <si>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</si>
  <si>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</si>
  <si>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</si>
  <si>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</si>
  <si>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</si>
  <si>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</si>
  <si>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</si>
  <si>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</si>
  <si>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</si>
  <si>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</si>
  <si>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</si>
  <si>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</si>
  <si>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</si>
  <si>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</si>
  <si>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</si>
  <si>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</si>
  <si>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</si>
  <si>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</si>
  <si>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</si>
  <si>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</si>
  <si>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</si>
  <si>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</si>
  <si>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</si>
  <si>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</si>
  <si>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</si>
  <si>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</si>
  <si>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</si>
  <si>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</si>
  <si>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</si>
  <si>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</si>
  <si>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</si>
  <si>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</si>
  <si>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</si>
  <si>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</si>
  <si>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</si>
  <si>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</si>
  <si>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</si>
  <si>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</si>
  <si>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</si>
  <si>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</si>
  <si>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</si>
  <si>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</si>
  <si>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</si>
  <si>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</si>
  <si>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</si>
  <si>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</si>
  <si>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</si>
  <si>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</si>
  <si>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</si>
  <si>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</si>
  <si>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</si>
  <si>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</si>
  <si>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</si>
  <si>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</si>
  <si>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</si>
  <si>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</si>
  <si>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</si>
  <si>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</si>
  <si>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</si>
  <si>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</si>
  <si>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</si>
  <si>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</si>
  <si>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</si>
  <si>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</si>
  <si>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</si>
  <si>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</si>
  <si>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</si>
  <si>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</si>
  <si>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</si>
  <si>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</si>
  <si>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</si>
  <si>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</si>
  <si>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</si>
  <si>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</si>
  <si>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</si>
  <si>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</si>
  <si>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</si>
  <si>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</si>
  <si>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</si>
  <si>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</si>
  <si>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</si>
  <si>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</si>
  <si>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</si>
  <si>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</si>
  <si>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</si>
  <si>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</si>
  <si>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</si>
  <si>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</si>
  <si>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</si>
  <si>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</si>
  <si>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</si>
  <si>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</si>
  <si>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</si>
  <si>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</si>
  <si>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</si>
  <si>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</si>
  <si>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</si>
  <si>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</si>
  <si>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</si>
  <si>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</si>
  <si>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</si>
  <si>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</si>
  <si>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</si>
  <si>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</si>
  <si>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</si>
  <si>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</si>
  <si>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</si>
  <si>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</si>
  <si>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</si>
  <si>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</si>
  <si>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</si>
  <si>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</si>
  <si>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</si>
  <si>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</si>
  <si>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</si>
  <si>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</si>
  <si>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</si>
  <si>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</si>
  <si>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</si>
  <si>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</si>
  <si>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</si>
  <si>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</si>
  <si>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</si>
  <si>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</si>
  <si>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</si>
  <si>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</si>
  <si>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</si>
  <si>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</si>
  <si>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</si>
  <si>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</si>
  <si>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</si>
  <si>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</si>
  <si>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</si>
  <si>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</si>
  <si>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</si>
  <si>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</si>
  <si>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</si>
  <si>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</si>
  <si>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</si>
  <si>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</si>
  <si>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</si>
  <si>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</si>
  <si>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</si>
  <si>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</si>
  <si>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</si>
  <si>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</si>
  <si>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</si>
  <si>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</si>
  <si>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</si>
  <si>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</si>
  <si>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</si>
  <si>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</si>
  <si>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</si>
  <si>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</si>
  <si>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</si>
  <si>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</si>
  <si>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</si>
  <si>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</si>
  <si>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</si>
  <si>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</si>
  <si>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</si>
  <si>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</si>
  <si>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</si>
  <si>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</si>
  <si>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</si>
  <si>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</si>
  <si>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</si>
  <si>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</si>
  <si>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</si>
  <si>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</si>
  <si>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</si>
  <si>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</si>
  <si>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</si>
  <si>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</si>
  <si>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</si>
  <si>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</si>
  <si>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</si>
  <si>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</si>
  <si>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</si>
  <si>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</si>
  <si>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</si>
  <si>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</si>
  <si>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</si>
  <si>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</si>
  <si>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</si>
  <si>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</si>
  <si>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</si>
  <si>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</si>
  <si>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</si>
  <si>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</si>
  <si>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</si>
  <si>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</si>
  <si>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</si>
  <si>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</si>
  <si>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</si>
  <si>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</si>
  <si>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</si>
  <si>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</si>
  <si>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</si>
  <si>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</si>
  <si>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</si>
  <si>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</si>
  <si>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</si>
  <si>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</si>
  <si>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</si>
  <si>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</si>
  <si>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</si>
  <si>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</si>
  <si>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</si>
  <si>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</si>
  <si>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</si>
  <si>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</si>
  <si>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</si>
  <si>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</si>
  <si>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</si>
  <si>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</si>
  <si>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</si>
  <si>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</si>
  <si>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</si>
  <si>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</si>
  <si>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</si>
  <si>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</si>
  <si>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</si>
  <si>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</si>
  <si>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</si>
  <si>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</si>
  <si>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</si>
  <si>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</si>
  <si>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</si>
  <si>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</si>
  <si>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</si>
  <si>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</si>
  <si>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</si>
  <si>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</si>
  <si>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</si>
  <si>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</si>
  <si>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</si>
  <si>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</si>
  <si>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</si>
  <si>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</si>
  <si>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</si>
  <si>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</si>
  <si>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</si>
  <si>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</si>
  <si>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</si>
  <si>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</si>
  <si>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</si>
  <si>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</si>
  <si>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</si>
  <si>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</si>
  <si>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</si>
  <si>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</si>
  <si>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</si>
  <si>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</si>
  <si>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</si>
  <si>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</si>
  <si>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</si>
  <si>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</si>
  <si>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</si>
  <si>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</si>
  <si>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</si>
  <si>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</si>
  <si>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</si>
  <si>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</si>
  <si>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</si>
  <si>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</si>
  <si>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</si>
  <si>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</si>
  <si>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</si>
  <si>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</si>
  <si>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</si>
  <si>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</si>
  <si>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</si>
  <si>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</si>
  <si>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</si>
  <si>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</si>
  <si>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</si>
  <si>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</si>
  <si>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</si>
  <si>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</si>
  <si>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</si>
  <si>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</si>
  <si>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</si>
  <si>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</si>
  <si>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</si>
  <si>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</si>
  <si>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</si>
  <si>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</si>
  <si>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</si>
  <si>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</si>
  <si>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</si>
  <si>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</si>
  <si>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</si>
  <si>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</si>
  <si>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</si>
  <si>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</si>
  <si>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</si>
  <si>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</si>
  <si>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</si>
  <si>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</si>
  <si>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</si>
  <si>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</si>
  <si>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</si>
  <si>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</si>
  <si>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</si>
  <si>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</si>
  <si>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</si>
  <si>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</si>
  <si>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</si>
  <si>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</si>
  <si>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</si>
  <si>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</si>
  <si>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</si>
  <si>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</si>
  <si>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</si>
  <si>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</si>
  <si>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</si>
  <si>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</si>
  <si>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</si>
  <si>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</si>
  <si>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</si>
  <si>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</si>
  <si>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</si>
  <si>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</si>
  <si>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</si>
  <si>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</si>
  <si>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</si>
  <si>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</si>
  <si>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</si>
  <si>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</si>
  <si>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</si>
  <si>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</si>
  <si>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</si>
  <si>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</si>
  <si>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</si>
  <si>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</si>
  <si>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</si>
  <si>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</si>
  <si>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</si>
  <si>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</si>
  <si>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</si>
  <si>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</si>
  <si>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</si>
  <si>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</si>
  <si>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</si>
  <si>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</si>
  <si>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</si>
  <si>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</si>
  <si>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</si>
  <si>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</si>
  <si>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</si>
  <si>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</si>
  <si>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</si>
  <si>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</si>
  <si>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</si>
  <si>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</si>
  <si>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</si>
  <si>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</si>
  <si>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</si>
  <si>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</si>
  <si>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</si>
  <si>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</si>
  <si>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</si>
  <si>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</si>
  <si>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</si>
  <si>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</si>
  <si>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</si>
  <si>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</si>
  <si>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</si>
  <si>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</si>
  <si>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</si>
  <si>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</si>
  <si>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</si>
  <si>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</si>
  <si>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</si>
  <si>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</si>
  <si>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</si>
  <si>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</si>
  <si>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</si>
  <si>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</si>
  <si>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</si>
  <si>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</si>
  <si>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</si>
  <si>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</si>
  <si>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</si>
  <si>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</si>
  <si>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</si>
  <si>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</si>
  <si>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</si>
  <si>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</si>
  <si>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</si>
  <si>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</si>
  <si>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</si>
  <si>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</si>
  <si>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</si>
  <si>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</si>
  <si>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</si>
  <si>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</si>
  <si>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</si>
  <si>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</si>
  <si>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</si>
  <si>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</si>
  <si>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</si>
  <si>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</si>
  <si>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</si>
  <si>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</si>
  <si>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</si>
  <si>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</si>
  <si>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</si>
  <si>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</si>
  <si>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</si>
  <si>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</si>
  <si>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</si>
  <si>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</si>
  <si>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</si>
  <si>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</si>
  <si>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</si>
  <si>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</si>
  <si>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</si>
  <si>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</si>
  <si>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</si>
  <si>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</si>
  <si>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</si>
  <si>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</si>
  <si>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</si>
  <si>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</si>
  <si>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</si>
  <si>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</si>
  <si>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</si>
  <si>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</si>
  <si>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</si>
  <si>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</si>
  <si>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</si>
  <si>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</si>
  <si>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</si>
  <si>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</si>
  <si>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</si>
  <si>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</si>
  <si>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</si>
  <si>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</si>
  <si>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</si>
  <si>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</si>
  <si>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</si>
  <si>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</si>
  <si>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</si>
  <si>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</si>
  <si>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</si>
  <si>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</si>
  <si>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</si>
  <si>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</si>
  <si>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</si>
  <si>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</si>
  <si>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</si>
  <si>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</si>
  <si>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</si>
  <si>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</si>
  <si>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</si>
  <si>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</si>
  <si>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</si>
  <si>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</si>
  <si>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</si>
  <si>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</si>
  <si>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</si>
  <si>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</si>
  <si>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</si>
  <si>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</si>
  <si>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</si>
  <si>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</si>
  <si>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</si>
  <si>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</si>
  <si>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</si>
  <si>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</si>
  <si>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</si>
  <si>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</si>
  <si>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</si>
  <si>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</si>
  <si>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</si>
  <si>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</si>
  <si>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</si>
  <si>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</si>
  <si>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</si>
  <si>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</si>
  <si>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</si>
  <si>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</si>
  <si>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</si>
  <si>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</si>
  <si>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</si>
  <si>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</si>
  <si>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</si>
  <si>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</si>
  <si>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</si>
  <si>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</si>
  <si>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</si>
  <si>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</si>
  <si>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</si>
  <si>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</si>
  <si>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</si>
  <si>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</si>
  <si>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</si>
  <si>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</si>
  <si>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</si>
  <si>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</si>
  <si>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</si>
  <si>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</si>
  <si>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</si>
  <si>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</si>
  <si>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</si>
  <si>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</si>
  <si>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</si>
  <si>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</si>
  <si>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</si>
  <si>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</si>
  <si>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</si>
  <si>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</si>
  <si>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</si>
  <si>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</si>
  <si>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</si>
  <si>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</si>
  <si>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</si>
  <si>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</si>
  <si>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</si>
  <si>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</si>
  <si>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</si>
  <si>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</si>
  <si>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</si>
  <si>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</si>
  <si>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</si>
  <si>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</si>
  <si>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</si>
  <si>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</si>
  <si>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</si>
  <si>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</si>
  <si>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</si>
  <si>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</si>
  <si>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</si>
  <si>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</si>
  <si>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</si>
  <si>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</si>
  <si>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</si>
  <si>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</si>
  <si>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</si>
  <si>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</si>
  <si>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</si>
  <si>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</si>
  <si>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</si>
  <si>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</si>
  <si>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</si>
  <si>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</si>
  <si>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</si>
  <si>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</si>
  <si>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</si>
  <si>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</si>
  <si>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</si>
  <si>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</si>
  <si>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</si>
  <si>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</si>
  <si>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</si>
  <si>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</si>
  <si>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</si>
  <si>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</si>
  <si>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</si>
  <si>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</si>
  <si>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</si>
  <si>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</si>
  <si>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</si>
  <si>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</si>
  <si>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</si>
  <si>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</si>
  <si>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</si>
  <si>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</si>
  <si>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</si>
  <si>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</si>
  <si>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</si>
  <si>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</si>
  <si>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</si>
  <si>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</si>
  <si>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</si>
  <si>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</si>
  <si>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</si>
  <si>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</si>
  <si>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</si>
  <si>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</si>
  <si>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</si>
  <si>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</si>
  <si>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</si>
  <si>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</si>
  <si>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</si>
  <si>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</si>
  <si>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</si>
  <si>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</si>
  <si>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</si>
  <si>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</si>
  <si>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</si>
  <si>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</si>
  <si>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</si>
  <si>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</si>
  <si>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</si>
  <si>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</si>
  <si>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</si>
  <si>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</si>
  <si>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</si>
  <si>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</si>
  <si>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</si>
  <si>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</si>
  <si>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</si>
  <si>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</si>
  <si>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</si>
  <si>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</si>
  <si>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</si>
  <si>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</si>
  <si>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</si>
  <si>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</si>
  <si>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</si>
  <si>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</si>
  <si>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</si>
  <si>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</si>
  <si>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</si>
  <si>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</si>
  <si>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</si>
  <si>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</si>
  <si>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</si>
  <si>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</si>
  <si>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</si>
  <si>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</si>
  <si>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</si>
  <si>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</si>
  <si>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</si>
  <si>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</si>
  <si>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</si>
  <si>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</si>
  <si>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</si>
  <si>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</si>
  <si>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</si>
  <si>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</si>
  <si>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</si>
  <si>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</si>
  <si>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</si>
  <si>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</si>
  <si>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</si>
  <si>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</si>
  <si>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</si>
  <si>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</si>
  <si>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</si>
  <si>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</si>
  <si>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</si>
  <si>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</si>
  <si>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</si>
  <si>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</si>
  <si>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</si>
  <si>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</si>
  <si>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</si>
  <si>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</si>
  <si>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</si>
  <si>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</si>
  <si>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</si>
  <si>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</si>
  <si>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</si>
  <si>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</si>
  <si>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</si>
  <si>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</si>
  <si>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</si>
  <si>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</si>
  <si>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</si>
  <si>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</si>
  <si>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</si>
  <si>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</si>
  <si>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</si>
  <si>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</si>
  <si>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</si>
  <si>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</si>
  <si>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</si>
  <si>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</si>
  <si>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</si>
  <si>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</si>
  <si>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</si>
  <si>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</si>
  <si>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</si>
  <si>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</si>
  <si>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</si>
  <si>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</si>
  <si>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</si>
  <si>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</si>
  <si>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</si>
  <si>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</si>
  <si>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</si>
  <si>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</si>
  <si>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</si>
  <si>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</si>
  <si>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</si>
  <si>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</si>
  <si>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</si>
  <si>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</si>
  <si>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</si>
  <si>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</si>
  <si>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</si>
  <si>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</si>
  <si>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</si>
  <si>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</si>
  <si>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</si>
  <si>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</si>
  <si>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</si>
  <si>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</si>
  <si>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</si>
  <si>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</si>
  <si>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</si>
  <si>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</si>
  <si>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</si>
  <si>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</si>
  <si>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</si>
  <si>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</si>
  <si>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</si>
  <si>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</si>
  <si>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</si>
  <si>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</si>
  <si>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</si>
  <si>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</si>
  <si>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</si>
  <si>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</si>
  <si>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</si>
  <si>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</si>
  <si>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</si>
  <si>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</si>
  <si>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</si>
  <si>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</si>
  <si>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</si>
  <si>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</si>
  <si>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</si>
  <si>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</si>
  <si>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</si>
  <si>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</si>
  <si>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</si>
  <si>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</si>
  <si>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</si>
  <si>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</si>
  <si>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</si>
  <si>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</si>
  <si>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</si>
  <si>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</si>
  <si>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</si>
  <si>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</si>
  <si>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</si>
  <si>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</si>
  <si>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</si>
  <si>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</si>
  <si>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</si>
  <si>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</si>
  <si>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</si>
  <si>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</si>
  <si>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</si>
  <si>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</si>
  <si>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</si>
  <si>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</si>
  <si>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</si>
  <si>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</si>
  <si>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</si>
  <si>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</si>
  <si>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</si>
  <si>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</si>
  <si>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</si>
  <si>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</si>
  <si>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</si>
  <si>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</si>
  <si>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</si>
  <si>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</si>
  <si>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</si>
  <si>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</si>
  <si>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</si>
  <si>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</si>
  <si>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</si>
  <si>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</si>
  <si>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</si>
  <si>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</si>
  <si>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</si>
  <si>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</si>
  <si>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</si>
  <si>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</si>
  <si>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</si>
  <si>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</si>
  <si>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</si>
  <si>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</si>
  <si>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</si>
  <si>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</si>
  <si>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</si>
  <si>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</si>
  <si>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</si>
  <si>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</si>
  <si>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</si>
  <si>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</si>
  <si>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</si>
  <si>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</si>
  <si>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</si>
  <si>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</si>
  <si>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</si>
  <si>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</si>
  <si>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</si>
  <si>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</si>
  <si>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</si>
  <si>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</si>
  <si>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</si>
  <si>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</si>
  <si>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</si>
  <si>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</si>
  <si>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</si>
  <si>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</si>
  <si>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</si>
  <si>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</si>
  <si>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</si>
  <si>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</si>
  <si>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</si>
  <si>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</si>
  <si>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</si>
  <si>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</si>
  <si>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</si>
  <si>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</si>
  <si>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</si>
  <si>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</si>
  <si>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</si>
  <si>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</si>
  <si>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</si>
  <si>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</si>
  <si>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</si>
  <si>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</si>
  <si>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</si>
  <si>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</si>
  <si>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</si>
  <si>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</si>
  <si>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</si>
  <si>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</si>
  <si>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</si>
  <si>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</si>
  <si>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</si>
  <si>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</si>
  <si>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</si>
  <si>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</si>
  <si>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</si>
  <si>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</si>
  <si>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</si>
  <si>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</si>
  <si>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</si>
  <si>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</si>
  <si>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</si>
  <si>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</si>
  <si>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</si>
  <si>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</si>
  <si>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</si>
  <si>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</si>
  <si>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</si>
  <si>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</si>
  <si>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</si>
  <si>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</si>
  <si>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</si>
  <si>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</si>
  <si>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</si>
  <si>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</si>
  <si>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</si>
  <si>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</si>
  <si>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</si>
  <si>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</si>
  <si>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</si>
  <si>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</si>
  <si>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</si>
  <si>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</si>
  <si>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</si>
  <si>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</si>
  <si>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</si>
  <si>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</si>
  <si>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</si>
  <si>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</si>
  <si>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</si>
  <si>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</si>
  <si>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</si>
  <si>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</si>
  <si>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</si>
  <si>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</si>
  <si>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</si>
  <si>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</si>
  <si>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</si>
  <si>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</si>
  <si>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</si>
  <si>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</si>
  <si>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</si>
  <si>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</si>
  <si>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</si>
  <si>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</si>
  <si>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</si>
  <si>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</si>
  <si>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</si>
  <si>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</si>
  <si>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</si>
  <si>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</si>
  <si>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</si>
  <si>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</si>
  <si>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</si>
  <si>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</si>
  <si>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</si>
  <si>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</si>
  <si>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</si>
  <si>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</si>
  <si>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</si>
  <si>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</si>
  <si>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</si>
  <si>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</si>
  <si>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</si>
  <si>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</si>
  <si>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</si>
  <si>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</si>
  <si>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</si>
  <si>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</si>
  <si>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</si>
  <si>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</si>
  <si>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</si>
  <si>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</si>
  <si>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</si>
  <si>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</si>
  <si>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</si>
  <si>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</si>
  <si>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</si>
  <si>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</si>
  <si>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</si>
  <si>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</si>
  <si>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</si>
  <si>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</si>
  <si>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</si>
  <si>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</si>
  <si>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</si>
  <si>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</si>
  <si>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</si>
  <si>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</si>
  <si>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</si>
  <si>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</si>
  <si>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</si>
  <si>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</si>
  <si>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</si>
  <si>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</si>
  <si>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</si>
  <si>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</si>
  <si>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</si>
  <si>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</si>
  <si>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</si>
  <si>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</si>
  <si>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</si>
  <si>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</si>
  <si>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</si>
  <si>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</si>
  <si>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</si>
  <si>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</si>
  <si>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</si>
  <si>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</si>
  <si>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</si>
  <si>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</si>
  <si>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</si>
  <si>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</si>
  <si>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</si>
  <si>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</si>
  <si>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</si>
  <si>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</si>
  <si>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</si>
  <si>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</si>
  <si>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</si>
  <si>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</si>
  <si>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</si>
  <si>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</si>
  <si>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</si>
  <si>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</si>
  <si>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</si>
  <si>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</si>
  <si>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</si>
  <si>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</si>
  <si>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</si>
  <si>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</si>
  <si>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</si>
  <si>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</si>
  <si>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</si>
  <si>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</si>
  <si>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</si>
  <si>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</si>
  <si>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</si>
  <si>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</si>
  <si>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</si>
  <si>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</si>
  <si>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</si>
  <si>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</si>
  <si>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</si>
  <si>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</si>
  <si>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</si>
  <si>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</si>
  <si>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</si>
  <si>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</si>
  <si>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</si>
  <si>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</si>
  <si>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</si>
  <si>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</si>
  <si>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</si>
  <si>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</si>
  <si>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</si>
  <si>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</si>
  <si>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</si>
  <si>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</si>
  <si>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</si>
  <si>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</si>
  <si>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</si>
  <si>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</si>
  <si>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</si>
  <si>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</si>
  <si>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</si>
  <si>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</si>
  <si>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</si>
  <si>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</si>
  <si>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</si>
  <si>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</si>
  <si>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</si>
  <si>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</si>
  <si>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</si>
  <si>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</si>
  <si>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</si>
  <si>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</si>
  <si>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</si>
  <si>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</si>
  <si>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</si>
  <si>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</si>
  <si>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</si>
  <si>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</si>
  <si>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</si>
  <si>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</si>
  <si>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</si>
  <si>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</si>
  <si>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</si>
  <si>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</si>
  <si>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</si>
  <si>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</si>
  <si>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</si>
  <si>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</si>
  <si>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</si>
  <si>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</si>
  <si>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</si>
  <si>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</si>
  <si>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</si>
  <si>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</si>
  <si>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</si>
  <si>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</si>
  <si>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</si>
  <si>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</si>
  <si>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</si>
  <si>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</si>
  <si>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</si>
  <si>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</si>
  <si>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</si>
  <si>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</si>
  <si>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</si>
  <si>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</si>
  <si>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</si>
  <si>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</si>
  <si>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</si>
  <si>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</si>
  <si>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</si>
  <si>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</si>
  <si>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</si>
  <si>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</si>
  <si>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</si>
  <si>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</si>
  <si>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</si>
  <si>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</si>
  <si>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</si>
  <si>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</si>
  <si>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</si>
  <si>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</si>
  <si>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</si>
  <si>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</si>
  <si>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</si>
  <si>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</si>
  <si>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</si>
  <si>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</si>
  <si>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</si>
  <si>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</si>
  <si>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</si>
  <si>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</si>
  <si>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</si>
  <si>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</si>
  <si>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</si>
  <si>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</si>
  <si>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</si>
  <si>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</si>
  <si>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</si>
  <si>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</si>
  <si>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</si>
  <si>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</si>
  <si>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</si>
  <si>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</si>
  <si>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</si>
  <si>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</si>
  <si>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</si>
  <si>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</si>
  <si>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</si>
  <si>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</si>
  <si>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</si>
  <si>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</si>
  <si>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</si>
  <si>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</si>
  <si>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</si>
  <si>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</si>
  <si>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</si>
  <si>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</si>
  <si>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</si>
  <si>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</si>
  <si>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</si>
  <si>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</si>
  <si>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</si>
  <si>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</si>
  <si>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</si>
  <si>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</si>
  <si>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</si>
  <si>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</si>
  <si>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</si>
  <si>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</si>
  <si>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</si>
  <si>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</si>
  <si>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</si>
  <si>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</si>
  <si>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</si>
  <si>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</si>
  <si>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</si>
  <si>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</si>
  <si>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</si>
  <si>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</si>
  <si>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</si>
  <si>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</si>
  <si>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</si>
  <si>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</si>
  <si>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</si>
  <si>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</si>
  <si>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</si>
  <si>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</si>
  <si>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</si>
  <si>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</si>
  <si>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</si>
  <si>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</si>
  <si>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</si>
  <si>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</si>
  <si>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</si>
  <si>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</si>
  <si>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</si>
  <si>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</si>
  <si>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</si>
  <si>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</si>
  <si>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</si>
  <si>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</si>
  <si>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</si>
  <si>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</si>
  <si>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</si>
  <si>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</si>
  <si>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</si>
  <si>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</si>
  <si>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</si>
  <si>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</si>
  <si>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</si>
  <si>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</si>
  <si>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</si>
  <si>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</si>
  <si>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</si>
  <si>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</si>
  <si>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</si>
  <si>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</si>
  <si>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</si>
  <si>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</si>
  <si>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</si>
  <si>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</si>
  <si>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</si>
  <si>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</si>
  <si>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</si>
  <si>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</si>
  <si>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</si>
  <si>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</si>
  <si>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</si>
  <si>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</si>
  <si>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</si>
  <si>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</si>
  <si>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</si>
  <si>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</si>
  <si>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</si>
  <si>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</si>
  <si>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</si>
  <si>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</si>
  <si>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</si>
  <si>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</si>
  <si>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</si>
  <si>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</si>
  <si>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</si>
  <si>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</si>
  <si>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</si>
  <si>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</si>
  <si>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</si>
  <si>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</si>
  <si>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</si>
  <si>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</si>
  <si>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</si>
  <si>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</si>
  <si>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</si>
  <si>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</si>
  <si>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</si>
  <si>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</si>
  <si>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</si>
  <si>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</si>
  <si>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</si>
  <si>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</si>
  <si>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</si>
  <si>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</si>
  <si>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</si>
  <si>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</si>
  <si>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</si>
  <si>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</si>
  <si>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</si>
  <si>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</si>
  <si>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</si>
  <si>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</si>
  <si>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</si>
  <si>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</si>
  <si>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</si>
  <si>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</si>
  <si>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</si>
  <si>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</si>
  <si>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</si>
  <si>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</si>
  <si>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</si>
  <si>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</si>
  <si>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</si>
  <si>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</si>
  <si>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</si>
  <si>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</si>
  <si>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</si>
  <si>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</si>
  <si>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</si>
  <si>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</si>
  <si>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</si>
  <si>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</si>
  <si>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</si>
  <si>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</si>
  <si>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</si>
  <si>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</si>
  <si>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</si>
  <si>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</si>
  <si>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</si>
  <si>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</si>
  <si>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</si>
  <si>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</si>
  <si>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</si>
  <si>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</si>
  <si>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</si>
  <si>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</si>
  <si>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</si>
  <si>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</si>
  <si>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</si>
  <si>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</si>
  <si>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</si>
  <si>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</si>
  <si>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</si>
  <si>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</si>
  <si>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</si>
  <si>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</si>
  <si>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</si>
  <si>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</si>
  <si>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</si>
  <si>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</si>
  <si>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</si>
  <si>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</si>
  <si>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</si>
  <si>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</si>
  <si>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</si>
  <si>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</si>
  <si>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</si>
  <si>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</si>
  <si>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</si>
  <si>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</si>
  <si>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</si>
  <si>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</si>
  <si>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</si>
  <si>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</si>
  <si>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</si>
  <si>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</si>
  <si>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</si>
  <si>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</si>
  <si>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</si>
  <si>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</si>
  <si>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</si>
  <si>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</si>
  <si>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</si>
  <si>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</si>
  <si>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</si>
  <si>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</si>
  <si>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</si>
  <si>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</si>
  <si>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</si>
  <si>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</si>
  <si>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</si>
  <si>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</si>
  <si>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</si>
  <si>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</si>
  <si>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</si>
  <si>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</si>
  <si>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</si>
  <si>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</si>
  <si>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</si>
  <si>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</si>
  <si>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</si>
  <si>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</si>
  <si>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</si>
  <si>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</si>
  <si>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</si>
  <si>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</si>
  <si>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</si>
  <si>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</si>
  <si>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</si>
  <si>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</si>
  <si>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</si>
  <si>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</si>
  <si>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</si>
  <si>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</si>
  <si>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</si>
  <si>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</si>
  <si>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</si>
  <si>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</si>
  <si>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</si>
  <si>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</si>
  <si>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</si>
  <si>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</si>
  <si>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</si>
  <si>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</si>
  <si>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</si>
  <si>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</si>
  <si>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</si>
  <si>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</si>
  <si>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</si>
  <si>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</si>
  <si>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</si>
  <si>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</si>
  <si>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</si>
  <si>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</si>
  <si>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</si>
  <si>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</si>
  <si>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</si>
  <si>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</si>
  <si>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</si>
  <si>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</si>
  <si>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</si>
  <si>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</si>
  <si>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</si>
  <si>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</si>
  <si>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</si>
  <si>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</si>
  <si>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</si>
  <si>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</si>
  <si>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</si>
  <si>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</si>
  <si>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</si>
  <si>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</si>
  <si>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</si>
  <si>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</si>
  <si>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</si>
  <si>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</si>
  <si>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</si>
  <si>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</si>
  <si>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</si>
  <si>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</si>
  <si>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</si>
  <si>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</si>
  <si>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</si>
  <si>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</si>
  <si>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</si>
  <si>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</si>
  <si>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</si>
  <si>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</si>
  <si>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</si>
  <si>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</si>
  <si>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</si>
  <si>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</si>
  <si>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</si>
  <si>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</si>
  <si>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</si>
  <si>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</si>
  <si>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</si>
  <si>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</si>
  <si>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</si>
  <si>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</si>
  <si>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</si>
  <si>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</si>
  <si>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</si>
  <si>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</si>
  <si>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</si>
  <si>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</si>
  <si>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</si>
  <si>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</si>
  <si>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</si>
  <si>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</si>
  <si>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</si>
  <si>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</si>
  <si>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</si>
  <si>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</si>
  <si>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</si>
  <si>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</si>
  <si>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</si>
  <si>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</si>
  <si>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</si>
  <si>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</si>
  <si>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</si>
  <si>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</si>
  <si>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</si>
  <si>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</si>
  <si>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</si>
  <si>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</si>
  <si>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</si>
  <si>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</si>
  <si>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</si>
  <si>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</si>
  <si>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</si>
  <si>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</si>
  <si>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</si>
  <si>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</si>
  <si>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</si>
  <si>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</si>
  <si>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</si>
  <si>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</si>
  <si>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</si>
  <si>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</si>
  <si>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</si>
  <si>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</si>
  <si>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</si>
  <si>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</si>
  <si>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</si>
  <si>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</si>
  <si>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</si>
  <si>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</si>
  <si>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</si>
  <si>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</si>
  <si>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</si>
  <si>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</si>
  <si>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</si>
  <si>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</si>
  <si>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</si>
  <si>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</si>
  <si>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</si>
  <si>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</si>
  <si>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</si>
  <si>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</si>
  <si>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</si>
  <si>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</si>
  <si>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</si>
  <si>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</si>
  <si>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</si>
  <si>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</si>
  <si>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</si>
  <si>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</si>
  <si>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</si>
  <si>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</si>
  <si>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</si>
  <si>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</si>
  <si>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</si>
  <si>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</si>
  <si>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</si>
  <si>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</si>
  <si>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</si>
  <si>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</si>
  <si>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</si>
  <si>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</si>
  <si>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</si>
  <si>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</si>
  <si>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</si>
  <si>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</si>
  <si>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</si>
  <si>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</si>
  <si>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</si>
  <si>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</si>
  <si>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</si>
  <si>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</si>
  <si>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</si>
  <si>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</si>
  <si>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</si>
  <si>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</si>
  <si>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</si>
  <si>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</si>
  <si>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</si>
  <si>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</si>
  <si>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</si>
  <si>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</si>
  <si>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</si>
  <si>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</si>
  <si>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</si>
  <si>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</si>
  <si>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</si>
  <si>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</si>
  <si>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</si>
  <si>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</si>
  <si>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</si>
  <si>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</si>
  <si>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</si>
  <si>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</si>
  <si>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</si>
  <si>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</si>
  <si>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</si>
  <si>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</si>
  <si>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</si>
  <si>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</si>
  <si>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</si>
  <si>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</si>
  <si>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</si>
  <si>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</si>
  <si>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</si>
  <si>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</si>
  <si>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</si>
  <si>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</si>
  <si>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</si>
  <si>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</si>
  <si>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</si>
  <si>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</si>
  <si>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</si>
  <si>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</si>
  <si>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</si>
  <si>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</si>
  <si>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</si>
  <si>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</si>
  <si>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</si>
  <si>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</si>
  <si>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</si>
  <si>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</si>
  <si>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</si>
  <si>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</si>
  <si>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</si>
  <si>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</si>
  <si>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</si>
  <si>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</si>
  <si>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</si>
  <si>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</si>
  <si>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</si>
  <si>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</si>
  <si>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</si>
  <si>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</si>
  <si>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</si>
  <si>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</si>
  <si>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</si>
  <si>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</si>
  <si>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</si>
  <si>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</si>
  <si>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</si>
  <si>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</si>
  <si>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</si>
  <si>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</si>
  <si>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</si>
  <si>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</si>
  <si>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</si>
  <si>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</si>
  <si>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</si>
  <si>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</si>
  <si>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</si>
  <si>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</si>
  <si>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</si>
  <si>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</si>
  <si>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</si>
  <si>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</si>
  <si>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</si>
  <si>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</si>
  <si>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</si>
  <si>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</si>
  <si>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</si>
  <si>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</si>
  <si>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</si>
  <si>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</si>
  <si>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</si>
  <si>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</si>
  <si>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</si>
  <si>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</si>
  <si>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</si>
  <si>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</si>
  <si>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</si>
  <si>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</si>
  <si>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</si>
  <si>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</si>
  <si>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</si>
  <si>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</si>
  <si>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</si>
  <si>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</si>
  <si>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</si>
  <si>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</si>
  <si>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</si>
  <si>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</si>
  <si>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</si>
  <si>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</si>
  <si>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</si>
  <si>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</si>
  <si>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</si>
  <si>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</si>
  <si>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</si>
  <si>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</si>
  <si>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</si>
  <si>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</si>
  <si>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</si>
  <si>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</si>
  <si>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</si>
  <si>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</si>
  <si>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</si>
  <si>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</si>
  <si>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</si>
  <si>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</si>
  <si>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</si>
  <si>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</si>
  <si>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</si>
  <si>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</si>
  <si>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</si>
  <si>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</si>
  <si>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</si>
  <si>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</si>
  <si>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</si>
  <si>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</si>
  <si>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</si>
  <si>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</si>
  <si>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</si>
  <si>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</si>
  <si>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</si>
  <si>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</si>
  <si>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</si>
  <si>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</si>
  <si>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</si>
  <si>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</si>
  <si>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</si>
  <si>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</si>
  <si>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</si>
  <si>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</si>
  <si>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</si>
  <si>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</si>
  <si>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</si>
  <si>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</si>
  <si>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</si>
  <si>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</si>
  <si>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</si>
  <si>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</si>
  <si>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</si>
  <si>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</si>
  <si>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</si>
  <si>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</si>
  <si>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</si>
  <si>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</si>
  <si>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</si>
  <si>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</si>
  <si>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</si>
  <si>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</si>
  <si>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</si>
  <si>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</si>
  <si>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</si>
  <si>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</si>
  <si>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</si>
  <si>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</si>
  <si>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</si>
  <si>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</si>
  <si>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</si>
  <si>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</si>
  <si>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</si>
  <si>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</si>
  <si>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</si>
  <si>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</si>
  <si>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</si>
  <si>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</si>
  <si>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</si>
  <si>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</si>
  <si>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</si>
  <si>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</si>
  <si>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</si>
  <si>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</si>
  <si>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</si>
  <si>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</si>
  <si>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</si>
  <si>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</si>
  <si>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</si>
  <si>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</si>
  <si>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</si>
  <si>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</si>
  <si>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</si>
  <si>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</si>
  <si>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</si>
  <si>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</si>
  <si>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</si>
  <si>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</si>
  <si>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</si>
  <si>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</si>
  <si>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</si>
  <si>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</si>
  <si>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</si>
  <si>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</si>
  <si>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</si>
  <si>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</si>
  <si>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</si>
  <si>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</si>
  <si>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</si>
  <si>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</si>
  <si>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</si>
  <si>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</si>
  <si>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</si>
  <si>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</si>
  <si>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</si>
  <si>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</si>
  <si>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</si>
  <si>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</si>
  <si>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</si>
  <si>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</si>
  <si>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</si>
  <si>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</si>
  <si>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</si>
  <si>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</si>
  <si>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</si>
  <si>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</si>
  <si>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</si>
  <si>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</si>
  <si>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</si>
  <si>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</si>
  <si>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</si>
  <si>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</si>
  <si>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</si>
  <si>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</si>
  <si>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</si>
  <si>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</si>
  <si>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</si>
  <si>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</si>
  <si>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</si>
  <si>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</si>
  <si>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</si>
  <si>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</si>
  <si>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</si>
  <si>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</si>
  <si>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</si>
  <si>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</si>
  <si>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</si>
  <si>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</si>
  <si>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</si>
  <si>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</si>
  <si>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</si>
  <si>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</si>
  <si>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</si>
  <si>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</si>
  <si>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</si>
  <si>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</si>
  <si>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</si>
  <si>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</si>
  <si>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</si>
  <si>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</si>
  <si>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</si>
  <si>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</si>
  <si>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</si>
  <si>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</si>
  <si>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</si>
  <si>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</si>
  <si>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</si>
  <si>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</si>
  <si>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</si>
  <si>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</si>
  <si>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</si>
  <si>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</si>
  <si>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</si>
  <si>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</si>
  <si>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</si>
  <si>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</si>
  <si>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</si>
  <si>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</si>
  <si>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</si>
  <si>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</si>
  <si>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</si>
  <si>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</si>
  <si>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</si>
  <si>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</si>
  <si>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</si>
  <si>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</si>
  <si>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</si>
  <si>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</si>
  <si>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</si>
  <si>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</si>
  <si>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</si>
  <si>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</si>
  <si>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</si>
  <si>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</si>
  <si>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</si>
  <si>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</si>
  <si>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</si>
  <si>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</si>
  <si>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</si>
  <si>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</si>
  <si>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</si>
  <si>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</si>
  <si>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</si>
  <si>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</si>
  <si>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</si>
  <si>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</si>
  <si>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</si>
  <si>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</si>
  <si>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</si>
  <si>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</si>
  <si>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</si>
  <si>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</si>
  <si>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</si>
  <si>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</si>
  <si>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</si>
  <si>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</si>
  <si>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</si>
  <si>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</si>
  <si>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</si>
  <si>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</si>
  <si>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</si>
  <si>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</si>
  <si>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</si>
  <si>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</si>
  <si>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</si>
  <si>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</si>
  <si>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</si>
  <si>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</si>
  <si>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</si>
  <si>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</si>
  <si>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</si>
  <si>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</si>
  <si>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</si>
  <si>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</si>
  <si>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</si>
  <si>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</si>
  <si>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</si>
  <si>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</si>
  <si>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</si>
  <si>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</si>
  <si>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</si>
  <si>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</si>
  <si>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</si>
  <si>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</si>
  <si>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</si>
  <si>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</si>
  <si>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</si>
  <si>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</si>
  <si>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</si>
  <si>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</si>
  <si>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</si>
  <si>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</si>
  <si>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</si>
  <si>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</si>
  <si>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</si>
  <si>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</si>
  <si>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</si>
  <si>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</si>
  <si>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</si>
  <si>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</si>
  <si>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</si>
  <si>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</si>
  <si>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</si>
  <si>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</si>
  <si>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</si>
  <si>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</si>
  <si>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</si>
  <si>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</si>
  <si>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</si>
  <si>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</si>
  <si>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</si>
  <si>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</si>
  <si>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</si>
  <si>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</si>
  <si>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</si>
  <si>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</si>
  <si>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</si>
  <si>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</si>
  <si>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</si>
  <si>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</si>
  <si>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</si>
  <si>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</si>
  <si>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</si>
  <si>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</si>
  <si>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</si>
  <si>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</si>
  <si>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</si>
  <si>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</si>
  <si>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</si>
  <si>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</si>
  <si>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</si>
  <si>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</si>
  <si>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</si>
  <si>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</si>
  <si>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</si>
  <si>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</si>
  <si>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</si>
  <si>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</si>
  <si>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</si>
  <si>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</si>
  <si>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</si>
  <si>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</si>
  <si>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</si>
  <si>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</si>
  <si>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</si>
  <si>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</si>
  <si>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</si>
  <si>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</si>
  <si>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</si>
  <si>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</si>
  <si>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</si>
  <si>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</si>
  <si>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</si>
  <si>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</si>
  <si>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</si>
  <si>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</si>
  <si>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</si>
  <si>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</si>
  <si>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</si>
  <si>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</si>
  <si>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</si>
  <si>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</si>
  <si>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</si>
  <si>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</si>
  <si>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</si>
  <si>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</si>
  <si>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</si>
  <si>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</si>
  <si>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</si>
  <si>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</si>
  <si>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</si>
  <si>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</si>
  <si>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</si>
  <si>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</si>
  <si>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</si>
  <si>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</si>
  <si>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</si>
  <si>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</si>
  <si>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</si>
  <si>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</si>
  <si>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</si>
  <si>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</si>
  <si>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</si>
  <si>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</si>
  <si>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</si>
  <si>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</si>
  <si>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</si>
  <si>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</si>
  <si>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</si>
  <si>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</si>
  <si>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</si>
  <si>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</si>
  <si>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</si>
  <si>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</si>
  <si>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</si>
  <si>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</si>
  <si>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</si>
  <si>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</si>
  <si>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</si>
  <si>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</si>
  <si>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</si>
  <si>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</si>
  <si>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</si>
  <si>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</si>
  <si>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</si>
  <si>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</si>
  <si>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</si>
  <si>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</si>
  <si>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</si>
  <si>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</si>
  <si>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</si>
  <si>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</si>
  <si>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</si>
  <si>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</si>
  <si>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</si>
  <si>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</si>
  <si>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</si>
  <si>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</si>
  <si>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</si>
  <si>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</si>
  <si>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</si>
  <si>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</si>
  <si>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</si>
  <si>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</si>
  <si>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</si>
  <si>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</si>
  <si>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</si>
  <si>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</si>
  <si>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</si>
  <si>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</si>
  <si>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</si>
  <si>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</si>
  <si>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</si>
  <si>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</si>
  <si>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</si>
  <si>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</si>
  <si>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</si>
  <si>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</si>
  <si>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</si>
  <si>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</si>
  <si>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</si>
  <si>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</si>
  <si>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</si>
  <si>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</si>
  <si>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</si>
  <si>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</si>
  <si>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</si>
  <si>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</si>
  <si>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</si>
  <si>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</si>
  <si>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</si>
  <si>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</si>
  <si>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</si>
  <si>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</si>
  <si>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</si>
  <si>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</si>
  <si>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</si>
  <si>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</si>
  <si>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</si>
  <si>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</si>
  <si>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</si>
  <si>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</si>
  <si>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</si>
  <si>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</si>
  <si>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</si>
  <si>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</si>
  <si>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</si>
  <si>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</si>
  <si>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</si>
  <si>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</si>
  <si>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</si>
  <si>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</si>
  <si>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</si>
  <si>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</si>
  <si>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</si>
  <si>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</si>
  <si>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</si>
  <si>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</si>
  <si>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</si>
  <si>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</si>
  <si>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</si>
  <si>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</si>
  <si>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</si>
  <si>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</si>
  <si>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</si>
  <si>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</si>
  <si>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</si>
  <si>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</si>
  <si>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</si>
  <si>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</si>
  <si>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</si>
  <si>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</si>
  <si>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</si>
  <si>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</si>
  <si>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</si>
  <si>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</si>
  <si>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</si>
  <si>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</si>
  <si>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</si>
  <si>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</si>
  <si>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</si>
  <si>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</si>
  <si>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</si>
  <si>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</si>
  <si>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</si>
  <si>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</si>
  <si>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</si>
  <si>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</si>
  <si>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</si>
  <si>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</si>
  <si>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</si>
  <si>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</si>
  <si>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</si>
  <si>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</si>
  <si>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</si>
  <si>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</si>
  <si>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</si>
  <si>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</si>
  <si>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</si>
  <si>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</si>
  <si>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</si>
  <si>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</si>
  <si>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</si>
  <si>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</si>
  <si>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</si>
  <si>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</si>
  <si>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</si>
  <si>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</si>
  <si>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</si>
  <si>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</si>
  <si>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</si>
  <si>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</si>
  <si>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</si>
  <si>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</si>
  <si>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</si>
  <si>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</si>
  <si>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</si>
  <si>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</si>
  <si>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</si>
  <si>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</si>
  <si>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</si>
  <si>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</si>
  <si>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</si>
  <si>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</si>
  <si>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</si>
  <si>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</si>
  <si>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</si>
  <si>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</si>
  <si>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</si>
  <si>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</si>
  <si>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</si>
  <si>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</si>
  <si>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</si>
  <si>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</si>
  <si>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</si>
  <si>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</si>
  <si>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</si>
  <si>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</si>
  <si>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</si>
  <si>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</si>
  <si>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</si>
  <si>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</si>
  <si>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</si>
  <si>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</si>
  <si>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</si>
  <si>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</si>
  <si>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</si>
  <si>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</si>
  <si>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</si>
  <si>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</si>
  <si>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</si>
  <si>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</si>
  <si>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</si>
  <si>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</si>
  <si>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</si>
  <si>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</si>
  <si>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</si>
  <si>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</si>
  <si>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</si>
  <si>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</si>
  <si>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</si>
  <si>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</si>
  <si>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</si>
  <si>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</si>
  <si>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</si>
  <si>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</si>
  <si>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</si>
  <si>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</si>
  <si>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</si>
  <si>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</si>
  <si>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</si>
  <si>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</si>
  <si>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</si>
  <si>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</si>
  <si>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</si>
  <si>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</si>
  <si>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</si>
  <si>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</si>
  <si>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</si>
  <si>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</si>
  <si>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</si>
  <si>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</si>
  <si>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</si>
  <si>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</si>
  <si>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</si>
  <si>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</si>
  <si>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</si>
  <si>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</si>
  <si>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</si>
  <si>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</si>
  <si>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</si>
  <si>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</si>
  <si>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</si>
  <si>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</si>
  <si>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</si>
  <si>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</si>
  <si>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</si>
  <si>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</si>
  <si>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</si>
  <si>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</si>
  <si>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</si>
  <si>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</si>
  <si>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</si>
  <si>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</si>
  <si>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</si>
  <si>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</si>
  <si>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</si>
  <si>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</si>
  <si>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</si>
  <si>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</si>
  <si>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</si>
  <si>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</si>
  <si>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</si>
  <si>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</si>
  <si>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</si>
  <si>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</si>
  <si>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</si>
  <si>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</si>
  <si>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</si>
  <si>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</si>
  <si>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</si>
  <si>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</si>
  <si>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</si>
  <si>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</si>
  <si>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</si>
  <si>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</si>
  <si>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</si>
  <si>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</si>
  <si>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</si>
  <si>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</si>
  <si>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</si>
  <si>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</si>
  <si>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</si>
  <si>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</si>
  <si>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</si>
  <si>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</si>
  <si>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</si>
  <si>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</si>
  <si>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</si>
  <si>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</si>
  <si>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</si>
  <si>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</si>
  <si>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</si>
  <si>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</si>
  <si>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</si>
  <si>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</si>
  <si>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</si>
  <si>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</si>
  <si>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</si>
  <si>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</si>
  <si>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</si>
  <si>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</si>
  <si>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</si>
  <si>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</si>
  <si>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</si>
  <si>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</si>
  <si>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</si>
  <si>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</si>
  <si>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</si>
  <si>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</si>
  <si>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</si>
  <si>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</si>
  <si>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</si>
  <si>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</si>
  <si>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</si>
  <si>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</si>
  <si>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</si>
  <si>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</si>
  <si>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</si>
  <si>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</si>
  <si>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</si>
  <si>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</si>
  <si>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</si>
  <si>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</si>
  <si>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</si>
  <si>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</si>
  <si>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</si>
  <si>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</si>
  <si>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</si>
  <si>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</si>
  <si>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</si>
  <si>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</si>
  <si>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</si>
  <si>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</si>
  <si>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</si>
  <si>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</si>
  <si>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</si>
  <si>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</si>
  <si>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</si>
  <si>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</si>
  <si>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</si>
  <si>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</si>
  <si>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</si>
  <si>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</si>
  <si>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</si>
  <si>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</si>
  <si>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</si>
  <si>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</si>
  <si>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</si>
  <si>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</si>
  <si>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</si>
  <si>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</si>
  <si>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</si>
  <si>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</si>
  <si>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</si>
  <si>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</si>
  <si>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</si>
  <si>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</si>
  <si>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</si>
  <si>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</si>
  <si>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</si>
  <si>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</si>
  <si>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</si>
  <si>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</si>
  <si>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</si>
  <si>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</si>
  <si>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</si>
  <si>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</si>
  <si>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</si>
  <si>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</si>
  <si>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</si>
  <si>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</si>
  <si>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</si>
  <si>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</si>
  <si>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</si>
  <si>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</si>
  <si>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</si>
  <si>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</si>
  <si>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</si>
  <si>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</si>
  <si>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</si>
  <si>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</si>
  <si>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</si>
  <si>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</si>
  <si>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</si>
  <si>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</si>
  <si>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</si>
  <si>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</si>
  <si>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</si>
  <si>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</si>
  <si>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</si>
  <si>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</si>
  <si>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</si>
  <si>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</si>
  <si>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</si>
  <si>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</si>
  <si>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</si>
  <si>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</si>
  <si>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</si>
  <si>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</si>
  <si>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</si>
  <si>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</si>
  <si>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</si>
  <si>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</si>
  <si>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</si>
  <si>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</si>
  <si>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</si>
  <si>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</si>
  <si>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</si>
  <si>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</si>
  <si>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</si>
  <si>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</si>
  <si>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</si>
  <si>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</si>
  <si>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</si>
  <si>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</si>
  <si>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</si>
  <si>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</si>
  <si>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</si>
  <si>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</si>
  <si>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</si>
  <si>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</si>
  <si>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</si>
  <si>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</si>
  <si>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</si>
  <si>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</si>
  <si>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</si>
  <si>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</si>
  <si>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</si>
  <si>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</si>
  <si>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</si>
  <si>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</si>
  <si>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</si>
  <si>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</si>
  <si>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</si>
  <si>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</si>
  <si>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</si>
  <si>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</si>
  <si>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</si>
  <si>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</si>
  <si>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</si>
  <si>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</si>
  <si>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</si>
  <si>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</si>
  <si>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</si>
  <si>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</si>
  <si>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</si>
  <si>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</si>
  <si>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</si>
  <si>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</si>
  <si>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</si>
  <si>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</si>
  <si>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</si>
  <si>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</si>
  <si>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</si>
  <si>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</si>
  <si>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</si>
  <si>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</si>
  <si>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</si>
  <si>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</si>
  <si>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</si>
  <si>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</si>
  <si>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</si>
  <si>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</si>
  <si>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</si>
  <si>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</si>
  <si>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</si>
  <si>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</si>
  <si>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</si>
  <si>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</si>
  <si>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</si>
  <si>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</si>
  <si>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</si>
  <si>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</si>
  <si>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</si>
  <si>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</si>
  <si>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</si>
  <si>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</si>
  <si>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</si>
  <si>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</si>
  <si>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</si>
  <si>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</si>
  <si>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</si>
  <si>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</si>
  <si>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</si>
  <si>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</si>
  <si>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</si>
  <si>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</si>
  <si>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</si>
  <si>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</si>
  <si>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</si>
  <si>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</si>
  <si>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</si>
  <si>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</si>
  <si>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</si>
  <si>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</si>
  <si>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</si>
  <si>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</si>
  <si>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</si>
  <si>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</si>
  <si>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</si>
  <si>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</si>
  <si>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</si>
  <si>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</si>
  <si>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</si>
  <si>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</si>
  <si>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</si>
  <si>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</si>
  <si>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</si>
  <si>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</si>
  <si>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</si>
  <si>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</si>
  <si>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</si>
  <si>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</si>
  <si>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</si>
  <si>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</si>
  <si>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</si>
  <si>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</si>
  <si>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</si>
  <si>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</si>
  <si>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</si>
  <si>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</si>
  <si>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</si>
  <si>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</si>
  <si>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</si>
  <si>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</si>
  <si>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</si>
  <si>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</si>
  <si>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</si>
  <si>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</si>
  <si>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</si>
  <si>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</si>
  <si>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</si>
  <si>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</si>
  <si>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</si>
  <si>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</si>
  <si>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</si>
  <si>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</si>
  <si>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</si>
  <si>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</si>
  <si>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</si>
  <si>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</si>
  <si>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</si>
  <si>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</si>
  <si>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</si>
  <si>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</si>
  <si>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</si>
  <si>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</si>
  <si>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</si>
  <si>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</si>
  <si>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</si>
  <si>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</si>
  <si>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</si>
  <si>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</si>
  <si>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</si>
  <si>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</si>
  <si>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</si>
  <si>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</si>
  <si>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</si>
  <si>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</si>
  <si>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</si>
  <si>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</si>
  <si>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</si>
  <si>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</si>
  <si>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</si>
  <si>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</si>
  <si>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</si>
  <si>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</si>
  <si>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</si>
  <si>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</si>
  <si>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</si>
  <si>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</si>
  <si>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</si>
  <si>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</si>
  <si>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</si>
  <si>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</si>
  <si>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</si>
  <si>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</si>
  <si>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</si>
  <si>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</si>
  <si>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</si>
  <si>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</si>
  <si>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</si>
  <si>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</si>
  <si>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</si>
  <si>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</si>
  <si>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</si>
  <si>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</si>
  <si>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</si>
  <si>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</si>
  <si>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</si>
  <si>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</si>
  <si>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</si>
  <si>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</si>
  <si>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</si>
  <si>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</si>
  <si>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</si>
  <si>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</si>
  <si>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</si>
  <si>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</si>
  <si>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</si>
  <si>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</si>
  <si>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</si>
  <si>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</si>
  <si>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</si>
  <si>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</si>
  <si>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</si>
  <si>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</si>
  <si>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</si>
  <si>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</si>
  <si>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</si>
  <si>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</si>
  <si>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</si>
  <si>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</si>
  <si>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</si>
  <si>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</si>
  <si>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</si>
  <si>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</si>
  <si>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</si>
  <si>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</si>
  <si>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</si>
  <si>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</si>
  <si>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</si>
  <si>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</si>
  <si>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</si>
  <si>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</si>
  <si>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</si>
  <si>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</si>
  <si>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</si>
  <si>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</si>
  <si>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</si>
  <si>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</si>
  <si>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</si>
  <si>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</si>
  <si>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</si>
  <si>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</si>
  <si>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</si>
  <si>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</si>
  <si>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</si>
  <si>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</si>
  <si>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</si>
  <si>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</si>
  <si>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</si>
  <si>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</si>
  <si>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</si>
  <si>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</si>
  <si>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</si>
  <si>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</si>
  <si>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</si>
  <si>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</si>
  <si>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</si>
  <si>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</si>
  <si>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</si>
  <si>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</si>
  <si>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</si>
  <si>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</si>
  <si>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</si>
  <si>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</si>
  <si>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</si>
  <si>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</si>
  <si>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</si>
  <si>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</si>
  <si>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</si>
  <si>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</si>
  <si>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</si>
  <si>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</si>
  <si>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</si>
  <si>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</si>
  <si>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</si>
  <si>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</si>
  <si>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</si>
  <si>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</si>
  <si>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</si>
  <si>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</si>
  <si>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</si>
  <si>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</si>
  <si>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</si>
  <si>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</si>
  <si>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</si>
  <si>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</si>
  <si>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</si>
  <si>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</si>
  <si>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</si>
  <si>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</si>
  <si>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</si>
  <si>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</si>
  <si>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</si>
  <si>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</si>
  <si>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</si>
  <si>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</si>
  <si>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</si>
  <si>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</si>
  <si>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</si>
  <si>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</si>
  <si>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</si>
  <si>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</si>
  <si>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</si>
  <si>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</si>
  <si>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</si>
  <si>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</si>
  <si>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</si>
  <si>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</si>
  <si>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</si>
  <si>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</si>
  <si>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</si>
  <si>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</si>
  <si>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</si>
  <si>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</si>
  <si>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</si>
  <si>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</si>
  <si>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</si>
  <si>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</si>
  <si>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</si>
  <si>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</si>
  <si>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</si>
  <si>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</si>
  <si>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</si>
  <si>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</si>
  <si>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</si>
  <si>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</si>
  <si>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</si>
  <si>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</si>
  <si>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</si>
  <si>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</si>
  <si>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</si>
  <si>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</si>
  <si>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</si>
  <si>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</si>
  <si>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</si>
  <si>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</si>
  <si>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</si>
  <si>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</si>
  <si>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</si>
  <si>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</si>
  <si>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</si>
  <si>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</si>
  <si>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</si>
  <si>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</si>
  <si>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</si>
  <si>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</si>
  <si>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</si>
  <si>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</si>
  <si>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</si>
  <si>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</si>
  <si>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</si>
  <si>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</si>
  <si>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</si>
  <si>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</si>
  <si>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</si>
  <si>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</si>
  <si>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</si>
  <si>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</si>
  <si>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</si>
  <si>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</si>
  <si>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</si>
  <si>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</si>
  <si>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</si>
  <si>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</si>
  <si>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</si>
  <si>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</si>
  <si>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</si>
  <si>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</si>
  <si>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</si>
  <si>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</si>
  <si>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</si>
  <si>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</si>
  <si>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</si>
  <si>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</si>
  <si>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</si>
  <si>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</si>
  <si>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</si>
  <si>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</si>
  <si>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</si>
  <si>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</si>
  <si>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</si>
  <si>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</si>
  <si>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</si>
  <si>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</si>
  <si>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</si>
  <si>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</si>
  <si>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</si>
  <si>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</si>
  <si>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</si>
  <si>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</si>
  <si>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</si>
  <si>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</si>
  <si>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</si>
  <si>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</si>
  <si>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</si>
  <si>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</si>
  <si>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</si>
  <si>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</si>
  <si>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</si>
  <si>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</si>
  <si>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</si>
  <si>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</si>
  <si>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</si>
  <si>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</si>
  <si>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</si>
  <si>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</si>
  <si>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</si>
  <si>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</si>
  <si>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</si>
  <si>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</si>
  <si>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</si>
  <si>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</si>
  <si>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</si>
  <si>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</si>
  <si>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</si>
  <si>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</si>
  <si>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</si>
  <si>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</si>
  <si>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</si>
  <si>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</si>
  <si>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</si>
  <si>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</si>
  <si>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</si>
  <si>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</si>
  <si>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</si>
  <si>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</si>
  <si>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</si>
  <si>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</si>
  <si>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</si>
  <si>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</si>
  <si>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</si>
  <si>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</si>
  <si>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</si>
  <si>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</si>
  <si>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</si>
  <si>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</si>
  <si>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</si>
  <si>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</si>
  <si>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</si>
  <si>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</si>
  <si>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</si>
  <si>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</si>
  <si>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</si>
  <si>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</si>
  <si>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</si>
  <si>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</si>
  <si>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</si>
  <si>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</si>
  <si>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</si>
  <si>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</si>
  <si>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</si>
  <si>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</si>
  <si>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</si>
  <si>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</si>
  <si>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</si>
  <si>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</si>
  <si>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</si>
  <si>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</si>
  <si>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</si>
  <si>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</si>
  <si>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</si>
  <si>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</si>
  <si>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</si>
  <si>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</si>
  <si>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</si>
  <si>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</si>
  <si>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</si>
  <si>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</si>
  <si>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</si>
  <si>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</si>
  <si>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</si>
  <si>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</si>
  <si>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</si>
  <si>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</si>
  <si>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</si>
  <si>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</si>
  <si>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</si>
  <si>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</si>
  <si>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</si>
  <si>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</si>
  <si>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</si>
  <si>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</si>
  <si>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</si>
  <si>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</si>
  <si>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</si>
  <si>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</si>
  <si>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</si>
  <si>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</si>
  <si>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</si>
  <si>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</si>
  <si>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</si>
  <si>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</si>
  <si>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</si>
  <si>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</si>
  <si>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</si>
  <si>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</si>
  <si>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</si>
  <si>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</si>
  <si>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</si>
  <si>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</si>
  <si>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</si>
  <si>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</si>
  <si>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</si>
  <si>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</si>
  <si>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</si>
  <si>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</si>
  <si>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</si>
  <si>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</si>
  <si>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</si>
  <si>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</si>
  <si>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</si>
  <si>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</si>
  <si>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</si>
  <si>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</si>
  <si>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</si>
  <si>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</si>
  <si>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</si>
  <si>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</si>
  <si>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</si>
  <si>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</si>
  <si>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</si>
  <si>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</si>
  <si>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</si>
  <si>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</si>
  <si>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</si>
  <si>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</si>
  <si>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</si>
  <si>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</si>
  <si>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</si>
  <si>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</si>
  <si>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</si>
  <si>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</si>
  <si>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</si>
  <si>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</si>
  <si>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</si>
  <si>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</si>
  <si>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</si>
  <si>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</si>
  <si>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</si>
  <si>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</si>
  <si>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</si>
  <si>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</si>
  <si>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</si>
  <si>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</si>
  <si>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</si>
  <si>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</si>
  <si>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</si>
  <si>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</si>
  <si>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</si>
  <si>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</si>
  <si>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</si>
  <si>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</si>
  <si>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</si>
  <si>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</si>
  <si>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</si>
  <si>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</si>
  <si>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</si>
  <si>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</si>
  <si>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</si>
  <si>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</si>
  <si>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</si>
  <si>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</si>
  <si>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</si>
  <si>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</si>
  <si>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</si>
  <si>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</si>
  <si>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</si>
  <si>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</si>
  <si>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</si>
  <si>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</si>
  <si>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</si>
  <si>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</si>
  <si>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</si>
  <si>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</si>
  <si>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</si>
  <si>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</si>
  <si>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</si>
  <si>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</si>
  <si>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</si>
  <si>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</si>
  <si>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</si>
  <si>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</si>
  <si>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</si>
  <si>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</si>
  <si>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</si>
  <si>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</si>
  <si>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</si>
  <si>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</si>
  <si>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</si>
  <si>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</si>
  <si>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</si>
  <si>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</si>
  <si>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</si>
  <si>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</si>
  <si>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</si>
  <si>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</si>
  <si>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</si>
  <si>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</si>
  <si>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</si>
  <si>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</si>
  <si>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</si>
  <si>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</si>
  <si>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</si>
  <si>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</si>
  <si>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</si>
  <si>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</si>
  <si>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</si>
  <si>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</si>
  <si>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</si>
  <si>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</si>
  <si>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</si>
  <si>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</si>
  <si>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</si>
  <si>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</si>
  <si>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</si>
  <si>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</si>
  <si>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</si>
  <si>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</si>
  <si>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</si>
  <si>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</si>
  <si>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</si>
  <si>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</si>
  <si>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</si>
  <si>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</si>
  <si>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</si>
  <si>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</si>
  <si>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</si>
  <si>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</si>
  <si>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</si>
  <si>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</si>
  <si>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</si>
  <si>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</si>
  <si>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</si>
  <si>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</si>
  <si>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</si>
  <si>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</si>
  <si>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</si>
  <si>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</si>
  <si>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</si>
  <si>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</si>
  <si>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</si>
  <si>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</si>
  <si>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</si>
  <si>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</si>
  <si>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</si>
  <si>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</si>
  <si>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</si>
  <si>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</si>
  <si>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</si>
  <si>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</si>
  <si>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</si>
  <si>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</si>
  <si>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</si>
  <si>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</si>
  <si>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</si>
  <si>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</si>
  <si>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</si>
  <si>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</si>
  <si>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</si>
  <si>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</si>
  <si>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</si>
  <si>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</si>
  <si>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</si>
  <si>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</si>
  <si>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</si>
  <si>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</si>
  <si>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</si>
  <si>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</si>
  <si>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</si>
  <si>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</si>
  <si>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</si>
  <si>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</si>
  <si>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</si>
  <si>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</si>
  <si>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</si>
  <si>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</si>
  <si>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</si>
  <si>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</si>
  <si>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</si>
  <si>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</si>
  <si>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</si>
  <si>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</si>
  <si>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</si>
  <si>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</si>
  <si>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</si>
  <si>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</si>
  <si>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</si>
  <si>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</si>
  <si>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</si>
  <si>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</si>
  <si>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</si>
  <si>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</si>
  <si>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</si>
  <si>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</si>
  <si>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</si>
  <si>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</si>
  <si>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</si>
  <si>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</si>
  <si>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</si>
  <si>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</si>
  <si>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</si>
  <si>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</si>
  <si>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</si>
  <si>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</si>
  <si>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</si>
  <si>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</si>
  <si>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</si>
  <si>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</si>
  <si>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</si>
  <si>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</si>
  <si>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</si>
  <si>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</si>
  <si>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</si>
  <si>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</si>
  <si>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</si>
  <si>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</si>
  <si>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</si>
  <si>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</si>
  <si>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</si>
  <si>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</si>
  <si>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</si>
  <si>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</si>
  <si>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</si>
  <si>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</si>
  <si>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</si>
  <si>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</si>
  <si>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</si>
  <si>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</si>
  <si>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</si>
  <si>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</si>
  <si>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</si>
  <si>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</si>
  <si>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</si>
  <si>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</si>
  <si>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</si>
  <si>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</si>
  <si>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</si>
  <si>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</si>
  <si>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</si>
  <si>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</si>
  <si>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</si>
  <si>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</si>
  <si>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</si>
  <si>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</si>
  <si>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</si>
  <si>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</si>
  <si>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</si>
  <si>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</si>
  <si>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</si>
  <si>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</si>
  <si>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</si>
  <si>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</si>
  <si>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</si>
  <si>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</si>
  <si>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</si>
  <si>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</si>
  <si>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</si>
  <si>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</si>
  <si>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</si>
  <si>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</si>
  <si>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</si>
  <si>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</si>
  <si>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</si>
  <si>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</si>
  <si>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</si>
  <si>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</si>
  <si>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</si>
  <si>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</si>
  <si>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</si>
  <si>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</si>
  <si>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</si>
  <si>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</si>
  <si>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</si>
  <si>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</si>
  <si>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</si>
  <si>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</si>
  <si>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</si>
  <si>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</si>
  <si>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</si>
  <si>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</si>
  <si>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</si>
  <si>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</si>
  <si>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</si>
  <si>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</si>
  <si>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</si>
  <si>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</si>
  <si>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</si>
  <si>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</si>
  <si>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</si>
  <si>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</si>
  <si>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</si>
  <si>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</si>
  <si>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</si>
  <si>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</si>
  <si>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</si>
  <si>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</si>
  <si>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</si>
  <si>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</si>
  <si>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</si>
  <si>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</si>
  <si>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</si>
  <si>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</si>
  <si>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</si>
  <si>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</si>
  <si>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</si>
  <si>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</si>
  <si>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</si>
  <si>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</si>
  <si>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</si>
  <si>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</si>
  <si>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</si>
  <si>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</si>
  <si>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</si>
  <si>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</si>
  <si>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</si>
  <si>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</si>
  <si>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</si>
  <si>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</si>
  <si>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</si>
  <si>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</si>
  <si>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</si>
  <si>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</si>
  <si>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</si>
  <si>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</si>
  <si>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</si>
  <si>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</si>
  <si>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</si>
  <si>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</si>
  <si>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</si>
  <si>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</si>
  <si>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</si>
  <si>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</si>
  <si>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</si>
  <si>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</si>
  <si>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</si>
  <si>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</si>
  <si>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</si>
  <si>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</si>
  <si>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</si>
  <si>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</si>
  <si>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</si>
  <si>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</si>
  <si>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</si>
  <si>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</si>
  <si>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</si>
  <si>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</si>
  <si>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</si>
  <si>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</si>
  <si>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</si>
  <si>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</si>
  <si>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</si>
  <si>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</si>
  <si>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</si>
  <si>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</si>
  <si>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</si>
  <si>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</si>
  <si>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</si>
  <si>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</si>
  <si>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</si>
  <si>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</si>
  <si>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</si>
  <si>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</si>
  <si>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</si>
  <si>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</si>
  <si>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</si>
  <si>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</si>
  <si>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</si>
  <si>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</si>
  <si>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</si>
  <si>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</si>
  <si>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</si>
  <si>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</si>
  <si>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</si>
  <si>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</si>
  <si>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</si>
  <si>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</si>
  <si>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</si>
  <si>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</si>
  <si>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</si>
  <si>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</si>
  <si>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</si>
  <si>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</si>
  <si>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</si>
  <si>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</si>
  <si>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</si>
  <si>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</si>
  <si>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</si>
  <si>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</si>
  <si>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</si>
  <si>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</si>
  <si>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</si>
  <si>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</si>
  <si>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</si>
  <si>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</si>
  <si>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</si>
  <si>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</si>
  <si>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</si>
  <si>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</si>
  <si>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</si>
  <si>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</si>
  <si>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</si>
  <si>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</si>
  <si>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</si>
  <si>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</si>
  <si>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</si>
  <si>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</si>
  <si>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</si>
  <si>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</si>
  <si>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</si>
  <si>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</si>
  <si>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</si>
  <si>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</si>
  <si>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</si>
  <si>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</si>
  <si>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</si>
  <si>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</si>
  <si>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</si>
  <si>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</si>
  <si>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</si>
  <si>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</si>
  <si>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</si>
  <si>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</si>
  <si>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</si>
  <si>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</si>
  <si>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</si>
  <si>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</si>
  <si>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</si>
  <si>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</si>
  <si>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</si>
  <si>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</si>
  <si>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</si>
  <si>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</si>
  <si>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</si>
  <si>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</si>
  <si>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</si>
  <si>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</si>
  <si>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</si>
  <si>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</si>
  <si>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</si>
  <si>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</si>
  <si>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</si>
  <si>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</si>
  <si>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</si>
  <si>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</si>
  <si>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</si>
  <si>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</si>
  <si>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</si>
  <si>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</si>
  <si>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</si>
  <si>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</si>
  <si>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</si>
  <si>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</si>
  <si>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</si>
  <si>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</si>
  <si>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</si>
  <si>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</si>
  <si>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</si>
  <si>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</si>
  <si>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</si>
  <si>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</si>
  <si>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</si>
  <si>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</si>
  <si>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</si>
  <si>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</si>
  <si>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</si>
  <si>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</si>
  <si>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</si>
  <si>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</si>
  <si>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</si>
  <si>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</si>
  <si>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</si>
  <si>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</si>
  <si>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</si>
  <si>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</si>
  <si>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</si>
  <si>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</si>
  <si>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</si>
  <si>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</si>
  <si>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</si>
  <si>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</si>
  <si>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</si>
  <si>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</si>
  <si>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</si>
  <si>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</si>
  <si>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</si>
  <si>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</si>
  <si>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</si>
  <si>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</si>
  <si>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</si>
  <si>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</si>
  <si>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</si>
  <si>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</si>
  <si>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</si>
  <si>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</si>
  <si>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</si>
  <si>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</si>
  <si>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</si>
  <si>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</si>
  <si>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</si>
  <si>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</si>
  <si>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</si>
  <si>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</si>
  <si>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</si>
  <si>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</si>
  <si>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</si>
  <si>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</si>
  <si>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</si>
  <si>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</si>
  <si>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</si>
  <si>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</si>
  <si>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</si>
  <si>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</si>
  <si>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</si>
  <si>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</si>
  <si>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</si>
  <si>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</si>
  <si>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</si>
  <si>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</si>
  <si>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</si>
  <si>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</si>
  <si>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</si>
  <si>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</si>
  <si>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</si>
  <si>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</si>
  <si>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</si>
  <si>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</si>
  <si>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</si>
  <si>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</si>
  <si>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</si>
  <si>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</si>
  <si>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</si>
  <si>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</si>
  <si>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</si>
  <si>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</si>
  <si>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</si>
  <si>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</si>
  <si>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</si>
  <si>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</si>
  <si>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</si>
  <si>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</si>
  <si>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</si>
  <si>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</si>
  <si>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</si>
  <si>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</si>
  <si>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</si>
  <si>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</si>
  <si>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</si>
  <si>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</si>
  <si>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</si>
  <si>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</si>
  <si>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</si>
  <si>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</si>
  <si>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</si>
  <si>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</si>
  <si>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</si>
  <si>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</si>
  <si>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</si>
  <si>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</si>
  <si>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</si>
  <si>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</si>
  <si>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</si>
  <si>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</si>
  <si>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</si>
  <si>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</si>
  <si>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</si>
  <si>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</si>
  <si>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</si>
  <si>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</si>
  <si>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</si>
  <si>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</si>
  <si>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</si>
  <si>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</si>
  <si>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</si>
  <si>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</si>
  <si>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</si>
  <si>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</si>
  <si>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</si>
  <si>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</si>
  <si>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</si>
  <si>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</si>
  <si>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</si>
  <si>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</si>
  <si>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</si>
  <si>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</si>
  <si>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</si>
  <si>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</si>
  <si>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</si>
  <si>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</si>
  <si>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</si>
  <si>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</si>
  <si>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</si>
  <si>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</si>
  <si>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</si>
  <si>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</si>
  <si>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</si>
  <si>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</si>
  <si>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</si>
  <si>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</si>
  <si>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</si>
  <si>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</si>
  <si>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</si>
  <si>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</si>
  <si>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</si>
  <si>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</si>
  <si>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</si>
  <si>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</si>
  <si>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</si>
  <si>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</si>
  <si>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</si>
  <si>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</si>
  <si>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</si>
  <si>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</si>
  <si>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</si>
  <si>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</si>
  <si>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</si>
  <si>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</si>
  <si>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</si>
  <si>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</si>
  <si>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</si>
  <si>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</si>
  <si>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</si>
  <si>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</si>
  <si>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</si>
  <si>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</si>
  <si>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</si>
  <si>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</si>
  <si>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</si>
  <si>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</si>
  <si>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</si>
  <si>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</si>
  <si>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</si>
  <si>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</si>
  <si>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</si>
  <si>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</si>
  <si>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</si>
  <si>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</si>
  <si>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</si>
  <si>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</si>
  <si>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</si>
  <si>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</si>
  <si>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</si>
  <si>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</si>
  <si>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</si>
  <si>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</si>
  <si>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</si>
  <si>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</si>
  <si>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</si>
  <si>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</si>
  <si>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</si>
  <si>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</si>
  <si>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</si>
  <si>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</si>
  <si>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</si>
  <si>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</si>
  <si>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</si>
  <si>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</si>
  <si>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</si>
  <si>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</si>
  <si>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</si>
  <si>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</si>
  <si>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</si>
  <si>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</si>
  <si>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</si>
  <si>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</si>
  <si>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</si>
  <si>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</si>
  <si>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</si>
  <si>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</si>
  <si>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</si>
  <si>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</si>
  <si>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</si>
  <si>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</si>
  <si>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</si>
  <si>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</si>
  <si>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</si>
  <si>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</si>
  <si>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</si>
  <si>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</si>
  <si>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</si>
  <si>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</si>
  <si>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</si>
  <si>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</si>
  <si>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</si>
  <si>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</si>
  <si>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</si>
  <si>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</si>
  <si>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</si>
  <si>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</si>
  <si>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</si>
  <si>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</si>
  <si>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</si>
  <si>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</si>
  <si>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</si>
  <si>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</si>
  <si>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</si>
  <si>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</si>
  <si>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</si>
  <si>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</si>
  <si>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</si>
  <si>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</si>
  <si>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</si>
  <si>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</si>
  <si>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</si>
  <si>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</si>
  <si>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</si>
  <si>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</si>
  <si>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</si>
  <si>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</si>
  <si>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</si>
  <si>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</si>
  <si>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</si>
  <si>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</si>
  <si>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</si>
  <si>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</si>
  <si>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</si>
  <si>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</si>
  <si>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</si>
  <si>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</si>
  <si>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</si>
  <si>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</si>
  <si>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</si>
  <si>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</si>
  <si>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</si>
  <si>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</si>
  <si>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</si>
  <si>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</si>
  <si>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</si>
  <si>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</si>
  <si>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</si>
  <si>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</si>
  <si>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</si>
  <si>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</si>
  <si>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</si>
  <si>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</si>
  <si>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</si>
  <si>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</si>
  <si>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</si>
  <si>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</si>
  <si>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</si>
  <si>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</si>
  <si>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</si>
  <si>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</si>
  <si>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</si>
  <si>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</si>
  <si>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</si>
  <si>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</si>
  <si>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</si>
  <si>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</si>
  <si>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</si>
  <si>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</si>
  <si>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</si>
  <si>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</si>
  <si>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</si>
  <si>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</si>
  <si>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</si>
  <si>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</si>
  <si>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</si>
  <si>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</si>
  <si>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</si>
  <si>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</si>
  <si>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</si>
  <si>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</si>
  <si>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</si>
  <si>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</si>
  <si>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</si>
  <si>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</si>
  <si>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</si>
  <si>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</si>
  <si>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</si>
  <si>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</si>
  <si>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</si>
  <si>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</si>
  <si>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</si>
  <si>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</si>
  <si>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</si>
  <si>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</si>
  <si>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</si>
  <si>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</si>
  <si>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</si>
  <si>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</si>
  <si>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</si>
  <si>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</si>
  <si>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</si>
  <si>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</si>
  <si>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</si>
  <si>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</si>
  <si>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</si>
  <si>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</si>
  <si>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</si>
  <si>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</si>
  <si>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</si>
  <si>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</si>
  <si>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</si>
  <si>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</si>
  <si>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</si>
  <si>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</si>
  <si>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</si>
  <si>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</si>
  <si>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</si>
  <si>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</si>
  <si>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</si>
  <si>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</si>
  <si>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</si>
  <si>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</si>
  <si>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</si>
  <si>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</si>
  <si>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</si>
  <si>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</si>
  <si>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</si>
  <si>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</si>
  <si>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</si>
  <si>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</si>
  <si>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</si>
  <si>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</si>
  <si>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</si>
  <si>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</si>
  <si>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</si>
  <si>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</si>
  <si>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</si>
  <si>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</si>
  <si>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</si>
  <si>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</si>
  <si>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</si>
  <si>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</si>
  <si>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</si>
  <si>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</si>
  <si>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</si>
  <si>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</si>
  <si>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</si>
  <si>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</si>
  <si>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</si>
  <si>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</si>
  <si>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</si>
  <si>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</si>
  <si>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</si>
  <si>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</si>
  <si>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</si>
  <si>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</si>
  <si>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</si>
  <si>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</si>
  <si>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</si>
  <si>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</si>
  <si>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</si>
  <si>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</si>
  <si>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</si>
  <si>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</si>
  <si>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</si>
  <si>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</si>
  <si>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</si>
  <si>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</si>
  <si>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</si>
  <si>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</si>
  <si>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</si>
  <si>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</si>
  <si>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</si>
  <si>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</si>
  <si>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</si>
  <si>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</si>
  <si>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</si>
  <si>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</si>
  <si>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</si>
  <si>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</si>
  <si>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</si>
  <si>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</si>
  <si>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</si>
  <si>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</si>
  <si>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</si>
  <si>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</si>
  <si>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</si>
  <si>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</si>
  <si>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</si>
  <si>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</si>
  <si>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</si>
  <si>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</si>
  <si>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</si>
  <si>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</si>
  <si>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</si>
  <si>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</si>
  <si>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</si>
  <si>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</si>
  <si>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</si>
  <si>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</si>
  <si>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</si>
  <si>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</si>
  <si>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</si>
  <si>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</si>
  <si>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</si>
  <si>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</si>
  <si>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</si>
  <si>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</si>
  <si>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</si>
  <si>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</si>
  <si>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</si>
  <si>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</si>
  <si>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</si>
  <si>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</si>
  <si>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</si>
  <si>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</si>
  <si>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</si>
  <si>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</si>
  <si>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</si>
  <si>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</si>
  <si>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</si>
  <si>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</si>
  <si>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</si>
  <si>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</si>
  <si>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</si>
  <si>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</si>
  <si>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</si>
  <si>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</si>
  <si>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</si>
  <si>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</si>
  <si>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</si>
  <si>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</si>
  <si>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</si>
  <si>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</si>
  <si>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</si>
  <si>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</si>
  <si>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</si>
  <si>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</si>
  <si>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</si>
  <si>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</si>
  <si>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</si>
  <si>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</si>
  <si>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</si>
  <si>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</si>
  <si>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</si>
  <si>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</si>
  <si>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</si>
  <si>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</si>
  <si>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</si>
  <si>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</si>
  <si>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</si>
  <si>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</si>
  <si>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</si>
  <si>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</si>
  <si>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</si>
  <si>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</si>
  <si>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</si>
  <si>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</si>
  <si>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</si>
  <si>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</si>
  <si>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</si>
  <si>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</si>
  <si>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</si>
  <si>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</si>
  <si>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</si>
  <si>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</si>
  <si>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</si>
  <si>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</si>
  <si>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</si>
  <si>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</si>
  <si>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</si>
  <si>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</si>
  <si>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</si>
  <si>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</si>
  <si>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</si>
  <si>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</si>
  <si>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</si>
  <si>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</si>
  <si>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</si>
  <si>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</si>
  <si>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</si>
  <si>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</si>
  <si>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</si>
  <si>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</si>
  <si>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</si>
  <si>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</si>
  <si>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</si>
  <si>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</si>
  <si>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</si>
  <si>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</si>
  <si>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</si>
  <si>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</si>
  <si>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</si>
  <si>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</si>
  <si>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</si>
  <si>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</si>
  <si>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</si>
  <si>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</si>
  <si>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</si>
  <si>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</si>
  <si>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</si>
  <si>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</si>
  <si>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</si>
  <si>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</si>
  <si>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</si>
  <si>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</si>
  <si>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</si>
  <si>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</si>
  <si>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</si>
  <si>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</si>
  <si>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</si>
  <si>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</si>
  <si>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</si>
  <si>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</si>
  <si>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</si>
  <si>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</si>
  <si>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</si>
  <si>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</si>
  <si>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</si>
  <si>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</si>
  <si>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</si>
  <si>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</si>
  <si>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</si>
  <si>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</si>
  <si>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</si>
  <si>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</si>
  <si>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</si>
  <si>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</si>
  <si>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</si>
  <si>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</si>
  <si>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</si>
  <si>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</si>
  <si>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</si>
  <si>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</si>
  <si>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</si>
  <si>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</si>
  <si>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</si>
  <si>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</si>
  <si>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</si>
  <si>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</si>
  <si>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</si>
  <si>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</si>
  <si>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</si>
  <si>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</si>
  <si>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</si>
  <si>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</si>
  <si>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</si>
  <si>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</si>
  <si>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</si>
  <si>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</si>
  <si>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</si>
  <si>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</si>
  <si>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</si>
  <si>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</si>
  <si>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</si>
  <si>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</si>
  <si>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</si>
  <si>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</si>
  <si>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</si>
  <si>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</si>
  <si>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</si>
  <si>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</si>
  <si>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</si>
  <si>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</si>
  <si>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</si>
  <si>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</si>
  <si>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</si>
  <si>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</si>
  <si>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</si>
  <si>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</si>
  <si>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</si>
  <si>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</si>
  <si>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</si>
  <si>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</si>
  <si>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</si>
  <si>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</si>
  <si>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</si>
  <si>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</si>
  <si>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</si>
  <si>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</si>
  <si>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</si>
  <si>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</si>
  <si>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</si>
  <si>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</si>
  <si>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</si>
  <si>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</si>
  <si>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</si>
  <si>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</si>
  <si>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</si>
  <si>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</si>
  <si>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</si>
  <si>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</si>
  <si>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</si>
  <si>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</si>
  <si>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</si>
  <si>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</si>
  <si>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</si>
  <si>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</si>
  <si>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</si>
  <si>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</si>
  <si>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</si>
  <si>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</si>
  <si>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</si>
  <si>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</si>
  <si>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</si>
  <si>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</si>
  <si>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</si>
  <si>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</si>
  <si>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</si>
  <si>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</si>
  <si>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</si>
  <si>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</si>
  <si>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</si>
  <si>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</si>
  <si>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</si>
  <si>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</si>
  <si>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</si>
  <si>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</si>
  <si>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</si>
  <si>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</si>
  <si>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</si>
  <si>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</si>
  <si>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</si>
  <si>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</si>
  <si>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</si>
  <si>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</si>
  <si>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</si>
  <si>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</si>
  <si>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</si>
  <si>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</si>
  <si>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</si>
  <si>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</si>
  <si>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</si>
  <si>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</si>
  <si>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</si>
  <si>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</si>
  <si>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</si>
  <si>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</si>
  <si>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</si>
  <si>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</si>
  <si>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</si>
  <si>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</si>
  <si>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</si>
  <si>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</si>
  <si>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</si>
  <si>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</si>
  <si>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</si>
  <si>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</si>
  <si>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</si>
  <si>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</si>
  <si>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</si>
  <si>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</si>
  <si>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</si>
  <si>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</si>
  <si>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</si>
  <si>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</si>
  <si>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</si>
  <si>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</si>
  <si>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</si>
  <si>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</si>
  <si>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</si>
  <si>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</si>
  <si>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</si>
  <si>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</si>
  <si>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</si>
  <si>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</si>
  <si>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</si>
  <si>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</si>
  <si>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</si>
  <si>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</si>
  <si>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</si>
  <si>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</si>
  <si>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</si>
  <si>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</si>
  <si>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</si>
  <si>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</si>
  <si>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</si>
  <si>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</si>
  <si>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</si>
  <si>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</si>
  <si>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</si>
  <si>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</si>
  <si>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</si>
  <si>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</si>
  <si>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</si>
  <si>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</si>
  <si>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</si>
  <si>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</si>
  <si>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</si>
  <si>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</si>
  <si>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</si>
  <si>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</si>
  <si>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</si>
  <si>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</si>
  <si>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</si>
  <si>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</si>
  <si>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</si>
  <si>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</si>
  <si>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</si>
  <si>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</si>
  <si>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</si>
  <si>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</si>
  <si>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</si>
  <si>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</si>
  <si>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</si>
  <si>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</si>
  <si>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</si>
  <si>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</si>
  <si>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</si>
  <si>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</si>
  <si>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</si>
  <si>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</si>
  <si>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</si>
  <si>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</si>
  <si>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</si>
  <si>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</si>
  <si>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</si>
  <si>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</si>
  <si>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</si>
  <si>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</si>
  <si>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</si>
  <si>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</si>
  <si>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</si>
  <si>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</si>
  <si>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</si>
  <si>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</si>
  <si>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</si>
  <si>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</si>
  <si>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</si>
  <si>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</si>
  <si>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</si>
  <si>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</si>
  <si>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</si>
  <si>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</si>
  <si>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</si>
  <si>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</si>
  <si>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</si>
  <si>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</si>
  <si>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</si>
  <si>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</si>
  <si>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</si>
  <si>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</si>
  <si>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</si>
  <si>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</si>
  <si>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</si>
  <si>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</si>
  <si>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</si>
  <si>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</si>
  <si>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</si>
  <si>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</si>
  <si>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</si>
  <si>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</si>
  <si>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</si>
  <si>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</si>
  <si>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</si>
  <si>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</si>
  <si>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</si>
  <si>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</si>
  <si>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</si>
  <si>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</si>
  <si>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</si>
  <si>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</si>
  <si>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</si>
  <si>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</si>
  <si>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</si>
  <si>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</si>
  <si>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</si>
  <si>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</si>
  <si>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</si>
  <si>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</si>
  <si>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</si>
  <si>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</si>
  <si>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</si>
  <si>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</si>
  <si>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</si>
  <si>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</si>
  <si>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</si>
  <si>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</si>
  <si>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</si>
  <si>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</si>
  <si>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</si>
  <si>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</si>
  <si>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</si>
  <si>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</si>
  <si>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</si>
  <si>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</si>
  <si>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</si>
  <si>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</si>
  <si>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</si>
  <si>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</si>
  <si>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</si>
  <si>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</si>
  <si>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</si>
  <si>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</si>
  <si>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</si>
  <si>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</si>
  <si>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</si>
  <si>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</si>
  <si>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</si>
  <si>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</si>
  <si>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</si>
  <si>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</si>
  <si>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</si>
  <si>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</si>
  <si>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</si>
  <si>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</si>
  <si>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</si>
  <si>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</si>
  <si>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</si>
  <si>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</si>
  <si>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</si>
  <si>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</si>
  <si>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</si>
  <si>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</si>
  <si>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</si>
  <si>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</si>
  <si>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</si>
  <si>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</si>
  <si>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</si>
  <si>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</si>
  <si>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</si>
  <si>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</si>
  <si>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</si>
  <si>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</si>
  <si>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</si>
  <si>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</si>
  <si>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</si>
  <si>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</si>
  <si>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</si>
  <si>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</si>
  <si>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</si>
  <si>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</si>
  <si>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</si>
  <si>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</si>
  <si>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</si>
  <si>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</si>
  <si>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</si>
  <si>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</si>
  <si>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</si>
  <si>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</si>
  <si>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</si>
  <si>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</si>
  <si>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</si>
  <si>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</si>
  <si>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</si>
  <si>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</si>
  <si>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</si>
  <si>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</si>
  <si>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</si>
  <si>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</si>
  <si>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</si>
  <si>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</si>
  <si>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</si>
  <si>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</si>
  <si>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</si>
  <si>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</si>
  <si>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</si>
  <si>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</si>
  <si>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</si>
  <si>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</si>
  <si>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</si>
  <si>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</si>
  <si>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</si>
  <si>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</si>
  <si>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</si>
  <si>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</si>
  <si>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</si>
  <si>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</si>
  <si>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</si>
  <si>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</si>
  <si>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</si>
  <si>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</si>
  <si>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</si>
  <si>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</si>
  <si>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</si>
  <si>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</si>
  <si>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</si>
  <si>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</si>
  <si>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</si>
  <si>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</si>
  <si>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</si>
  <si>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</si>
  <si>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</si>
  <si>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</si>
  <si>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</si>
  <si>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</si>
  <si>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</si>
  <si>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</si>
  <si>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</si>
  <si>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</si>
  <si>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</si>
  <si>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</si>
  <si>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</si>
  <si>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</si>
  <si>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</si>
  <si>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</si>
  <si>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</si>
  <si>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</si>
  <si>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</si>
  <si>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</si>
  <si>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</si>
  <si>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</si>
  <si>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</si>
  <si>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</si>
  <si>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</si>
  <si>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</si>
  <si>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</si>
  <si>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</si>
  <si>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</si>
  <si>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</si>
  <si>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</si>
  <si>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</si>
  <si>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</si>
  <si>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</si>
  <si>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</si>
  <si>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</si>
  <si>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</si>
  <si>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</si>
  <si>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</si>
  <si>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</si>
  <si>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</si>
  <si>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</si>
  <si>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</si>
  <si>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</si>
  <si>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</si>
  <si>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</si>
  <si>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</si>
  <si>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</si>
  <si>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</si>
  <si>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</si>
  <si>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</si>
  <si>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</si>
  <si>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</si>
  <si>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</si>
  <si>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</si>
  <si>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</si>
  <si>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</si>
  <si>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</si>
  <si>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</si>
  <si>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</si>
  <si>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</si>
  <si>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</si>
  <si>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</si>
  <si>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</si>
  <si>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</si>
  <si>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</si>
  <si>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</si>
  <si>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</si>
  <si>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</si>
  <si>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</si>
  <si>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</si>
  <si>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</si>
  <si>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</si>
  <si>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</si>
  <si>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</si>
  <si>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</si>
  <si>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</si>
  <si>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</si>
  <si>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</si>
  <si>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</si>
  <si>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</si>
  <si>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</si>
  <si>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</si>
  <si>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</si>
  <si>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</si>
  <si>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</si>
  <si>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</si>
  <si>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</si>
  <si>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</si>
  <si>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</si>
  <si>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</si>
  <si>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</si>
  <si>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</si>
  <si>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</si>
  <si>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</si>
  <si>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</si>
  <si>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</si>
  <si>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</si>
  <si>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</si>
  <si>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</si>
  <si>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</si>
  <si>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</si>
  <si>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</si>
  <si>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</si>
  <si>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</si>
  <si>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</si>
  <si>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</si>
  <si>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</si>
  <si>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</si>
  <si>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</si>
  <si>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</si>
  <si>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</si>
  <si>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</si>
  <si>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</si>
  <si>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</si>
  <si>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</si>
  <si>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</si>
  <si>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</si>
  <si>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</si>
  <si>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</si>
  <si>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</si>
  <si>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</si>
  <si>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</si>
  <si>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</si>
  <si>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</si>
  <si>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</si>
  <si>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</si>
  <si>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</si>
  <si>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</si>
  <si>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</si>
  <si>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</si>
  <si>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</si>
  <si>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</si>
  <si>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</si>
  <si>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</si>
  <si>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</si>
  <si>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</si>
  <si>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</si>
  <si>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</si>
  <si>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</si>
  <si>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</si>
  <si>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</si>
  <si>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</si>
  <si>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</si>
  <si>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</si>
  <si>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</si>
  <si>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</si>
  <si>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</si>
  <si>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</si>
  <si>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</si>
  <si>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</si>
  <si>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</si>
  <si>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</si>
  <si>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</si>
  <si>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</si>
  <si>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</si>
  <si>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</si>
  <si>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</si>
  <si>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</si>
  <si>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</si>
  <si>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</si>
  <si>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</si>
  <si>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</si>
  <si>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</si>
  <si>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</si>
  <si>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</si>
  <si>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</si>
  <si>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</si>
  <si>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</si>
  <si>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</si>
  <si>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</si>
  <si>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</si>
  <si>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</si>
  <si>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</si>
  <si>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</si>
  <si>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</si>
  <si>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</si>
  <si>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</si>
  <si>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</si>
  <si>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</si>
  <si>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</si>
  <si>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</si>
  <si>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</si>
  <si>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</si>
  <si>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</si>
  <si>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</si>
  <si>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</si>
  <si>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</si>
  <si>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</si>
  <si>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</si>
  <si>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</si>
  <si>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</si>
  <si>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</si>
  <si>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</si>
  <si>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</si>
  <si>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</si>
  <si>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</si>
  <si>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</si>
  <si>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</si>
  <si>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</si>
  <si>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</si>
  <si>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</si>
  <si>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</si>
  <si>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</si>
  <si>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</si>
  <si>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</si>
  <si>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</si>
  <si>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</si>
  <si>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</si>
  <si>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</si>
  <si>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</si>
  <si>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</si>
  <si>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</si>
  <si>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</si>
  <si>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</si>
  <si>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</si>
  <si>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</si>
  <si>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</si>
  <si>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</si>
  <si>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</si>
  <si>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</si>
  <si>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</si>
  <si>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</si>
  <si>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</si>
  <si>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</si>
  <si>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</si>
  <si>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</si>
  <si>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</si>
  <si>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</si>
  <si>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</si>
  <si>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</si>
  <si>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</si>
  <si>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</si>
  <si>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</si>
  <si>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</si>
  <si>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</si>
  <si>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</si>
  <si>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</si>
  <si>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</si>
  <si>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</si>
  <si>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</si>
  <si>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</si>
  <si>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</si>
  <si>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</si>
  <si>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</si>
  <si>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</si>
  <si>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</si>
  <si>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</si>
  <si>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</si>
  <si>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</si>
  <si>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</si>
  <si>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</si>
  <si>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</si>
  <si>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</si>
  <si>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</si>
  <si>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</si>
  <si>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</si>
  <si>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</si>
  <si>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</si>
  <si>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</si>
  <si>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</si>
  <si>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</si>
  <si>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</si>
  <si>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</si>
  <si>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</si>
  <si>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</si>
  <si>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</si>
  <si>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</si>
  <si>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</si>
  <si>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</si>
  <si>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</si>
  <si>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</si>
  <si>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</si>
  <si>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</si>
  <si>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</si>
  <si>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</si>
  <si>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</si>
  <si>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</si>
  <si>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</si>
  <si>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</si>
  <si>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</si>
  <si>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</si>
  <si>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</si>
  <si>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</si>
  <si>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</si>
  <si>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</si>
  <si>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</si>
  <si>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</si>
  <si>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</si>
  <si>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</si>
  <si>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</si>
  <si>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</si>
  <si>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</si>
  <si>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</si>
  <si>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</si>
  <si>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</si>
  <si>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</si>
  <si>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</si>
  <si>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</si>
  <si>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</si>
  <si>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</si>
  <si>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</si>
  <si>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</si>
  <si>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</si>
  <si>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</si>
  <si>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</si>
  <si>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</si>
  <si>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</si>
  <si>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</si>
  <si>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</si>
  <si>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</si>
  <si>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</si>
  <si>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</si>
  <si>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</si>
  <si>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</si>
  <si>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</si>
  <si>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</si>
  <si>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</si>
  <si>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</si>
  <si>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</si>
  <si>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</si>
  <si>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</si>
  <si>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</si>
  <si>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</si>
  <si>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</si>
  <si>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</si>
  <si>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</si>
  <si>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</si>
  <si>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</si>
  <si>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</si>
  <si>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</si>
  <si>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</si>
  <si>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</si>
  <si>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</si>
  <si>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</si>
  <si>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</si>
  <si>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</si>
  <si>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</si>
  <si>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</si>
  <si>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</si>
  <si>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</si>
  <si>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</si>
  <si>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</si>
  <si>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</si>
  <si>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</si>
  <si>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</si>
  <si>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</si>
  <si>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</si>
  <si>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</si>
  <si>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</si>
  <si>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</si>
  <si>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</si>
  <si>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</si>
  <si>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</si>
  <si>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</si>
  <si>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</si>
  <si>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</si>
  <si>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</si>
  <si>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</si>
  <si>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</si>
  <si>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</si>
  <si>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</si>
  <si>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</si>
  <si>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</si>
  <si>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</si>
  <si>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</si>
  <si>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</si>
  <si>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</si>
  <si>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</si>
  <si>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</si>
  <si>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</si>
  <si>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</si>
  <si>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</si>
  <si>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</si>
  <si>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</si>
  <si>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</si>
  <si>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</si>
  <si>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</si>
  <si>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</si>
  <si>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</si>
  <si>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</si>
  <si>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</si>
  <si>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</si>
  <si>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</si>
  <si>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</si>
  <si>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</si>
  <si>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</si>
  <si>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</si>
  <si>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</si>
  <si>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</si>
  <si>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</si>
  <si>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</si>
  <si>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</si>
  <si>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</si>
  <si>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</si>
  <si>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</si>
  <si>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</si>
  <si>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</si>
  <si>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</si>
  <si>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</si>
  <si>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</si>
  <si>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</si>
  <si>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</si>
  <si>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</si>
  <si>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</si>
  <si>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</si>
  <si>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</si>
  <si>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</si>
  <si>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</si>
  <si>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</si>
  <si>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</si>
  <si>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</si>
  <si>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</si>
  <si>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</si>
  <si>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</si>
  <si>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</si>
  <si>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</si>
  <si>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</si>
  <si>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</si>
  <si>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</si>
  <si>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</si>
  <si>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</si>
  <si>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</si>
  <si>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</si>
  <si>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</si>
  <si>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</si>
  <si>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</si>
  <si>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</si>
  <si>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</si>
  <si>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</si>
  <si>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</si>
  <si>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</si>
  <si>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</si>
  <si>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</si>
  <si>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</si>
  <si>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</si>
  <si>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</si>
  <si>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</si>
  <si>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</si>
  <si>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</si>
  <si>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</si>
  <si>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</si>
  <si>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</si>
  <si>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</si>
  <si>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</si>
  <si>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</si>
  <si>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</si>
  <si>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</si>
  <si>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</si>
  <si>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</si>
  <si>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</si>
  <si>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</si>
  <si>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</si>
  <si>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</si>
  <si>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</si>
  <si>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</si>
  <si>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</si>
  <si>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</si>
  <si>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</si>
  <si>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</si>
  <si>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</si>
  <si>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</si>
  <si>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</si>
  <si>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</si>
  <si>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</si>
  <si>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</si>
  <si>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</si>
  <si>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</si>
  <si>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</si>
  <si>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</si>
  <si>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</si>
  <si>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</si>
  <si>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</si>
  <si>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</si>
  <si>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</si>
  <si>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</si>
  <si>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</si>
  <si>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</si>
  <si>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</si>
  <si>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</si>
  <si>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</si>
  <si>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</si>
  <si>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</si>
  <si>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</si>
  <si>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</si>
  <si>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</si>
  <si>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</si>
  <si>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</si>
  <si>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</si>
  <si>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</si>
  <si>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</si>
  <si>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</si>
  <si>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</si>
  <si>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</si>
  <si>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</si>
  <si>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</si>
  <si>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</si>
  <si>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</si>
  <si>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</si>
  <si>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</si>
  <si>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</si>
  <si>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</si>
  <si>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</si>
  <si>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</si>
  <si>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</si>
  <si>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</si>
  <si>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</si>
  <si>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</si>
  <si>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</si>
  <si>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</si>
  <si>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</si>
  <si>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</si>
  <si>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</si>
  <si>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</si>
  <si>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</si>
  <si>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</si>
  <si>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</si>
  <si>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</si>
  <si>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</si>
  <si>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</si>
  <si>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</si>
  <si>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</si>
  <si>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</si>
  <si>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</si>
  <si>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</si>
  <si>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</si>
  <si>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</si>
  <si>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</si>
  <si>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</si>
  <si>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</si>
  <si>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</si>
  <si>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</si>
  <si>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</si>
  <si>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</si>
  <si>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</si>
  <si>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</si>
  <si>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</si>
  <si>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</si>
  <si>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</si>
  <si>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</si>
  <si>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</si>
  <si>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</si>
  <si>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</si>
  <si>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</si>
  <si>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</si>
  <si>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</si>
  <si>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</si>
  <si>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</si>
  <si>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</si>
  <si>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</si>
  <si>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</si>
  <si>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</si>
  <si>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</si>
  <si>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</si>
  <si>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</si>
  <si>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</si>
  <si>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</si>
  <si>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</si>
  <si>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</si>
  <si>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</si>
  <si>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</si>
  <si>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</si>
  <si>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</si>
  <si>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</si>
  <si>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</si>
  <si>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</si>
  <si>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</si>
  <si>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</si>
  <si>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</si>
  <si>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</si>
  <si>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</si>
  <si>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</si>
  <si>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</si>
  <si>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</si>
  <si>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</si>
  <si>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</si>
  <si>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</si>
  <si>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</si>
  <si>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</si>
  <si>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</si>
  <si>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</si>
  <si>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</si>
  <si>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</si>
  <si>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</si>
  <si>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</si>
  <si>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</si>
  <si>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</si>
  <si>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</si>
  <si>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</si>
  <si>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</si>
  <si>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</si>
  <si>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</si>
  <si>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</si>
  <si>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</si>
  <si>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</si>
  <si>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</si>
  <si>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</si>
  <si>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</si>
  <si>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</si>
  <si>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</si>
  <si>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</si>
  <si>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</si>
  <si>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</si>
  <si>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</si>
  <si>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</si>
  <si>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</si>
  <si>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</si>
  <si>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</si>
  <si>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</si>
  <si>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</si>
  <si>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</si>
  <si>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</si>
  <si>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</si>
  <si>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</si>
  <si>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</si>
  <si>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</si>
  <si>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</si>
  <si>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</si>
  <si>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</si>
  <si>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</si>
  <si>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</si>
  <si>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</si>
  <si>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</si>
  <si>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</si>
  <si>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</si>
  <si>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</si>
  <si>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</si>
  <si>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</si>
  <si>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</si>
  <si>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</si>
  <si>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</si>
  <si>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</si>
  <si>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</si>
  <si>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</si>
  <si>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</si>
  <si>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</si>
  <si>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</si>
  <si>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</si>
  <si>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</si>
  <si>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</si>
  <si>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</si>
  <si>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</si>
  <si>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</si>
  <si>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</si>
  <si>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</si>
  <si>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</si>
  <si>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</si>
  <si>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</si>
  <si>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</si>
  <si>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</si>
  <si>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</si>
  <si>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</si>
  <si>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</si>
  <si>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</si>
  <si>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</si>
  <si>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</si>
  <si>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</si>
  <si>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</si>
  <si>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</si>
  <si>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</si>
  <si>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</si>
  <si>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</si>
  <si>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</si>
  <si>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</si>
  <si>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</si>
  <si>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</si>
  <si>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</si>
  <si>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</si>
  <si>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</si>
  <si>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</si>
  <si>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</si>
  <si>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</si>
  <si>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</si>
  <si>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</si>
  <si>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</si>
  <si>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</si>
  <si>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</si>
  <si>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</si>
  <si>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</si>
  <si>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</si>
  <si>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</si>
  <si>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</si>
  <si>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</si>
  <si>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</si>
  <si>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</si>
  <si>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</si>
  <si>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</si>
  <si>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</si>
  <si>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</si>
  <si>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</si>
  <si>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</si>
  <si>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</si>
  <si>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</si>
  <si>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</si>
  <si>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</si>
  <si>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</si>
  <si>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</si>
  <si>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</si>
  <si>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</si>
  <si>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</si>
  <si>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</si>
  <si>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</si>
  <si>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</si>
  <si>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</si>
  <si>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</si>
  <si>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</si>
  <si>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</si>
  <si>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</si>
  <si>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</si>
  <si>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</si>
  <si>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</si>
  <si>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</si>
  <si>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</si>
  <si>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</si>
  <si>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</si>
  <si>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</si>
  <si>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</si>
  <si>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</si>
  <si>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</si>
  <si>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</si>
  <si>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</si>
  <si>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</si>
  <si>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</si>
  <si>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</si>
  <si>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</si>
  <si>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</si>
  <si>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</si>
  <si>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</si>
  <si>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</si>
  <si>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</si>
  <si>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</si>
  <si>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</si>
  <si>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</si>
  <si>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</si>
  <si>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</si>
  <si>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</si>
  <si>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</si>
  <si>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</si>
  <si>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</si>
  <si>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</si>
  <si>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</si>
  <si>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</si>
  <si>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</si>
  <si>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</si>
  <si>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</si>
  <si>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</si>
  <si>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</si>
  <si>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</si>
  <si>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</si>
  <si>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</si>
  <si>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</si>
  <si>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</si>
  <si>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</si>
  <si>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</si>
  <si>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</si>
  <si>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</si>
  <si>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</si>
  <si>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</si>
  <si>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</si>
  <si>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</si>
  <si>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</si>
  <si>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</si>
  <si>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</si>
  <si>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</si>
  <si>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</si>
  <si>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</si>
  <si>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</si>
  <si>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</si>
  <si>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</si>
  <si>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</si>
  <si>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</si>
  <si>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</si>
  <si>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</si>
  <si>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</si>
  <si>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</si>
  <si>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</si>
  <si>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</si>
  <si>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</si>
  <si>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</si>
  <si>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</si>
  <si>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</si>
  <si>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</si>
  <si>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</si>
  <si>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</si>
  <si>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</si>
  <si>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</si>
  <si>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</si>
  <si>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</si>
  <si>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</si>
  <si>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</si>
  <si>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</si>
  <si>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</si>
  <si>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</si>
  <si>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</si>
  <si>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</si>
  <si>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</si>
  <si>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</si>
  <si>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</si>
  <si>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</si>
  <si>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</si>
  <si>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</si>
  <si>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</si>
  <si>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</si>
  <si>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</si>
  <si>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</si>
  <si>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</si>
  <si>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</si>
  <si>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</si>
  <si>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</si>
  <si>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</si>
  <si>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</si>
  <si>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</si>
  <si>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</si>
  <si>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</si>
  <si>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</si>
  <si>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</si>
  <si>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</si>
  <si>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</si>
  <si>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</si>
  <si>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</si>
  <si>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</si>
  <si>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</si>
  <si>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</si>
  <si>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</si>
  <si>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</si>
  <si>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</si>
  <si>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</si>
  <si>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</si>
  <si>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</si>
  <si>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</si>
  <si>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</si>
  <si>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</si>
  <si>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</si>
  <si>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</si>
  <si>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</si>
  <si>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</si>
  <si>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</si>
  <si>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</si>
  <si>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</si>
  <si>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</si>
  <si>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</si>
  <si>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</si>
  <si>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</si>
  <si>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</si>
  <si>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</si>
  <si>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</si>
  <si>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</si>
  <si>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</si>
  <si>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</si>
  <si>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</si>
  <si>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</si>
  <si>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</si>
  <si>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</si>
  <si>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</si>
  <si>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</si>
  <si>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</si>
  <si>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</si>
  <si>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</si>
  <si>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</si>
  <si>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</si>
  <si>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</si>
  <si>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</si>
  <si>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</si>
  <si>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</si>
  <si>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</si>
  <si>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</si>
  <si>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</si>
  <si>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</si>
  <si>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</si>
  <si>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</si>
  <si>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</si>
  <si>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</si>
  <si>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</si>
  <si>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</si>
  <si>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</si>
  <si>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</si>
  <si>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</si>
  <si>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</si>
  <si>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</si>
  <si>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</si>
  <si>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</si>
  <si>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</si>
  <si>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</si>
  <si>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</si>
  <si>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</si>
  <si>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</si>
  <si>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</si>
  <si>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</si>
  <si>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</si>
  <si>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</si>
  <si>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</si>
  <si>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</si>
  <si>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</si>
  <si>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</si>
  <si>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</si>
  <si>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</si>
  <si>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</si>
  <si>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</si>
  <si>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</si>
  <si>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</si>
  <si>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</si>
  <si>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</si>
  <si>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</si>
  <si>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</si>
  <si>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</si>
  <si>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</si>
  <si>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</si>
  <si>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</si>
  <si>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</si>
  <si>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</si>
  <si>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</si>
  <si>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</si>
  <si>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</si>
  <si>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</si>
  <si>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</si>
  <si>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</si>
  <si>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</si>
  <si>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</si>
  <si>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</si>
  <si>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</si>
  <si>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</si>
  <si>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</si>
  <si>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</si>
  <si>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</si>
  <si>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</si>
  <si>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</si>
  <si>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</si>
  <si>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</si>
  <si>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</si>
  <si>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</si>
  <si>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</si>
  <si>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</si>
  <si>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</si>
  <si>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</si>
  <si>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</si>
  <si>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</si>
  <si>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</si>
  <si>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</si>
  <si>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</si>
  <si>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</si>
  <si>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</si>
  <si>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</si>
  <si>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</si>
  <si>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</si>
  <si>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</si>
  <si>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</si>
  <si>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</si>
  <si>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</si>
  <si>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</si>
  <si>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</si>
  <si>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</si>
  <si>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</si>
  <si>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</si>
  <si>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</si>
  <si>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</si>
  <si>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</si>
  <si>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</si>
  <si>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</si>
  <si>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</si>
  <si>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</si>
  <si>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</si>
  <si>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</si>
  <si>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</si>
  <si>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</si>
  <si>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</si>
  <si>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</si>
  <si>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</si>
  <si>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</si>
  <si>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</si>
  <si>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</si>
  <si>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</si>
  <si>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</si>
  <si>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</si>
  <si>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</si>
  <si>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</si>
  <si>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</si>
  <si>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</si>
  <si>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</si>
  <si>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</si>
  <si>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</si>
  <si>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</si>
  <si>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</si>
  <si>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</si>
  <si>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</si>
  <si>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</si>
  <si>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</si>
  <si>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</si>
  <si>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</si>
  <si>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</si>
  <si>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</si>
  <si>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</si>
  <si>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</si>
  <si>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</si>
  <si>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</si>
  <si>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</si>
  <si>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</si>
  <si>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</si>
  <si>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</si>
  <si>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</si>
  <si>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</si>
  <si>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</si>
  <si>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</si>
  <si>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</si>
  <si>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</si>
  <si>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</si>
  <si>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</si>
  <si>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</si>
  <si>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</si>
  <si>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</si>
  <si>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</si>
  <si>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</si>
  <si>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</si>
  <si>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</si>
  <si>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</si>
  <si>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</si>
  <si>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</si>
  <si>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</si>
  <si>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</si>
  <si>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</si>
  <si>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</si>
  <si>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</si>
  <si>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</si>
  <si>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</si>
  <si>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</si>
  <si>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</si>
  <si>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</si>
  <si>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</si>
  <si>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</si>
  <si>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</si>
  <si>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</si>
  <si>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</si>
  <si>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</si>
  <si>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</si>
  <si>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</si>
  <si>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</si>
  <si>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</si>
  <si>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</si>
  <si>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</si>
  <si>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</si>
  <si>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</si>
  <si>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</si>
  <si>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</si>
  <si>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</si>
  <si>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</si>
  <si>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</si>
  <si>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</si>
  <si>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</si>
  <si>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</si>
  <si>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</si>
  <si>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</si>
  <si>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</si>
  <si>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</si>
  <si>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</si>
  <si>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</si>
  <si>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</si>
  <si>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</si>
  <si>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</si>
  <si>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</si>
  <si>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</si>
  <si>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</si>
  <si>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</si>
  <si>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</si>
  <si>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</si>
  <si>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</si>
  <si>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</si>
  <si>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</si>
  <si>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</si>
  <si>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</si>
  <si>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</si>
  <si>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</si>
  <si>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</si>
  <si>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</si>
  <si>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</si>
  <si>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</si>
  <si>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</si>
  <si>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</si>
  <si>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</si>
  <si>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</si>
  <si>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</si>
  <si>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</si>
  <si>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</si>
  <si>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</si>
  <si>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</si>
  <si>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</si>
  <si>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</si>
  <si>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</si>
  <si>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</si>
  <si>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</si>
  <si>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</si>
  <si>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</si>
  <si>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</si>
  <si>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</si>
  <si>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</si>
  <si>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</si>
  <si>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</si>
  <si>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</si>
  <si>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</si>
  <si>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</si>
  <si>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</si>
  <si>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</si>
  <si>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</si>
  <si>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</si>
  <si>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</si>
  <si>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</si>
  <si>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</si>
  <si>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</si>
  <si>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</si>
  <si>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</si>
  <si>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</si>
  <si>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</si>
  <si>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</si>
  <si>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</si>
  <si>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</si>
  <si>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</si>
  <si>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</si>
  <si>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</si>
  <si>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</si>
  <si>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</si>
  <si>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</si>
  <si>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</si>
  <si>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</si>
  <si>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</si>
  <si>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</si>
  <si>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</si>
  <si>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</si>
  <si>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</si>
  <si>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</si>
  <si>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</si>
  <si>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</si>
  <si>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</si>
  <si>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</si>
  <si>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</si>
  <si>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</si>
  <si>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</si>
  <si>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</si>
  <si>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</si>
  <si>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</si>
  <si>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</si>
  <si>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</si>
  <si>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</si>
  <si>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</si>
  <si>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</si>
  <si>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</si>
  <si>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</si>
  <si>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</si>
  <si>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</si>
  <si>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</si>
  <si>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</si>
  <si>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</si>
  <si>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</si>
  <si>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</si>
  <si>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</si>
  <si>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</si>
  <si>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</si>
  <si>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</si>
  <si>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</si>
  <si>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</si>
  <si>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</si>
  <si>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</si>
  <si>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</si>
  <si>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</si>
  <si>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</si>
  <si>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</si>
  <si>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</si>
  <si>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</si>
  <si>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</si>
  <si>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</si>
  <si>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</si>
  <si>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</si>
  <si>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</si>
  <si>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</si>
  <si>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</si>
  <si>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</si>
  <si>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</si>
  <si>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</si>
  <si>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</si>
  <si>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</si>
  <si>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</si>
  <si>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</si>
  <si>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</si>
  <si>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</si>
  <si>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</si>
  <si>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</si>
  <si>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</si>
  <si>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</si>
  <si>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</si>
  <si>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</si>
  <si>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</si>
  <si>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</si>
  <si>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</si>
  <si>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</si>
  <si>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</si>
  <si>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</si>
  <si>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</si>
  <si>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</si>
  <si>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</si>
  <si>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</si>
  <si>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</si>
  <si>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</si>
  <si>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</si>
  <si>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</si>
  <si>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</si>
  <si>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</si>
  <si>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</si>
  <si>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</si>
  <si>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</si>
  <si>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</si>
  <si>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</si>
  <si>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</si>
  <si>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</si>
  <si>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</si>
  <si>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</si>
  <si>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</si>
  <si>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</si>
  <si>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</si>
  <si>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</si>
  <si>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</si>
  <si>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</si>
  <si>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</si>
  <si>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</si>
  <si>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</si>
  <si>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</si>
  <si>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</si>
  <si>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</si>
  <si>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</si>
  <si>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</si>
  <si>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</si>
  <si>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</si>
  <si>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</si>
  <si>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</si>
  <si>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</si>
  <si>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</si>
  <si>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</si>
  <si>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</si>
  <si>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</si>
  <si>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</si>
  <si>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</si>
  <si>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</si>
  <si>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</si>
  <si>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</si>
  <si>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</si>
  <si>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</si>
  <si>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</si>
  <si>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</si>
  <si>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</si>
  <si>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</si>
  <si>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</si>
  <si>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</si>
  <si>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</si>
  <si>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</si>
  <si>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</si>
  <si>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</si>
  <si>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</si>
  <si>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</si>
  <si>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</si>
  <si>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</si>
  <si>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</si>
  <si>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</si>
  <si>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</si>
  <si>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</si>
  <si>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</si>
  <si>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</si>
  <si>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</si>
  <si>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</si>
  <si>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</si>
  <si>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</si>
  <si>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</si>
  <si>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</si>
  <si>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</si>
  <si>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</si>
  <si>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</si>
  <si>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</si>
  <si>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</si>
  <si>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</si>
  <si>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</si>
  <si>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</si>
  <si>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</si>
  <si>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</si>
  <si>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</si>
  <si>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</si>
  <si>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</si>
  <si>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</si>
  <si>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</si>
  <si>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</si>
  <si>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</si>
  <si>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</si>
  <si>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</si>
  <si>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</si>
  <si>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</si>
  <si>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</si>
  <si>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</si>
  <si>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</si>
  <si>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</si>
  <si>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</si>
  <si>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</si>
  <si>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</si>
  <si>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</si>
  <si>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</si>
  <si>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</si>
  <si>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</si>
  <si>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</si>
  <si>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</si>
  <si>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</si>
  <si>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</si>
  <si>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</si>
  <si>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</si>
  <si>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</si>
  <si>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</si>
  <si>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</si>
  <si>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</si>
  <si>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</si>
  <si>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</si>
  <si>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</si>
  <si>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</si>
  <si>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</si>
  <si>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</si>
  <si>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</si>
  <si>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</si>
  <si>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</si>
  <si>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</si>
  <si>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</si>
  <si>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</si>
  <si>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</si>
  <si>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</si>
  <si>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</si>
  <si>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</si>
  <si>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</si>
  <si>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</si>
  <si>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</si>
  <si>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</si>
  <si>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</si>
  <si>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</si>
  <si>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</si>
  <si>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</si>
  <si>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</si>
  <si>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</si>
  <si>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</si>
  <si>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</si>
  <si>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</si>
  <si>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</si>
  <si>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</si>
  <si>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</si>
  <si>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</si>
  <si>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</si>
  <si>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</si>
  <si>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</si>
  <si>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</si>
  <si>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</si>
  <si>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</si>
  <si>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</si>
  <si>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</si>
  <si>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</si>
  <si>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</si>
  <si>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</si>
  <si>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</si>
  <si>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</si>
  <si>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</si>
  <si>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</si>
  <si>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</si>
  <si>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</si>
  <si>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</si>
  <si>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</si>
  <si>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</si>
  <si>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</si>
  <si>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</si>
  <si>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</si>
  <si>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</si>
  <si>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</si>
  <si>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</si>
  <si>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</si>
  <si>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</si>
  <si>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</si>
  <si>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</si>
  <si>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</si>
  <si>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</si>
  <si>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</si>
  <si>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</si>
  <si>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</si>
  <si>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</si>
  <si>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</si>
  <si>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</si>
  <si>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</si>
  <si>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</si>
  <si>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</si>
  <si>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</si>
  <si>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</si>
  <si>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</si>
  <si>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</si>
  <si>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</si>
  <si>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</si>
  <si>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</si>
  <si>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</si>
  <si>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</si>
  <si>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</si>
  <si>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</si>
  <si>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</si>
  <si>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</si>
  <si>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</si>
  <si>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</si>
  <si>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</si>
  <si>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</si>
  <si>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</si>
  <si>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</si>
  <si>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</si>
  <si>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</si>
  <si>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</si>
  <si>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</si>
  <si>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</si>
  <si>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</si>
  <si>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</si>
  <si>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</si>
  <si>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</si>
  <si>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</si>
  <si>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</si>
  <si>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</si>
  <si>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</si>
  <si>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</si>
  <si>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</si>
  <si>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</si>
  <si>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</si>
  <si>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</si>
  <si>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</si>
  <si>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</si>
  <si>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</si>
  <si>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</si>
  <si>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</si>
  <si>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</si>
  <si>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</si>
  <si>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</si>
  <si>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</si>
  <si>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</si>
  <si>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</si>
  <si>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</si>
  <si>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</si>
  <si>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</si>
  <si>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</si>
  <si>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</si>
  <si>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</si>
  <si>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</si>
  <si>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</si>
  <si>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</si>
  <si>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</si>
  <si>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</si>
  <si>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</si>
  <si>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</si>
  <si>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</si>
  <si>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</si>
  <si>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</si>
  <si>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</si>
  <si>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</si>
  <si>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</si>
  <si>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</si>
  <si>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</si>
  <si>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</si>
  <si>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</si>
  <si>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</si>
  <si>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</si>
  <si>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</si>
  <si>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</si>
  <si>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</si>
  <si>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</si>
  <si>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</si>
  <si>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</si>
  <si>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</si>
  <si>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</si>
  <si>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</si>
  <si>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</si>
  <si>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</si>
  <si>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</si>
  <si>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</si>
  <si>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</si>
  <si>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</si>
  <si>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</si>
  <si>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</si>
  <si>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</si>
  <si>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</si>
  <si>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</si>
  <si>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</si>
  <si>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</si>
  <si>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</si>
  <si>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</si>
  <si>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</si>
  <si>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</si>
  <si>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</si>
  <si>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</si>
  <si>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</si>
  <si>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</si>
  <si>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</si>
  <si>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</si>
  <si>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</si>
  <si>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</si>
  <si>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</si>
  <si>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</si>
  <si>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</si>
  <si>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</si>
  <si>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</si>
  <si>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</si>
  <si>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</si>
  <si>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</si>
  <si>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</si>
  <si>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</si>
  <si>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</si>
  <si>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</si>
  <si>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</si>
  <si>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</si>
  <si>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</si>
  <si>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</si>
  <si>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</si>
  <si>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</si>
  <si>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</si>
  <si>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</si>
  <si>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</si>
  <si>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</si>
  <si>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</si>
  <si>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</si>
  <si>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</si>
  <si>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</si>
  <si>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</si>
  <si>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</si>
  <si>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</si>
  <si>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</si>
  <si>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</si>
  <si>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</si>
  <si>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</si>
  <si>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</si>
  <si>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</si>
  <si>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</si>
  <si>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</si>
  <si>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</si>
  <si>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</si>
  <si>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</si>
  <si>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</si>
  <si>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</si>
  <si>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</si>
  <si>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</si>
  <si>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</si>
  <si>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</si>
  <si>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</si>
  <si>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</si>
  <si>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</si>
  <si>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</si>
  <si>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</si>
  <si>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</si>
  <si>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</si>
  <si>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</si>
  <si>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</si>
  <si>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</si>
  <si>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</si>
  <si>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</si>
  <si>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</si>
  <si>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</si>
  <si>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</si>
  <si>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</si>
  <si>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</si>
  <si>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</si>
  <si>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</si>
  <si>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</si>
  <si>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</si>
  <si>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</si>
  <si>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</si>
  <si>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</si>
  <si>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</si>
  <si>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</si>
  <si>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</si>
  <si>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</si>
  <si>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</si>
  <si>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</si>
  <si>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</si>
  <si>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</si>
  <si>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</si>
  <si>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</si>
  <si>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</si>
  <si>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</si>
  <si>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</si>
  <si>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</si>
  <si>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</si>
  <si>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</si>
  <si>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</si>
  <si>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</si>
  <si>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</si>
  <si>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</si>
  <si>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</si>
  <si>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</si>
  <si>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</si>
  <si>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</si>
  <si>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</si>
  <si>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</si>
  <si>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</si>
  <si>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</si>
  <si>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</si>
  <si>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</si>
  <si>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</si>
  <si>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</si>
  <si>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</si>
  <si>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</si>
  <si>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</si>
  <si>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</si>
  <si>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</si>
  <si>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</si>
  <si>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</si>
  <si>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</si>
  <si>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</si>
  <si>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</si>
  <si>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</si>
  <si>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</si>
  <si>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</si>
  <si>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</si>
  <si>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</si>
  <si>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</si>
  <si>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</si>
  <si>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</si>
  <si>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</si>
  <si>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</si>
  <si>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</si>
  <si>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</si>
  <si>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</si>
  <si>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</si>
  <si>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</si>
  <si>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</si>
  <si>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</si>
  <si>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</si>
  <si>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</si>
  <si>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</si>
  <si>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</si>
  <si>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</si>
  <si>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</si>
  <si>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</si>
  <si>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</si>
  <si>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</si>
  <si>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</si>
  <si>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</si>
  <si>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</si>
  <si>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</si>
  <si>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</si>
  <si>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</si>
  <si>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</si>
  <si>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</si>
  <si>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</si>
  <si>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</si>
  <si>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</si>
  <si>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</si>
  <si>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</si>
  <si>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</si>
  <si>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</si>
  <si>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</si>
  <si>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</si>
  <si>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</si>
  <si>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</si>
  <si>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</si>
  <si>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</si>
  <si>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</si>
  <si>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</si>
  <si>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</si>
  <si>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</si>
  <si>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</si>
  <si>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</si>
  <si>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</si>
  <si>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</si>
  <si>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</si>
  <si>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</si>
  <si>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</si>
  <si>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</si>
  <si>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</si>
  <si>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</si>
  <si>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</si>
  <si>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</si>
  <si>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</si>
  <si>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</si>
  <si>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</si>
  <si>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</si>
  <si>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</si>
  <si>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</si>
  <si>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</si>
  <si>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</si>
  <si>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</si>
  <si>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</si>
  <si>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</si>
  <si>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</si>
  <si>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</si>
  <si>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</si>
  <si>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</si>
  <si>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</si>
  <si>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</si>
  <si>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</si>
  <si>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</si>
  <si>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</si>
  <si>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</si>
  <si>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</si>
  <si>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</si>
  <si>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</si>
  <si>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</si>
  <si>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</si>
  <si>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</si>
  <si>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</si>
  <si>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</si>
  <si>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</si>
  <si>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</si>
  <si>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</si>
  <si>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</si>
  <si>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</si>
  <si>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</si>
  <si>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</si>
  <si>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</si>
  <si>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</si>
  <si>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</si>
  <si>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</si>
  <si>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</si>
  <si>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</si>
  <si>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</si>
  <si>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</si>
  <si>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</si>
  <si>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</si>
  <si>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</si>
  <si>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</si>
  <si>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</si>
  <si>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</si>
  <si>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</si>
  <si>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</si>
  <si>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</si>
  <si>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</si>
  <si>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</si>
  <si>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</si>
  <si>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</si>
  <si>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</si>
  <si>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</si>
  <si>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</si>
  <si>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</si>
  <si>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</si>
  <si>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</si>
  <si>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</si>
  <si>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</si>
  <si>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</si>
  <si>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</si>
  <si>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</si>
  <si>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</si>
  <si>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</si>
  <si>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</si>
  <si>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</si>
  <si>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</si>
  <si>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</si>
  <si>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</si>
  <si>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</si>
  <si>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</si>
  <si>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</si>
  <si>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</si>
  <si>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</si>
  <si>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</si>
  <si>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</si>
  <si>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</si>
  <si>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</si>
  <si>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</si>
  <si>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</si>
  <si>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</si>
  <si>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</si>
  <si>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</si>
  <si>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</si>
  <si>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</si>
  <si>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</si>
  <si>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</si>
  <si>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</si>
  <si>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</si>
  <si>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</si>
  <si>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</si>
  <si>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</si>
  <si>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</si>
  <si>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</si>
  <si>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</si>
  <si>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</si>
  <si>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</si>
  <si>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</si>
  <si>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</si>
  <si>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</si>
  <si>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</si>
  <si>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</si>
  <si>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</si>
  <si>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</si>
  <si>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</si>
  <si>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</si>
  <si>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</si>
  <si>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</si>
  <si>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</si>
  <si>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</si>
  <si>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</si>
  <si>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</si>
  <si>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</si>
  <si>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</si>
  <si>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</si>
  <si>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</si>
  <si>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</si>
  <si>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</si>
  <si>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</si>
  <si>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</si>
  <si>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</si>
  <si>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</si>
  <si>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</si>
  <si>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</si>
  <si>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</si>
  <si>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</si>
  <si>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</si>
  <si>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</si>
  <si>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</si>
  <si>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</si>
  <si>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</si>
  <si>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</si>
  <si>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</si>
  <si>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</si>
  <si>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</si>
  <si>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</si>
  <si>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</si>
  <si>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</si>
  <si>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</si>
  <si>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</si>
  <si>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</si>
  <si>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</si>
  <si>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</si>
  <si>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</si>
  <si>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</si>
  <si>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</si>
  <si>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</si>
  <si>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</si>
  <si>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</si>
  <si>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</si>
  <si>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</si>
  <si>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</si>
  <si>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</si>
  <si>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</si>
  <si>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</si>
  <si>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</si>
  <si>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</si>
  <si>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</si>
  <si>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</si>
  <si>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</si>
  <si>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</si>
  <si>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</si>
  <si>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</si>
  <si>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</si>
  <si>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</si>
  <si>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</si>
  <si>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</si>
  <si>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</si>
  <si>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</si>
  <si>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</si>
  <si>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</si>
  <si>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</si>
  <si>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</si>
  <si>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</si>
  <si>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</si>
  <si>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</si>
  <si>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</si>
  <si>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</si>
  <si>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</si>
  <si>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</si>
  <si>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</si>
  <si>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</si>
  <si>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</si>
  <si>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</si>
  <si>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</si>
  <si>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</si>
  <si>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</si>
  <si>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</si>
  <si>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</si>
  <si>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</si>
  <si>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</si>
  <si>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</si>
  <si>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</si>
  <si>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</si>
  <si>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</si>
  <si>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</si>
  <si>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</si>
  <si>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</si>
  <si>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</si>
  <si>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</si>
  <si>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</si>
  <si>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</si>
  <si>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</si>
  <si>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</si>
  <si>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</si>
  <si>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</si>
  <si>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</si>
  <si>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</si>
  <si>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</si>
  <si>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</si>
  <si>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</si>
  <si>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</si>
  <si>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</si>
  <si>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</si>
  <si>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</si>
  <si>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</si>
  <si>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</si>
  <si>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</si>
  <si>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</si>
  <si>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</si>
  <si>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</si>
  <si>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</si>
  <si>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</si>
  <si>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</si>
  <si>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</si>
  <si>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</si>
  <si>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</si>
  <si>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</si>
  <si>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</si>
  <si>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</si>
  <si>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</si>
  <si>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</si>
  <si>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</si>
  <si>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</si>
  <si>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</si>
  <si>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</si>
  <si>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</si>
  <si>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</si>
  <si>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</si>
  <si>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</si>
  <si>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</si>
  <si>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</si>
  <si>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</si>
  <si>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</si>
  <si>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</si>
  <si>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</si>
  <si>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</si>
  <si>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</si>
  <si>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</si>
  <si>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</si>
  <si>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</si>
  <si>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</si>
  <si>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</si>
  <si>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</si>
  <si>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</si>
  <si>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</si>
  <si>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</si>
  <si>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</si>
  <si>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</si>
  <si>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</si>
  <si>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</si>
  <si>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</si>
  <si>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</si>
  <si>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</si>
  <si>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</si>
  <si>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</si>
  <si>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</si>
  <si>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</si>
  <si>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</si>
  <si>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</si>
  <si>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</si>
  <si>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</si>
  <si>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</si>
  <si>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</si>
  <si>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</si>
  <si>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</si>
  <si>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</si>
  <si>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</si>
  <si>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</si>
  <si>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</si>
  <si>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</si>
  <si>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</si>
  <si>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</si>
  <si>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</si>
  <si>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</si>
  <si>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</si>
  <si>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</si>
  <si>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</si>
  <si>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</si>
  <si>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</si>
  <si>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</si>
  <si>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</si>
  <si>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</si>
  <si>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</si>
  <si>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</si>
  <si>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</si>
  <si>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</si>
  <si>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</si>
  <si>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</si>
  <si>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</si>
  <si>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</si>
  <si>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</si>
  <si>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</si>
  <si>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</si>
  <si>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</si>
  <si>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</si>
  <si>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</si>
  <si>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</si>
  <si>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</si>
  <si>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</si>
  <si>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</si>
  <si>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</si>
  <si>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</si>
  <si>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</si>
  <si>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</si>
  <si>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</si>
  <si>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</si>
  <si>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</si>
  <si>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</si>
  <si>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</si>
  <si>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</si>
  <si>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</si>
  <si>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</si>
  <si>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</si>
  <si>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</si>
  <si>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</si>
  <si>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</si>
  <si>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</si>
  <si>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</si>
  <si>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</si>
  <si>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</si>
  <si>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</si>
  <si>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</si>
  <si>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</si>
  <si>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</si>
  <si>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</si>
  <si>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</si>
  <si>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</si>
  <si>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</si>
  <si>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</si>
  <si>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</si>
  <si>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</si>
  <si>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</si>
  <si>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</si>
  <si>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</si>
  <si>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</si>
  <si>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</si>
  <si>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</si>
  <si>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</si>
  <si>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</si>
  <si>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</si>
  <si>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</si>
  <si>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</si>
  <si>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</si>
  <si>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</si>
  <si>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</si>
  <si>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</si>
  <si>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</si>
  <si>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</si>
  <si>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</si>
  <si>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</si>
  <si>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</si>
  <si>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</si>
  <si>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</si>
  <si>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</si>
  <si>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</si>
  <si>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</si>
  <si>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</si>
  <si>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</si>
  <si>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</si>
  <si>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</si>
  <si>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</si>
  <si>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</si>
  <si>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</si>
  <si>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</si>
  <si>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</si>
  <si>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</si>
  <si>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</si>
  <si>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</si>
  <si>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</si>
  <si>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</si>
  <si>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</si>
  <si>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</si>
  <si>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</si>
  <si>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</si>
  <si>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</si>
  <si>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</si>
  <si>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</si>
  <si>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</si>
  <si>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</si>
  <si>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</si>
  <si>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</si>
  <si>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</si>
  <si>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</si>
  <si>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</si>
  <si>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</si>
  <si>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</si>
  <si>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</si>
  <si>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</si>
  <si>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</si>
  <si>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</si>
  <si>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</si>
  <si>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</si>
  <si>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</si>
  <si>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</si>
  <si>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</si>
  <si>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</si>
  <si>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</si>
  <si>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</si>
  <si>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</si>
  <si>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</si>
  <si>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</si>
  <si>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</si>
  <si>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</si>
  <si>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</si>
  <si>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</si>
  <si>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</si>
  <si>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</si>
  <si>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</si>
  <si>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</si>
  <si>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</si>
  <si>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</si>
  <si>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</si>
  <si>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</si>
  <si>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</si>
  <si>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</si>
  <si>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</si>
  <si>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</si>
  <si>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</si>
  <si>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</si>
  <si>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</si>
  <si>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</si>
  <si>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</si>
  <si>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</si>
  <si>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</si>
  <si>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</si>
  <si>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</si>
  <si>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</si>
  <si>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</si>
  <si>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</si>
  <si>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</si>
  <si>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</si>
  <si>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</si>
  <si>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</si>
  <si>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</si>
  <si>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</si>
  <si>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</si>
  <si>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</si>
  <si>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</si>
  <si>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</si>
  <si>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</si>
  <si>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</si>
  <si>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</si>
  <si>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</si>
  <si>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</si>
  <si>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</si>
  <si>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</si>
  <si>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</si>
  <si>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</si>
  <si>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</si>
  <si>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</si>
  <si>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</si>
  <si>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</si>
  <si>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</si>
  <si>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</si>
  <si>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</si>
  <si>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</si>
  <si>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</si>
  <si>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</si>
  <si>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</si>
  <si>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</si>
  <si>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</si>
  <si>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</si>
  <si>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</si>
  <si>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</si>
  <si>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</si>
  <si>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</si>
  <si>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</si>
  <si>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</si>
  <si>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</si>
  <si>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</si>
  <si>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</si>
  <si>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</si>
  <si>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</si>
  <si>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</si>
  <si>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</si>
  <si>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</si>
  <si>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</si>
  <si>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</si>
  <si>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</si>
  <si>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</si>
  <si>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</si>
  <si>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</si>
  <si>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</si>
  <si>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</si>
  <si>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</si>
  <si>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</si>
  <si>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</si>
  <si>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</si>
  <si>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</si>
  <si>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</si>
  <si>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</si>
  <si>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</si>
  <si>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</si>
  <si>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</si>
  <si>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</si>
  <si>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</si>
  <si>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</si>
  <si>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</si>
  <si>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</si>
  <si>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</si>
  <si>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</si>
  <si>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</si>
  <si>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</si>
  <si>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</si>
  <si>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</si>
  <si>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</si>
  <si>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</si>
  <si>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</si>
  <si>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</si>
  <si>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</si>
  <si>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</si>
  <si>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</si>
  <si>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</si>
  <si>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</si>
  <si>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</si>
  <si>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</si>
  <si>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</si>
  <si>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</si>
  <si>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</si>
  <si>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</si>
  <si>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</si>
  <si>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</si>
  <si>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</si>
  <si>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</si>
  <si>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</si>
  <si>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</si>
  <si>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</si>
  <si>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</si>
  <si>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</si>
  <si>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</si>
  <si>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</si>
  <si>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</si>
  <si>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</si>
  <si>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</si>
  <si>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</si>
  <si>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</si>
  <si>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</si>
  <si>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</si>
  <si>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</si>
  <si>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</si>
  <si>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</si>
  <si>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</si>
  <si>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</si>
  <si>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</si>
  <si>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</si>
  <si>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</si>
  <si>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</si>
  <si>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</si>
  <si>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</si>
  <si>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</si>
  <si>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</si>
  <si>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</si>
  <si>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</si>
  <si>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</si>
  <si>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</si>
  <si>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</si>
  <si>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</si>
  <si>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</si>
  <si>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</si>
  <si>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</si>
  <si>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</si>
  <si>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</si>
  <si>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</si>
  <si>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</si>
  <si>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</si>
  <si>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</si>
  <si>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</si>
  <si>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</si>
  <si>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</si>
  <si>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</si>
  <si>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</si>
  <si>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</si>
  <si>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</si>
  <si>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</si>
  <si>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</si>
  <si>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</si>
  <si>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</si>
  <si>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</si>
  <si>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</si>
  <si>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</si>
  <si>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</si>
  <si>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</si>
  <si>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</si>
  <si>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</si>
  <si>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</si>
  <si>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</si>
  <si>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</si>
  <si>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</si>
  <si>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</si>
  <si>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</si>
  <si>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</si>
  <si>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</si>
  <si>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</si>
  <si>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</si>
  <si>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</si>
  <si>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</si>
  <si>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</si>
  <si>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</si>
  <si>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</si>
  <si>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</si>
  <si>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</si>
  <si>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</si>
  <si>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</si>
  <si>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</si>
  <si>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</si>
  <si>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</si>
  <si>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</si>
  <si>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</si>
  <si>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</si>
  <si>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</si>
  <si>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</si>
  <si>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</si>
  <si>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</si>
  <si>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</si>
  <si>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</si>
  <si>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</si>
  <si>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</si>
  <si>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</si>
  <si>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</si>
  <si>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</si>
  <si>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</si>
  <si>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</si>
  <si>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</si>
  <si>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</si>
  <si>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</si>
  <si>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</si>
  <si>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</si>
  <si>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</si>
  <si>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</si>
  <si>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</si>
  <si>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</si>
  <si>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</si>
  <si>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</si>
  <si>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</si>
  <si>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</si>
  <si>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</si>
  <si>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</si>
  <si>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</si>
  <si>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</si>
  <si>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</si>
  <si>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</si>
  <si>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</si>
  <si>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</si>
  <si>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</si>
  <si>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</si>
  <si>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</si>
  <si>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</si>
  <si>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</si>
  <si>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</si>
  <si>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</si>
  <si>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</si>
  <si>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</si>
  <si>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</si>
  <si>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</si>
  <si>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</si>
  <si>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</si>
  <si>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</si>
  <si>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</si>
  <si>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</si>
  <si>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</si>
  <si>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</si>
  <si>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</si>
  <si>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</si>
  <si>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</si>
  <si>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</si>
  <si>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</si>
  <si>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</si>
  <si>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</si>
  <si>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</si>
  <si>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</si>
  <si>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</si>
  <si>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</si>
  <si>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</si>
  <si>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</si>
  <si>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</si>
  <si>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</si>
  <si>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</si>
  <si>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</si>
  <si>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</si>
  <si>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</si>
  <si>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</si>
  <si>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</si>
  <si>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</si>
  <si>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</si>
  <si>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</si>
  <si>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</si>
  <si>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</si>
  <si>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</si>
  <si>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</si>
  <si>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</si>
  <si>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</si>
  <si>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</si>
  <si>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</si>
  <si>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</si>
  <si>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</si>
  <si>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</si>
  <si>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</si>
  <si>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</si>
  <si>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</si>
  <si>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</si>
  <si>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</si>
  <si>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</si>
  <si>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</si>
  <si>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</si>
  <si>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</si>
  <si>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</si>
  <si>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</si>
  <si>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</si>
  <si>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</si>
  <si>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</si>
  <si>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</si>
  <si>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</si>
  <si>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</si>
  <si>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</si>
  <si>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</si>
  <si>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</si>
  <si>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</si>
  <si>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</si>
  <si>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</si>
  <si>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</si>
  <si>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</si>
  <si>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</si>
  <si>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</si>
  <si>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</si>
  <si>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</si>
  <si>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</si>
  <si>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</si>
  <si>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</si>
  <si>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</si>
  <si>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</si>
  <si>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</si>
  <si>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</si>
  <si>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</si>
  <si>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</si>
  <si>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</si>
  <si>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</si>
  <si>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</si>
  <si>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</si>
  <si>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</si>
  <si>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</si>
  <si>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</si>
  <si>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</si>
  <si>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</si>
  <si>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</si>
  <si>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</si>
  <si>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</si>
  <si>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</si>
  <si>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</si>
  <si>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</si>
  <si>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</si>
  <si>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</si>
  <si>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</si>
  <si>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</si>
  <si>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</si>
  <si>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</si>
  <si>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</si>
  <si>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</si>
  <si>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</si>
  <si>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</si>
  <si>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</si>
  <si>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</si>
  <si>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</si>
  <si>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</si>
  <si>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</si>
  <si>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</si>
  <si>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</si>
  <si>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</si>
  <si>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</si>
  <si>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</si>
  <si>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</si>
  <si>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</si>
  <si>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</si>
  <si>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</si>
  <si>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</si>
  <si>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</si>
  <si>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</si>
  <si>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</si>
  <si>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</si>
  <si>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</si>
  <si>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</si>
  <si>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</si>
  <si>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</si>
  <si>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</si>
  <si>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</si>
  <si>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</si>
  <si>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</si>
  <si>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</si>
  <si>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</si>
  <si>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</si>
  <si>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</si>
  <si>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</si>
  <si>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</si>
  <si>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</si>
  <si>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</si>
  <si>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</si>
  <si>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</si>
  <si>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</si>
  <si>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</si>
  <si>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</si>
  <si>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</si>
  <si>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</si>
  <si>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</si>
  <si>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</si>
  <si>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</si>
  <si>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</si>
  <si>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</si>
  <si>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</si>
  <si>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</si>
  <si>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</si>
  <si>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</si>
  <si>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</si>
  <si>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</si>
  <si>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</si>
  <si>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</si>
  <si>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</si>
  <si>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</si>
  <si>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</si>
  <si>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</si>
  <si>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</si>
  <si>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</si>
  <si>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</si>
  <si>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</si>
  <si>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</si>
  <si>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</si>
  <si>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</si>
  <si>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</si>
  <si>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</si>
  <si>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</si>
  <si>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</si>
  <si>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</si>
  <si>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</si>
  <si>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</si>
  <si>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</si>
  <si>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</si>
  <si>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</si>
  <si>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</si>
  <si>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</si>
  <si>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</si>
  <si>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</si>
  <si>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</si>
  <si>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</si>
  <si>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</si>
  <si>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</si>
  <si>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</si>
  <si>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</si>
  <si>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</si>
  <si>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</si>
  <si>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</si>
  <si>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</si>
  <si>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</si>
  <si>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</si>
  <si>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</si>
  <si>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</si>
  <si>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</si>
  <si>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</si>
  <si>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</si>
  <si>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</si>
  <si>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</si>
  <si>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</si>
  <si>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</si>
  <si>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</si>
  <si>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</si>
  <si>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</si>
  <si>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</si>
  <si>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</si>
  <si>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</si>
  <si>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</si>
  <si>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</si>
  <si>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</si>
  <si>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</si>
  <si>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</si>
  <si>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</si>
  <si>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</si>
  <si>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</si>
  <si>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</si>
  <si>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</si>
  <si>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</si>
  <si>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</si>
  <si>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</si>
  <si>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</si>
  <si>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</si>
  <si>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</si>
  <si>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</si>
  <si>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</si>
  <si>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</si>
  <si>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</si>
  <si>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</si>
  <si>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</si>
  <si>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</si>
  <si>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</si>
  <si>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</si>
  <si>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</si>
  <si>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</si>
  <si>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</si>
  <si>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</si>
  <si>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</si>
  <si>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</si>
  <si>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</si>
  <si>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</si>
  <si>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</si>
  <si>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</si>
  <si>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</si>
  <si>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</si>
  <si>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</si>
  <si>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</si>
  <si>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</si>
  <si>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</si>
  <si>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</si>
  <si>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</si>
  <si>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</si>
  <si>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</si>
  <si>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</si>
  <si>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</si>
  <si>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</si>
  <si>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</si>
  <si>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</si>
  <si>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</si>
  <si>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</si>
  <si>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</si>
  <si>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</si>
  <si>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</si>
  <si>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</si>
  <si>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</si>
  <si>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</si>
  <si>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</si>
  <si>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</si>
  <si>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</si>
  <si>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</si>
  <si>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</si>
  <si>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</si>
  <si>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</si>
  <si>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</si>
  <si>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</si>
  <si>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</si>
  <si>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</si>
  <si>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</si>
  <si>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</si>
  <si>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</si>
  <si>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</si>
  <si>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</si>
  <si>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</si>
  <si>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</si>
  <si>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</si>
  <si>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</si>
  <si>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</si>
  <si>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</si>
  <si>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</si>
  <si>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</si>
  <si>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</si>
  <si>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</si>
  <si>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</si>
  <si>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</si>
  <si>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</si>
  <si>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</si>
  <si>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</si>
  <si>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</si>
  <si>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</si>
  <si>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</si>
  <si>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</si>
  <si>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</si>
  <si>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</si>
  <si>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</si>
  <si>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</si>
  <si>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</si>
  <si>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</si>
  <si>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</si>
  <si>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</si>
  <si>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</si>
  <si>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</si>
  <si>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</si>
  <si>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</si>
  <si>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</si>
  <si>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</si>
  <si>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</si>
  <si>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</si>
  <si>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</si>
  <si>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</si>
  <si>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</si>
  <si>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</si>
  <si>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</si>
  <si>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</si>
  <si>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</si>
  <si>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</si>
  <si>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</si>
  <si>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</si>
  <si>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</si>
  <si>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</si>
  <si>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</si>
  <si>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</si>
  <si>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</si>
  <si>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</si>
  <si>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</si>
  <si>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</si>
  <si>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</si>
  <si>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</si>
  <si>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</si>
  <si>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</si>
  <si>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</si>
  <si>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</si>
  <si>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</si>
  <si>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</si>
  <si>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</si>
  <si>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</si>
  <si>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</si>
  <si>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</si>
  <si>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</si>
  <si>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</si>
  <si>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</si>
  <si>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</si>
  <si>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</si>
  <si>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</si>
  <si>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</si>
  <si>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</si>
  <si>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</si>
  <si>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</si>
  <si>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</si>
  <si>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</si>
  <si>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</si>
  <si>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</si>
  <si>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</si>
  <si>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</si>
  <si>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</si>
  <si>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</si>
  <si>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</si>
  <si>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</si>
  <si>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</si>
  <si>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</si>
  <si>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</si>
  <si>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</si>
  <si>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</si>
  <si>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</si>
  <si>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</si>
  <si>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</si>
  <si>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</si>
  <si>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</si>
  <si>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</si>
  <si>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</si>
  <si>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</si>
  <si>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</si>
  <si>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</si>
  <si>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</si>
  <si>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</si>
  <si>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</si>
  <si>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</si>
  <si>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</si>
  <si>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</si>
  <si>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</si>
  <si>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</si>
  <si>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</si>
  <si>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</si>
  <si>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</si>
  <si>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</si>
  <si>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</si>
  <si>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</si>
  <si>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</si>
  <si>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</si>
  <si>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</si>
  <si>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</si>
  <si>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</si>
  <si>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</si>
  <si>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</si>
  <si>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</si>
  <si>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</si>
  <si>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</si>
  <si>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</si>
  <si>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</si>
  <si>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</si>
  <si>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</si>
  <si>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</si>
  <si>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</si>
  <si>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</si>
  <si>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</si>
  <si>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</si>
  <si>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</si>
  <si>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</si>
  <si>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</si>
  <si>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</si>
  <si>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</si>
  <si>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</si>
  <si>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</si>
  <si>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</si>
  <si>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</si>
  <si>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</si>
  <si>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</si>
  <si>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</si>
  <si>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</si>
  <si>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</si>
  <si>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</si>
  <si>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</si>
  <si>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</si>
  <si>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</si>
  <si>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</si>
  <si>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</si>
  <si>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</si>
  <si>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</si>
  <si>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</si>
  <si>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</si>
  <si>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</si>
  <si>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</si>
  <si>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</si>
  <si>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</si>
  <si>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</si>
  <si>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</si>
  <si>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</si>
  <si>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</si>
  <si>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</si>
  <si>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</si>
  <si>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</si>
  <si>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</si>
  <si>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</si>
  <si>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</si>
  <si>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</si>
  <si>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</si>
  <si>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</si>
  <si>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</si>
  <si>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</si>
  <si>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</si>
  <si>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</si>
  <si>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</si>
  <si>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</si>
  <si>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</si>
  <si>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</si>
  <si>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</si>
  <si>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</si>
  <si>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</si>
  <si>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</si>
  <si>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</si>
  <si>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</si>
  <si>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</si>
  <si>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</si>
  <si>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</si>
  <si>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</si>
  <si>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</si>
  <si>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</si>
  <si>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</si>
  <si>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</si>
  <si>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</si>
  <si>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</si>
  <si>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</si>
  <si>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</si>
  <si>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</si>
  <si>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</si>
  <si>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</si>
  <si>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</si>
  <si>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</si>
  <si>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</si>
  <si>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</si>
  <si>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</si>
  <si>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</si>
  <si>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</si>
  <si>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</si>
  <si>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</si>
  <si>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</si>
  <si>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</si>
  <si>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</si>
  <si>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</si>
  <si>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</si>
  <si>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</si>
  <si>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</si>
  <si>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</si>
  <si>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</si>
  <si>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</si>
  <si>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</si>
  <si>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</si>
  <si>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</si>
  <si>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</si>
  <si>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</si>
  <si>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</si>
  <si>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</si>
  <si>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</si>
  <si>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</si>
  <si>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</si>
  <si>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</si>
  <si>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</si>
  <si>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</si>
  <si>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</si>
  <si>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</si>
  <si>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</si>
  <si>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</si>
  <si>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</si>
  <si>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</si>
  <si>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</si>
  <si>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</si>
  <si>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</si>
  <si>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</si>
  <si>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</si>
  <si>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</si>
  <si>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</si>
  <si>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</si>
  <si>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</si>
  <si>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</si>
  <si>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</si>
  <si>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</si>
  <si>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</si>
  <si>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</si>
  <si>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</si>
  <si>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</si>
  <si>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</si>
  <si>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</si>
  <si>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</si>
  <si>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</si>
  <si>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</si>
  <si>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</si>
  <si>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</si>
  <si>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</si>
  <si>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</si>
  <si>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</si>
  <si>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</si>
  <si>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</si>
  <si>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</si>
  <si>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</si>
  <si>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</si>
  <si>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</si>
  <si>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</si>
  <si>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</si>
  <si>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</si>
  <si>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</si>
  <si>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</si>
  <si>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</si>
  <si>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</si>
  <si>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</si>
  <si>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</si>
  <si>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</si>
  <si>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</si>
  <si>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</si>
  <si>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</si>
  <si>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</si>
  <si>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</si>
  <si>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</si>
  <si>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</si>
  <si>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</si>
  <si>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</si>
  <si>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</si>
  <si>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</si>
  <si>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</si>
  <si>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</si>
  <si>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</si>
  <si>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</si>
  <si>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</si>
  <si>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</si>
  <si>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</si>
  <si>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</si>
  <si>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</si>
  <si>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</si>
  <si>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</si>
  <si>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</si>
  <si>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</si>
  <si>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</si>
  <si>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</si>
  <si>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</si>
  <si>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</si>
  <si>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</si>
  <si>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</si>
  <si>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</si>
  <si>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</si>
  <si>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</si>
  <si>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</si>
  <si>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</si>
  <si>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</si>
  <si>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</si>
  <si>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</si>
  <si>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</si>
  <si>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</si>
  <si>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</si>
  <si>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</si>
  <si>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</si>
  <si>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</si>
  <si>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</si>
  <si>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</si>
  <si>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</si>
  <si>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</si>
  <si>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</si>
  <si>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</si>
  <si>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</si>
  <si>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</si>
  <si>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</si>
  <si>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</si>
  <si>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</si>
  <si>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</si>
  <si>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</si>
  <si>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</si>
  <si>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</si>
  <si>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</si>
  <si>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</si>
  <si>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</si>
  <si>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</si>
  <si>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</si>
  <si>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</si>
  <si>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</si>
  <si>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</si>
  <si>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</si>
  <si>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</si>
  <si>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</si>
  <si>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</si>
  <si>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</si>
  <si>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</si>
  <si>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</si>
  <si>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</si>
  <si>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</si>
  <si>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</si>
  <si>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</si>
  <si>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</si>
  <si>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</si>
  <si>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</si>
  <si>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</si>
  <si>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</si>
  <si>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</si>
  <si>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</si>
  <si>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</si>
  <si>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</si>
  <si>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</si>
  <si>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</si>
  <si>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</si>
  <si>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</si>
  <si>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</si>
  <si>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</si>
  <si>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</si>
  <si>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</si>
  <si>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</si>
  <si>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</si>
  <si>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</si>
  <si>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</si>
  <si>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</si>
  <si>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</si>
  <si>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</si>
  <si>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</si>
  <si>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</si>
  <si>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</si>
  <si>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</si>
  <si>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</si>
  <si>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</si>
  <si>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</si>
  <si>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</si>
  <si>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</si>
  <si>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</si>
  <si>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</si>
  <si>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</si>
  <si>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</si>
  <si>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</si>
  <si>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</si>
  <si>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</si>
  <si>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</si>
  <si>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</si>
  <si>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</si>
  <si>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</si>
  <si>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</si>
  <si>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</si>
  <si>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</si>
  <si>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</si>
  <si>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</si>
  <si>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</si>
  <si>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</si>
  <si>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</si>
  <si>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</si>
  <si>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</si>
  <si>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</si>
  <si>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</si>
  <si>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</si>
  <si>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</si>
  <si>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</si>
  <si>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</si>
  <si>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</si>
  <si>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</si>
  <si>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</si>
  <si>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</si>
  <si>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</si>
  <si>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</si>
  <si>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</si>
  <si>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</si>
  <si>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</si>
  <si>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</si>
  <si>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</si>
  <si>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</si>
  <si>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</si>
  <si>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</si>
  <si>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</si>
  <si>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</si>
  <si>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</si>
  <si>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</si>
  <si>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</si>
  <si>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</si>
  <si>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</si>
  <si>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</si>
  <si>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</si>
  <si>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</si>
  <si>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</si>
  <si>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</si>
  <si>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</si>
  <si>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</si>
  <si>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</si>
  <si>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</si>
  <si>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</si>
  <si>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</si>
  <si>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</si>
  <si>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</si>
  <si>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</si>
  <si>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</si>
  <si>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</si>
  <si>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</si>
  <si>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</si>
  <si>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</si>
  <si>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</si>
  <si>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</si>
  <si>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</si>
  <si>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</si>
  <si>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</si>
  <si>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</si>
  <si>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</si>
  <si>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</si>
  <si>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</si>
  <si>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</si>
  <si>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</si>
  <si>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</si>
  <si>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</si>
  <si>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</si>
  <si>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</si>
  <si>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</si>
  <si>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</si>
  <si>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</si>
  <si>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</si>
  <si>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</si>
  <si>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</si>
  <si>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</si>
  <si>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</si>
  <si>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</si>
  <si>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</si>
  <si>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</si>
  <si>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</si>
  <si>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</si>
  <si>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</si>
  <si>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</si>
  <si>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</si>
  <si>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</si>
  <si>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</si>
  <si>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</si>
  <si>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</si>
  <si>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</si>
  <si>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</si>
  <si>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</si>
  <si>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</si>
  <si>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</si>
  <si>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</si>
  <si>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</si>
  <si>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</si>
  <si>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</si>
  <si>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</si>
  <si>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</si>
  <si>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</si>
  <si>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</si>
  <si>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</si>
  <si>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</si>
  <si>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</si>
  <si>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</si>
  <si>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</si>
  <si>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</si>
  <si>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</si>
  <si>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</si>
  <si>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</si>
  <si>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</si>
  <si>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</si>
  <si>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</si>
  <si>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</si>
  <si>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</si>
  <si>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</si>
  <si>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</si>
  <si>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</si>
  <si>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</si>
  <si>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</si>
  <si>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</si>
  <si>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</si>
  <si>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</si>
  <si>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</si>
  <si>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</si>
  <si>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</si>
  <si>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</si>
  <si>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</si>
  <si>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</si>
  <si>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</si>
  <si>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</si>
  <si>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</si>
  <si>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</si>
  <si>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</si>
  <si>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</si>
  <si>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</si>
  <si>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</si>
  <si>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</si>
  <si>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</si>
  <si>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</si>
  <si>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</si>
  <si>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</si>
  <si>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</si>
  <si>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</si>
  <si>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</si>
  <si>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</si>
  <si>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</si>
  <si>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</si>
  <si>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</si>
  <si>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</si>
  <si>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</si>
  <si>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</si>
  <si>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</si>
  <si>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</si>
  <si>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</si>
  <si>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</si>
  <si>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</si>
  <si>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</si>
  <si>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</si>
  <si>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</si>
  <si>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</si>
  <si>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</si>
  <si>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</si>
  <si>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</si>
  <si>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</si>
  <si>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</si>
  <si>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</si>
  <si>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</si>
  <si>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</si>
  <si>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</si>
  <si>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</si>
  <si>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</si>
  <si>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</si>
  <si>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</si>
  <si>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</si>
  <si>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</si>
  <si>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</si>
  <si>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</si>
  <si>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</si>
  <si>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</si>
  <si>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</si>
  <si>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</si>
  <si>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</si>
  <si>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</si>
  <si>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</si>
  <si>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</si>
  <si>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</si>
  <si>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</si>
  <si>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</si>
  <si>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</si>
  <si>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</si>
  <si>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</si>
  <si>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</si>
  <si>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</si>
  <si>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</si>
  <si>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</si>
  <si>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</si>
  <si>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</si>
  <si>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</si>
  <si>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</si>
  <si>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</si>
  <si>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</si>
  <si>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</si>
  <si>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</si>
  <si>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</si>
  <si>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</si>
  <si>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</si>
  <si>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</si>
  <si>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</si>
  <si>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</si>
  <si>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</si>
  <si>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</si>
  <si>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</si>
  <si>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</si>
  <si>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</si>
  <si>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</si>
  <si>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</si>
  <si>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</si>
  <si>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</si>
  <si>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</si>
  <si>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</si>
  <si>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</si>
  <si>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</si>
  <si>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</si>
  <si>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</si>
  <si>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</si>
  <si>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</si>
  <si>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</si>
  <si>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</si>
  <si>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</si>
  <si>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</si>
  <si>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</si>
  <si>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</si>
  <si>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</si>
  <si>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</si>
  <si>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</si>
  <si>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</si>
  <si>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</si>
  <si>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</si>
  <si>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</si>
  <si>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</si>
  <si>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</si>
  <si>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</si>
  <si>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</si>
  <si>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</si>
  <si>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</si>
  <si>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</si>
  <si>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</si>
  <si>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</si>
  <si>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</si>
  <si>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</si>
  <si>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</si>
  <si>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</si>
  <si>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</si>
  <si>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</si>
  <si>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</si>
  <si>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</si>
  <si>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</si>
  <si>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</si>
  <si>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</si>
  <si>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</si>
  <si>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</si>
  <si>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</si>
  <si>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</si>
  <si>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</si>
  <si>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</si>
  <si>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</si>
  <si>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</si>
  <si>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</si>
  <si>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</si>
  <si>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</si>
  <si>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</si>
  <si>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</si>
  <si>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</si>
  <si>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</si>
  <si>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</si>
  <si>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</si>
  <si>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</si>
  <si>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</si>
  <si>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</si>
  <si>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</si>
  <si>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</si>
  <si>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</si>
  <si>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</si>
  <si>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</si>
  <si>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</si>
  <si>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</si>
  <si>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</si>
  <si>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</si>
  <si>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</si>
  <si>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</si>
  <si>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</si>
  <si>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</si>
  <si>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</si>
  <si>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</si>
  <si>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</si>
  <si>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</si>
  <si>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</si>
  <si>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</si>
  <si>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</si>
  <si>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</si>
  <si>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</si>
  <si>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</si>
  <si>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</si>
  <si>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</si>
  <si>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</si>
  <si>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</si>
  <si>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</si>
  <si>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</si>
  <si>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</si>
  <si>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</si>
  <si>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</si>
  <si>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</si>
  <si>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</si>
  <si>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</si>
  <si>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</si>
  <si>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</si>
  <si>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</si>
  <si>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</si>
  <si>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</si>
  <si>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</si>
  <si>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</si>
  <si>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</si>
  <si>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</si>
  <si>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</si>
  <si>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</si>
  <si>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</si>
  <si>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</si>
  <si>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</si>
  <si>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</si>
  <si>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</si>
  <si>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</si>
  <si>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</si>
  <si>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</si>
  <si>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</si>
  <si>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</si>
  <si>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</si>
  <si>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</si>
  <si>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</si>
  <si>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</si>
  <si>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</si>
  <si>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</si>
  <si>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</si>
  <si>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</si>
  <si>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</si>
  <si>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</si>
  <si>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</si>
  <si>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</si>
  <si>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</si>
  <si>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</si>
  <si>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</si>
  <si>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</si>
  <si>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</si>
  <si>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</si>
  <si>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</si>
  <si>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</si>
  <si>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</si>
  <si>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</si>
  <si>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</si>
  <si>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</si>
  <si>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</si>
  <si>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</si>
  <si>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</si>
  <si>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</si>
  <si>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</si>
  <si>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</si>
  <si>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</si>
  <si>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</si>
  <si>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</si>
  <si>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</si>
  <si>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</si>
  <si>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</si>
  <si>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</si>
  <si>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</si>
  <si>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</si>
  <si>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</si>
  <si>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</si>
  <si>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</si>
  <si>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</si>
  <si>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</si>
  <si>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</si>
  <si>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</si>
  <si>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</si>
  <si>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</si>
  <si>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</si>
  <si>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</si>
  <si>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</si>
  <si>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</si>
  <si>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</si>
  <si>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</si>
  <si>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</si>
  <si>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</si>
  <si>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</si>
  <si>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</si>
  <si>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</si>
  <si>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</si>
  <si>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</si>
  <si>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</si>
  <si>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</si>
  <si>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</si>
  <si>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</si>
  <si>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</si>
  <si>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</si>
  <si>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</si>
  <si>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</si>
  <si>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</si>
  <si>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</si>
  <si>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</si>
  <si>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</si>
  <si>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</si>
  <si>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</si>
  <si>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</si>
  <si>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</si>
  <si>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</si>
  <si>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</si>
  <si>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</si>
  <si>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</si>
  <si>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</si>
  <si>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</si>
  <si>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</si>
  <si>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</si>
  <si>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</si>
  <si>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</si>
  <si>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</si>
  <si>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</si>
  <si>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</si>
  <si>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</si>
  <si>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</si>
  <si>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</si>
  <si>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</si>
  <si>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</si>
  <si>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</si>
  <si>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</si>
  <si>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</si>
  <si>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</si>
  <si>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</si>
  <si>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</si>
  <si>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</si>
  <si>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</si>
  <si>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</si>
  <si>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</si>
  <si>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</si>
  <si>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</si>
  <si>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</si>
  <si>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</si>
  <si>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</si>
  <si>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</si>
  <si>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</si>
  <si>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</si>
  <si>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</si>
  <si>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</si>
  <si>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</si>
  <si>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</si>
  <si>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</si>
  <si>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</si>
  <si>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</si>
  <si>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</si>
  <si>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</si>
  <si>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</si>
  <si>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</si>
  <si>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</si>
  <si>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</si>
  <si>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</si>
  <si>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</si>
  <si>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</si>
  <si>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</si>
  <si>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</si>
  <si>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</si>
  <si>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</si>
  <si>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</si>
  <si>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</si>
  <si>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</si>
  <si>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</si>
  <si>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</si>
  <si>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</si>
  <si>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</si>
  <si>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</si>
  <si>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</si>
  <si>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</si>
  <si>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</si>
  <si>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</si>
  <si>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</si>
  <si>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</si>
  <si>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</si>
  <si>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</si>
  <si>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</si>
  <si>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</si>
  <si>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</si>
  <si>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</si>
  <si>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</si>
  <si>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</si>
  <si>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</si>
  <si>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</si>
  <si>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</si>
  <si>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</si>
  <si>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</si>
  <si>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</si>
  <si>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</si>
  <si>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</si>
  <si>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</si>
  <si>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</si>
  <si>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</si>
  <si>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</si>
  <si>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</si>
  <si>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</si>
  <si>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</si>
  <si>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</si>
  <si>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</si>
  <si>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</si>
  <si>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</si>
  <si>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</si>
  <si>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</si>
  <si>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</si>
  <si>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</si>
  <si>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</si>
  <si>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</si>
  <si>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</si>
  <si>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</si>
  <si>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</si>
  <si>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</si>
  <si>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</si>
  <si>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</si>
  <si>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</si>
  <si>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</si>
  <si>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</si>
  <si>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</si>
  <si>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</si>
  <si>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</si>
  <si>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</si>
  <si>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</si>
  <si>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</si>
  <si>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</si>
  <si>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</si>
  <si>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</si>
  <si>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</si>
  <si>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</si>
  <si>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</si>
  <si>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</si>
  <si>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</si>
  <si>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</si>
  <si>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</si>
  <si>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</si>
  <si>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</si>
  <si>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</si>
  <si>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</si>
  <si>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</si>
  <si>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</si>
  <si>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</si>
  <si>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</si>
  <si>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</si>
  <si>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</si>
  <si>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</si>
  <si>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</si>
  <si>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</si>
  <si>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</si>
  <si>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</si>
  <si>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</si>
  <si>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</si>
  <si>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</si>
  <si>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</si>
  <si>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</si>
  <si>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</si>
  <si>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</si>
  <si>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</si>
  <si>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</si>
  <si>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</si>
  <si>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</si>
  <si>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</si>
  <si>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</si>
  <si>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</si>
  <si>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</si>
  <si>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</si>
  <si>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</si>
  <si>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</si>
  <si>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</si>
  <si>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</si>
  <si>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</si>
  <si>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</si>
  <si>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</si>
  <si>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</si>
  <si>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</si>
  <si>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</si>
  <si>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</si>
  <si>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</si>
  <si>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</si>
  <si>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</si>
  <si>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</si>
  <si>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</si>
  <si>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</si>
  <si>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</si>
  <si>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</si>
  <si>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</si>
  <si>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</si>
  <si>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</si>
  <si>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</si>
  <si>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</si>
  <si>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</si>
  <si>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</si>
  <si>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</si>
  <si>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</si>
  <si>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</si>
  <si>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</si>
  <si>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</si>
  <si>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</si>
  <si>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</si>
  <si>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</si>
  <si>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</si>
  <si>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</si>
  <si>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</si>
  <si>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</si>
  <si>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</si>
  <si>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</si>
  <si>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</si>
  <si>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</si>
  <si>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</si>
  <si>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</si>
  <si>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</si>
  <si>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</si>
  <si>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</si>
  <si>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</si>
  <si>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</si>
  <si>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</si>
  <si>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</si>
  <si>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</si>
  <si>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</si>
  <si>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</si>
  <si>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</si>
  <si>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</si>
  <si>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</si>
  <si>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</si>
  <si>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</si>
  <si>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</si>
  <si>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</si>
  <si>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</si>
  <si>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</si>
  <si>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</si>
  <si>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</si>
  <si>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</si>
  <si>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</si>
  <si>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</si>
  <si>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</si>
  <si>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</si>
  <si>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</si>
  <si>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</si>
  <si>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</si>
  <si>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</si>
  <si>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</si>
  <si>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</si>
  <si>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</si>
  <si>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</si>
  <si>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</si>
  <si>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</si>
  <si>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</si>
  <si>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</si>
  <si>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</si>
  <si>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</si>
  <si>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</si>
  <si>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</si>
  <si>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</si>
  <si>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</si>
  <si>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</si>
  <si>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</si>
  <si>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</si>
  <si>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</si>
  <si>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</si>
  <si>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</si>
  <si>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</si>
  <si>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</si>
  <si>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</si>
  <si>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</si>
  <si>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</si>
  <si>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</si>
  <si>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</si>
  <si>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</si>
  <si>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</si>
  <si>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</si>
  <si>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</si>
  <si>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</si>
  <si>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</si>
  <si>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</si>
  <si>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</si>
  <si>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</si>
  <si>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</si>
  <si>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</si>
  <si>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</si>
  <si>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</si>
  <si>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</si>
  <si>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</si>
  <si>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</si>
  <si>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</si>
  <si>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</si>
  <si>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</si>
  <si>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</si>
  <si>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</si>
  <si>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</si>
  <si>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</si>
  <si>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</si>
  <si>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</si>
  <si>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</si>
  <si>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</si>
  <si>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</si>
  <si>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</si>
  <si>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</si>
  <si>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</si>
  <si>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</si>
  <si>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</si>
  <si>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</si>
  <si>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</si>
  <si>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</si>
  <si>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</si>
  <si>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</si>
  <si>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</si>
  <si>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</si>
  <si>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</si>
  <si>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</si>
  <si>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</si>
  <si>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</si>
  <si>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</si>
  <si>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</si>
  <si>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</si>
  <si>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</si>
  <si>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</si>
  <si>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</si>
  <si>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</si>
  <si>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</si>
  <si>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</si>
  <si>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</si>
  <si>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</si>
  <si>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</si>
  <si>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</si>
  <si>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</si>
  <si>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</si>
  <si>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</si>
  <si>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</si>
  <si>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</si>
  <si>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</si>
  <si>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</si>
  <si>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</si>
  <si>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</si>
  <si>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</si>
  <si>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</si>
  <si>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</si>
  <si>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</si>
  <si>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</si>
  <si>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</si>
  <si>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</si>
  <si>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</si>
  <si>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</si>
  <si>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</si>
  <si>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</si>
  <si>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</si>
  <si>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</si>
  <si>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</si>
  <si>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</si>
  <si>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</si>
  <si>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</si>
  <si>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</si>
  <si>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</si>
  <si>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</si>
  <si>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</si>
  <si>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</si>
  <si>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</si>
  <si>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</si>
  <si>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</si>
  <si>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</si>
  <si>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</si>
  <si>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</si>
  <si>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</si>
  <si>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</si>
  <si>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</si>
  <si>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</si>
  <si>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</si>
  <si>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</si>
  <si>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</si>
  <si>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</si>
  <si>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</si>
  <si>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</si>
  <si>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</si>
  <si>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</si>
  <si>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</si>
  <si>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</si>
  <si>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</si>
  <si>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</si>
  <si>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</si>
  <si>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</si>
  <si>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</si>
  <si>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</si>
  <si>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</si>
  <si>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</si>
  <si>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</si>
  <si>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</si>
  <si>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</si>
  <si>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</si>
  <si>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</si>
  <si>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</si>
  <si>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</si>
  <si>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</si>
  <si>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</si>
  <si>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</si>
  <si>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</si>
  <si>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</si>
  <si>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</si>
  <si>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</si>
  <si>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</si>
  <si>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</si>
  <si>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</si>
  <si>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</si>
  <si>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</si>
  <si>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</si>
  <si>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</si>
  <si>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</si>
  <si>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</si>
  <si>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</si>
  <si>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</si>
  <si>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</si>
  <si>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</si>
  <si>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</si>
  <si>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</si>
  <si>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</si>
  <si>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</si>
  <si>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</si>
  <si>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</si>
  <si>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</si>
  <si>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</si>
  <si>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</si>
  <si>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</si>
  <si>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</si>
  <si>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</si>
  <si>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</si>
  <si>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</si>
  <si>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</si>
  <si>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</si>
  <si>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</si>
  <si>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</si>
  <si>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</si>
  <si>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</si>
  <si>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</si>
  <si>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</si>
  <si>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</si>
  <si>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</si>
  <si>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</si>
  <si>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</si>
  <si>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</si>
  <si>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</si>
  <si>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</si>
  <si>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</si>
  <si>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</si>
  <si>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</si>
  <si>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</si>
  <si>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</si>
  <si>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</si>
  <si>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</si>
  <si>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</si>
  <si>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</si>
  <si>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</si>
  <si>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</si>
  <si>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</si>
  <si>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</si>
  <si>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</si>
  <si>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</si>
  <si>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</si>
  <si>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</si>
  <si>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</si>
  <si>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</si>
  <si>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</si>
  <si>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</si>
  <si>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</si>
  <si>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</si>
  <si>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</si>
  <si>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</si>
  <si>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</si>
  <si>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</si>
  <si>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</si>
  <si>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</si>
  <si>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</si>
  <si>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</si>
  <si>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</si>
  <si>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</si>
  <si>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</si>
  <si>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</si>
  <si>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</si>
  <si>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</si>
  <si>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</si>
  <si>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</si>
  <si>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</si>
  <si>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</si>
  <si>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</si>
  <si>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</si>
  <si>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</si>
  <si>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</si>
  <si>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</si>
  <si>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</si>
  <si>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</si>
  <si>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</si>
  <si>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</si>
  <si>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</si>
  <si>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</si>
  <si>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</si>
  <si>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</si>
  <si>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</si>
  <si>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</si>
  <si>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</si>
  <si>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</si>
  <si>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</si>
  <si>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</si>
  <si>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</si>
  <si>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</si>
  <si>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</si>
  <si>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</si>
  <si>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</si>
  <si>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</si>
  <si>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</si>
  <si>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</si>
  <si>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</si>
  <si>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</si>
  <si>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</si>
  <si>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</si>
  <si>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</si>
  <si>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</si>
  <si>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</si>
  <si>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</si>
  <si>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</si>
  <si>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</si>
  <si>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</si>
  <si>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</si>
  <si>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</si>
  <si>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</si>
  <si>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</si>
  <si>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</si>
  <si>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</si>
  <si>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</si>
  <si>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</si>
  <si>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</si>
  <si>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</si>
  <si>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</si>
  <si>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</si>
  <si>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</si>
  <si>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</si>
  <si>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</si>
  <si>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</si>
  <si>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</si>
  <si>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</si>
  <si>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</si>
  <si>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</si>
  <si>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</si>
  <si>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</si>
  <si>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</si>
  <si>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</si>
  <si>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</si>
  <si>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</si>
  <si>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</si>
  <si>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</si>
  <si>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</si>
  <si>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</si>
  <si>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</si>
  <si>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</si>
  <si>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</si>
  <si>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</si>
  <si>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</si>
  <si>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</si>
  <si>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</si>
  <si>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</si>
  <si>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</si>
  <si>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</si>
  <si>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</si>
  <si>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</si>
  <si>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</si>
  <si>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</si>
  <si>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</si>
  <si>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</si>
  <si>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</si>
  <si>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</si>
  <si>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</si>
  <si>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</si>
  <si>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</si>
  <si>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</si>
  <si>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</si>
  <si>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</si>
  <si>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</si>
  <si>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</si>
  <si>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</si>
  <si>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</si>
  <si>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</si>
  <si>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</si>
  <si>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</si>
  <si>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</si>
  <si>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</si>
  <si>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</si>
  <si>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</si>
  <si>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</si>
  <si>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</si>
  <si>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</si>
  <si>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</si>
  <si>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</si>
  <si>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</si>
  <si>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</si>
  <si>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</si>
  <si>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</si>
  <si>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</si>
  <si>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</si>
  <si>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</si>
  <si>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</si>
  <si>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</si>
  <si>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</si>
  <si>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</si>
  <si>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</si>
  <si>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</si>
  <si>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</si>
  <si>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</si>
  <si>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</si>
  <si>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</si>
  <si>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</si>
  <si>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</si>
  <si>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</si>
  <si>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</si>
  <si>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</si>
  <si>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</si>
  <si>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</si>
  <si>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</si>
  <si>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</si>
  <si>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</si>
  <si>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</si>
  <si>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</si>
  <si>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</si>
  <si>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</si>
  <si>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</si>
  <si>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</si>
  <si>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</si>
  <si>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</si>
  <si>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</si>
  <si>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</si>
  <si>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</si>
  <si>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</si>
  <si>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</si>
  <si>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</si>
  <si>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</si>
  <si>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</si>
  <si>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</si>
  <si>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</si>
  <si>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</si>
  <si>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</si>
  <si>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</si>
  <si>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</si>
  <si>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</si>
  <si>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</si>
  <si>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</si>
  <si>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</si>
  <si>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</si>
  <si>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</si>
  <si>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</si>
  <si>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</si>
  <si>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</si>
  <si>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</si>
  <si>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</si>
  <si>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</si>
  <si>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</si>
  <si>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</si>
  <si>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</si>
  <si>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</si>
  <si>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</si>
  <si>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</si>
  <si>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</si>
  <si>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</si>
  <si>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</si>
  <si>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</si>
  <si>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</si>
  <si>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</si>
  <si>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</si>
  <si>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</si>
  <si>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</si>
  <si>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</si>
  <si>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</si>
  <si>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</si>
  <si>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</si>
  <si>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</si>
  <si>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</si>
  <si>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</si>
  <si>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</si>
  <si>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</si>
  <si>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</si>
  <si>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</si>
  <si>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</si>
  <si>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</si>
  <si>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</si>
  <si>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</si>
  <si>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</si>
  <si>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</si>
  <si>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</si>
  <si>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</si>
  <si>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</si>
  <si>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</si>
  <si>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</si>
  <si>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</si>
  <si>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</si>
  <si>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</si>
  <si>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</si>
  <si>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</si>
  <si>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</si>
  <si>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</si>
  <si>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</si>
  <si>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</si>
  <si>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</si>
  <si>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</si>
  <si>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</si>
  <si>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</si>
  <si>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</si>
  <si>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</si>
  <si>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</si>
  <si>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</si>
  <si>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</si>
  <si>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</si>
  <si>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</si>
  <si>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</si>
  <si>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</si>
  <si>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</si>
  <si>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</si>
  <si>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</si>
  <si>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</si>
  <si>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</si>
  <si>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</si>
  <si>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</si>
  <si>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</si>
  <si>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</si>
  <si>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</si>
  <si>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</si>
  <si>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</si>
  <si>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</si>
  <si>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</si>
  <si>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</si>
  <si>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</si>
  <si>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</si>
  <si>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</si>
  <si>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</si>
  <si>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</si>
  <si>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</si>
  <si>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</si>
  <si>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</si>
  <si>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</si>
  <si>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</si>
  <si>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</si>
  <si>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</si>
  <si>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</si>
  <si>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</si>
  <si>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</si>
  <si>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</si>
  <si>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</si>
  <si>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</si>
  <si>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</si>
  <si>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</si>
  <si>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</si>
  <si>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</si>
  <si>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</si>
  <si>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</si>
  <si>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</si>
  <si>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</si>
  <si>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</si>
  <si>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</si>
  <si>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</si>
  <si>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</si>
  <si>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</si>
  <si>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</si>
  <si>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</si>
  <si>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</si>
  <si>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</si>
  <si>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</si>
  <si>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</si>
  <si>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</si>
  <si>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</si>
  <si>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</si>
  <si>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</si>
  <si>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</si>
  <si>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</si>
  <si>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</si>
  <si>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</si>
  <si>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</si>
  <si>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</si>
  <si>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</si>
  <si>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</si>
  <si>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</si>
  <si>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</si>
  <si>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</si>
  <si>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</si>
  <si>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</si>
  <si>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</si>
  <si>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</si>
  <si>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</si>
  <si>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</si>
  <si>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</si>
  <si>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</si>
  <si>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</si>
  <si>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</si>
  <si>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</si>
  <si>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</si>
  <si>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</si>
  <si>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</si>
  <si>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</si>
  <si>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</si>
  <si>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</si>
  <si>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</si>
  <si>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</si>
  <si>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</si>
  <si>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</si>
  <si>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</si>
  <si>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</si>
  <si>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</si>
  <si>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</si>
  <si>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</si>
  <si>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</si>
  <si>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</si>
  <si>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</si>
  <si>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</si>
  <si>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</si>
  <si>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</si>
  <si>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</si>
  <si>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</si>
  <si>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</si>
  <si>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</si>
  <si>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</si>
  <si>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</si>
  <si>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</si>
  <si>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</si>
  <si>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</si>
  <si>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</si>
  <si>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</si>
  <si>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</si>
  <si>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</si>
  <si>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</si>
  <si>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</si>
  <si>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</si>
  <si>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</si>
  <si>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</si>
  <si>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</si>
  <si>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</si>
  <si>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</si>
  <si>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</si>
  <si>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</si>
  <si>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</si>
  <si>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</si>
  <si>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</si>
  <si>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</si>
  <si>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</si>
  <si>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</si>
  <si>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</si>
  <si>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</si>
  <si>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</si>
  <si>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</si>
  <si>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</si>
  <si>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</si>
  <si>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</si>
  <si>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</si>
  <si>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</si>
  <si>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</si>
  <si>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</si>
  <si>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</si>
  <si>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</si>
  <si>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</si>
  <si>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</si>
  <si>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</si>
  <si>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</si>
  <si>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</si>
  <si>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</si>
  <si>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</si>
  <si>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</si>
  <si>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</si>
  <si>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</si>
  <si>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</si>
  <si>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</si>
  <si>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</si>
  <si>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</si>
  <si>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</si>
  <si>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</si>
  <si>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</si>
  <si>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</si>
  <si>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</si>
  <si>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</si>
  <si>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</si>
  <si>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</si>
  <si>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</si>
  <si>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</si>
  <si>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</si>
  <si>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</si>
  <si>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</si>
  <si>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</si>
  <si>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</si>
  <si>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</si>
  <si>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</si>
  <si>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</si>
  <si>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</si>
  <si>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</si>
  <si>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</si>
  <si>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</si>
  <si>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</si>
  <si>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</si>
  <si>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</si>
  <si>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</si>
  <si>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</si>
  <si>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</si>
  <si>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</si>
  <si>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</si>
  <si>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</si>
  <si>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</si>
  <si>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</si>
  <si>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</si>
  <si>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</si>
  <si>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</si>
  <si>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</si>
  <si>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</si>
  <si>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</si>
  <si>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</si>
  <si>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</si>
  <si>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</si>
  <si>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</si>
  <si>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</si>
  <si>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</si>
  <si>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</si>
  <si>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</si>
  <si>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</si>
  <si>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</si>
  <si>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</si>
  <si>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</si>
  <si>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</si>
  <si>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</si>
  <si>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</si>
  <si>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</si>
  <si>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</si>
  <si>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</si>
  <si>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</si>
  <si>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</si>
  <si>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</si>
  <si>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</si>
  <si>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</si>
  <si>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</si>
  <si>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</si>
  <si>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</si>
  <si>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</si>
  <si>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</si>
  <si>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</si>
  <si>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</si>
  <si>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</si>
  <si>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</si>
  <si>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</si>
  <si>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</si>
  <si>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</si>
  <si>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</si>
  <si>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</si>
  <si>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</si>
  <si>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</si>
  <si>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</si>
  <si>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</si>
  <si>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</si>
  <si>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</si>
  <si>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</si>
  <si>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</si>
  <si>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</si>
  <si>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</si>
  <si>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</si>
  <si>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</si>
  <si>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</si>
  <si>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</si>
  <si>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</si>
  <si>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</si>
  <si>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</si>
  <si>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</si>
  <si>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</si>
  <si>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</si>
  <si>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</si>
  <si>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</si>
  <si>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</si>
  <si>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</si>
  <si>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</si>
  <si>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</si>
  <si>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</si>
  <si>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</si>
  <si>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</si>
  <si>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</si>
  <si>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</si>
  <si>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</si>
  <si>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</si>
  <si>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</si>
  <si>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</si>
  <si>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</si>
  <si>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</si>
  <si>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</si>
  <si>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</si>
  <si>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</si>
  <si>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</si>
  <si>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</si>
  <si>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</si>
  <si>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</si>
  <si>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</si>
  <si>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</si>
  <si>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</si>
  <si>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</si>
  <si>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</si>
  <si>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</si>
  <si>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</si>
  <si>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</si>
  <si>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</si>
  <si>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</si>
  <si>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</si>
  <si>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</si>
  <si>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</si>
  <si>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</si>
  <si>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</si>
  <si>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</si>
  <si>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</si>
  <si>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</si>
  <si>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</si>
  <si>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</si>
  <si>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</si>
  <si>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</si>
  <si>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</si>
  <si>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</si>
  <si>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</si>
  <si>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</si>
  <si>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</si>
  <si>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</si>
  <si>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</si>
  <si>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</si>
  <si>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</si>
  <si>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</si>
  <si>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</si>
  <si>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</si>
  <si>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</si>
  <si>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</si>
  <si>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</si>
  <si>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</si>
  <si>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</si>
  <si>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</si>
  <si>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</si>
  <si>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</si>
  <si>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</si>
  <si>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</si>
  <si>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</si>
  <si>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</si>
  <si>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</si>
  <si>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</si>
  <si>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</si>
  <si>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</si>
  <si>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</si>
  <si>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</si>
  <si>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</si>
  <si>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</si>
  <si>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</si>
  <si>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</si>
  <si>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</si>
  <si>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</si>
  <si>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</si>
  <si>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</si>
  <si>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</si>
  <si>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</si>
  <si>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</si>
  <si>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</si>
  <si>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</si>
  <si>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</si>
  <si>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</si>
  <si>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</si>
  <si>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</si>
  <si>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</si>
  <si>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</si>
  <si>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</si>
  <si>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</si>
  <si>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</si>
  <si>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</si>
  <si>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</si>
  <si>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</si>
  <si>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</si>
  <si>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</si>
  <si>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</si>
  <si>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</si>
  <si>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</si>
  <si>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</si>
  <si>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</si>
  <si>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</si>
  <si>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</si>
  <si>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</si>
  <si>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</si>
  <si>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</si>
  <si>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</si>
  <si>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</si>
  <si>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</si>
  <si>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</si>
  <si>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</si>
  <si>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</si>
  <si>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</si>
  <si>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</si>
  <si>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</si>
  <si>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</si>
  <si>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</si>
  <si>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</si>
  <si>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</si>
  <si>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</si>
  <si>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</si>
  <si>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</si>
  <si>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</si>
  <si>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</si>
  <si>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</si>
  <si>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</si>
  <si>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</si>
  <si>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</si>
  <si>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</si>
  <si>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</si>
  <si>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</si>
  <si>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</si>
  <si>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</si>
  <si>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</si>
  <si>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</si>
  <si>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</si>
  <si>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</si>
  <si>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</si>
  <si>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</si>
  <si>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</si>
  <si>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</si>
  <si>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</si>
  <si>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</si>
  <si>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</si>
  <si>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</si>
  <si>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</si>
  <si>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</si>
  <si>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</si>
  <si>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</si>
  <si>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</si>
  <si>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</si>
  <si>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</si>
  <si>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</si>
  <si>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</si>
  <si>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</si>
  <si>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</si>
  <si>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</si>
  <si>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</si>
  <si>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</si>
  <si>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</si>
  <si>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</si>
  <si>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</si>
  <si>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</si>
  <si>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</si>
  <si>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</si>
  <si>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</si>
  <si>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</si>
  <si>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</si>
  <si>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</si>
  <si>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</si>
  <si>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</si>
  <si>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</si>
  <si>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</si>
  <si>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</si>
  <si>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</si>
  <si>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</si>
  <si>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</si>
  <si>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</si>
  <si>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</si>
  <si>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</si>
  <si>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</si>
  <si>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</si>
  <si>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</si>
  <si>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</si>
  <si>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</si>
  <si>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</si>
  <si>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</si>
  <si>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</si>
  <si>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</si>
  <si>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</si>
  <si>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</si>
  <si>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</si>
  <si>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</si>
  <si>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</si>
  <si>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</si>
  <si>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</si>
  <si>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</si>
  <si>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</si>
  <si>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</si>
  <si>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</si>
  <si>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</si>
  <si>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</si>
  <si>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</si>
  <si>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</si>
  <si>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</si>
  <si>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</si>
  <si>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</si>
  <si>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</si>
  <si>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</si>
  <si>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</si>
  <si>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</si>
  <si>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</si>
  <si>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</si>
  <si>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</si>
  <si>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</si>
  <si>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</si>
  <si>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</si>
  <si>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</si>
  <si>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</si>
  <si>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</si>
  <si>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</si>
  <si>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</si>
  <si>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</si>
  <si>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</si>
  <si>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</si>
  <si>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</si>
  <si>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</si>
  <si>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</si>
  <si>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</si>
  <si>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</si>
  <si>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</si>
  <si>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</si>
  <si>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</si>
  <si>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</si>
  <si>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</si>
  <si>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</si>
  <si>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</si>
  <si>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</si>
  <si>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</si>
  <si>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</si>
  <si>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</si>
  <si>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</si>
  <si>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</si>
  <si>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</si>
  <si>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</si>
  <si>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</si>
  <si>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</si>
  <si>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</si>
  <si>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</si>
  <si>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</si>
  <si>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</si>
  <si>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</si>
  <si>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</si>
  <si>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</si>
  <si>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</si>
  <si>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</si>
  <si>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</si>
  <si>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</si>
  <si>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</si>
  <si>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</si>
  <si>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</si>
  <si>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</si>
  <si>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</si>
  <si>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</si>
  <si>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</si>
  <si>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</si>
  <si>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</si>
  <si>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</si>
  <si>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</si>
  <si>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</si>
  <si>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</si>
  <si>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</si>
  <si>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</si>
  <si>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</si>
  <si>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</si>
  <si>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</si>
  <si>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</si>
  <si>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</si>
  <si>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</si>
  <si>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</si>
  <si>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</si>
  <si>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</si>
  <si>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</si>
  <si>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</si>
  <si>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</si>
  <si>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</si>
  <si>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</si>
  <si>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</si>
  <si>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</si>
  <si>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</si>
  <si>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</si>
  <si>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</si>
  <si>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</si>
  <si>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</si>
  <si>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</si>
  <si>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</si>
  <si>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</si>
  <si>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</si>
  <si>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</si>
  <si>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</si>
  <si>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</si>
  <si>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</si>
  <si>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</si>
  <si>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</si>
  <si>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</si>
  <si>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</si>
  <si>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</si>
  <si>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</si>
  <si>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</si>
  <si>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</si>
  <si>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</si>
  <si>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</si>
  <si>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</si>
  <si>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</si>
  <si>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</si>
  <si>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</si>
  <si>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</si>
  <si>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</si>
  <si>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</si>
  <si>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</si>
  <si>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</si>
  <si>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</si>
  <si>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</si>
  <si>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</si>
  <si>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</si>
  <si>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</si>
  <si>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</si>
  <si>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</si>
  <si>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</si>
  <si>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</si>
  <si>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</si>
  <si>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</si>
  <si>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</si>
  <si>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</si>
  <si>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</si>
  <si>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</si>
  <si>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</si>
  <si>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</si>
  <si>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</si>
  <si>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</si>
  <si>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</si>
  <si>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</si>
  <si>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</si>
  <si>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</si>
  <si>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</si>
  <si>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</si>
  <si>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</si>
  <si>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</si>
  <si>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</si>
  <si>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</si>
  <si>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</si>
  <si>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</si>
  <si>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</si>
  <si>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</si>
  <si>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</si>
  <si>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</si>
  <si>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</si>
  <si>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</si>
  <si>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</si>
  <si>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</si>
  <si>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</si>
  <si>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</si>
  <si>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</si>
  <si>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</si>
  <si>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</si>
  <si>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</si>
  <si>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</si>
  <si>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</si>
  <si>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</si>
  <si>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</si>
  <si>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</si>
  <si>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</si>
  <si>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</si>
  <si>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</si>
  <si>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</si>
  <si>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</si>
  <si>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</si>
  <si>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</si>
  <si>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</si>
  <si>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</si>
  <si>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</si>
  <si>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</si>
  <si>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</si>
  <si>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</si>
  <si>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</si>
  <si>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</si>
  <si>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</si>
  <si>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</si>
  <si>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</si>
  <si>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</si>
  <si>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</si>
  <si>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</si>
  <si>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</si>
  <si>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</si>
  <si>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</si>
  <si>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</si>
  <si>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</si>
  <si>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</si>
  <si>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</si>
  <si>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</si>
  <si>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</si>
  <si>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</si>
  <si>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</si>
  <si>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</si>
  <si>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</si>
  <si>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</si>
  <si>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</si>
  <si>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</si>
  <si>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</si>
  <si>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</si>
  <si>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</si>
  <si>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</si>
  <si>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</si>
  <si>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</si>
  <si>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</si>
  <si>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</si>
  <si>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</si>
  <si>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</si>
  <si>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</si>
  <si>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</si>
  <si>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</si>
  <si>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</si>
  <si>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</si>
  <si>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</si>
  <si>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</si>
  <si>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</si>
  <si>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</si>
  <si>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</si>
  <si>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</si>
  <si>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</si>
  <si>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</si>
  <si>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</si>
  <si>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</si>
  <si>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</si>
  <si>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</si>
  <si>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</si>
  <si>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</si>
  <si>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</si>
  <si>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</si>
  <si>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</si>
  <si>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</si>
  <si>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</si>
  <si>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</si>
  <si>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</si>
  <si>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</si>
  <si>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</si>
  <si>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</si>
  <si>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</si>
  <si>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</si>
  <si>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</si>
  <si>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</si>
  <si>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</si>
  <si>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</si>
  <si>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</si>
  <si>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</si>
  <si>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</si>
  <si>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</si>
  <si>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</si>
  <si>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</si>
  <si>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</si>
  <si>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</si>
  <si>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</si>
  <si>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</si>
  <si>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</si>
  <si>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</si>
  <si>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</si>
  <si>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</si>
  <si>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</si>
  <si>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</si>
  <si>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</si>
  <si>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</si>
  <si>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</si>
  <si>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</si>
  <si>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</si>
  <si>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</si>
  <si>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</si>
  <si>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</si>
  <si>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</si>
  <si>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</si>
  <si>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</si>
  <si>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</si>
  <si>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</si>
  <si>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</si>
  <si>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</si>
  <si>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</si>
  <si>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</si>
  <si>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</si>
  <si>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</si>
  <si>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</si>
  <si>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</si>
  <si>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</si>
  <si>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</si>
  <si>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</si>
  <si>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</si>
  <si>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</si>
  <si>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</si>
  <si>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</si>
  <si>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</si>
  <si>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</si>
  <si>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</si>
  <si>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</si>
  <si>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</si>
  <si>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</si>
  <si>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</si>
  <si>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</si>
  <si>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</si>
  <si>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</si>
  <si>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</si>
  <si>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</si>
  <si>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</si>
  <si>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</si>
  <si>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</si>
  <si>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</si>
  <si>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</si>
  <si>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</si>
  <si>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</si>
  <si>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</si>
  <si>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</si>
  <si>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</si>
  <si>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</si>
  <si>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</si>
  <si>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</si>
  <si>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</si>
  <si>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</si>
  <si>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</si>
  <si>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</si>
  <si>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</si>
  <si>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</si>
  <si>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</si>
  <si>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</si>
  <si>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</si>
  <si>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</si>
  <si>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</si>
  <si>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</si>
  <si>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</si>
  <si>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</si>
  <si>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</si>
  <si>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</si>
  <si>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</si>
  <si>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</si>
  <si>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</si>
  <si>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</si>
  <si>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</si>
  <si>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</si>
  <si>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</si>
  <si>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</si>
  <si>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</si>
  <si>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</si>
  <si>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</si>
  <si>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</si>
  <si>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</si>
  <si>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</si>
  <si>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</si>
  <si>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</si>
  <si>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</si>
  <si>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</si>
  <si>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</si>
  <si>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</si>
  <si>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</si>
  <si>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</si>
  <si>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</si>
  <si>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</si>
  <si>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</si>
  <si>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</si>
  <si>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</si>
  <si>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</si>
  <si>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</si>
  <si>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</si>
  <si>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</si>
  <si>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</si>
  <si>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</si>
  <si>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</si>
  <si>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</si>
  <si>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</si>
  <si>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</si>
  <si>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</si>
  <si>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</si>
  <si>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</si>
  <si>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</si>
  <si>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</si>
  <si>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</si>
  <si>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</si>
  <si>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</si>
  <si>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</si>
  <si>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</si>
  <si>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</si>
  <si>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</si>
  <si>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</si>
  <si>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</si>
  <si>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</si>
  <si>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</si>
  <si>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</si>
  <si>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</si>
  <si>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</si>
  <si>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</si>
  <si>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</si>
  <si>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</si>
  <si>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</si>
  <si>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</si>
  <si>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</si>
  <si>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</si>
  <si>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</si>
  <si>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</si>
  <si>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</si>
  <si>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</si>
  <si>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</si>
  <si>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</si>
  <si>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</si>
  <si>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</si>
  <si>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</si>
  <si>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</si>
  <si>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</si>
  <si>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</si>
  <si>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</si>
  <si>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</si>
  <si>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</si>
  <si>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</si>
  <si>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</si>
  <si>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</si>
  <si>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</si>
  <si>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</si>
  <si>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</si>
  <si>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</si>
  <si>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</si>
  <si>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</si>
  <si>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</si>
  <si>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</si>
  <si>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</si>
  <si>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</si>
  <si>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</si>
  <si>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</si>
  <si>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</si>
  <si>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</si>
  <si>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</si>
  <si>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</si>
  <si>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</si>
  <si>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</si>
  <si>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</si>
  <si>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</si>
  <si>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</si>
  <si>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</si>
  <si>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</si>
  <si>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</si>
  <si>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</si>
  <si>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</si>
  <si>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</si>
  <si>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</si>
  <si>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</si>
  <si>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</si>
  <si>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</si>
  <si>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</si>
  <si>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</si>
  <si>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</si>
  <si>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</si>
  <si>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</si>
  <si>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</si>
  <si>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</si>
  <si>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</si>
  <si>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</si>
  <si>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</si>
  <si>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</si>
  <si>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</si>
  <si>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</si>
  <si>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</si>
  <si>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</si>
  <si>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</si>
  <si>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</si>
  <si>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</si>
  <si>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</si>
  <si>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</si>
  <si>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</si>
  <si>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</si>
  <si>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</si>
  <si>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</si>
  <si>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</si>
  <si>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</si>
  <si>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</si>
  <si>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</si>
  <si>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</si>
  <si>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</si>
  <si>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</si>
  <si>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</si>
  <si>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</si>
  <si>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</si>
  <si>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</si>
  <si>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</si>
  <si>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</si>
  <si>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</si>
  <si>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</si>
  <si>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</si>
  <si>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</si>
  <si>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</si>
  <si>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</si>
  <si>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</si>
  <si>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</si>
  <si>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</si>
  <si>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</si>
  <si>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</si>
  <si>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</si>
  <si>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</si>
  <si>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</si>
  <si>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</si>
  <si>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</si>
  <si>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</si>
  <si>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</si>
  <si>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</si>
  <si>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</si>
  <si>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</si>
  <si>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</si>
  <si>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</si>
  <si>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</si>
  <si>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</si>
  <si>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</si>
  <si>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</si>
  <si>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</si>
  <si>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</si>
  <si>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</si>
  <si>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</si>
  <si>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</si>
  <si>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</si>
  <si>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</si>
  <si>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</si>
  <si>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</si>
  <si>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</si>
  <si>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</si>
  <si>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</si>
  <si>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</si>
  <si>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</si>
  <si>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</si>
  <si>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</si>
  <si>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</si>
  <si>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</si>
  <si>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</si>
  <si>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</si>
  <si>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</si>
  <si>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</si>
  <si>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</si>
  <si>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</si>
  <si>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</si>
  <si>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</si>
  <si>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</si>
  <si>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</si>
  <si>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</si>
  <si>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</si>
  <si>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</si>
  <si>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</si>
  <si>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</si>
  <si>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</si>
  <si>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</si>
  <si>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</si>
  <si>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</si>
  <si>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</si>
  <si>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</si>
  <si>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</si>
  <si>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</si>
  <si>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</si>
  <si>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</si>
  <si>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</si>
  <si>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</si>
  <si>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</si>
  <si>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</si>
  <si>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</si>
  <si>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</si>
  <si>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</si>
  <si>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</si>
  <si>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</si>
  <si>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</si>
  <si>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</si>
  <si>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</si>
  <si>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</si>
  <si>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</si>
  <si>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</si>
  <si>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</si>
  <si>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</si>
  <si>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</si>
  <si>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</si>
  <si>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</si>
  <si>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</si>
  <si>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</si>
  <si>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</si>
  <si>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</si>
  <si>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</si>
  <si>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</si>
  <si>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</si>
  <si>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</si>
  <si>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</si>
  <si>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</si>
  <si>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</si>
  <si>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</si>
  <si>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</si>
  <si>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</si>
  <si>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</si>
  <si>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</si>
  <si>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</si>
  <si>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</si>
  <si>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</si>
  <si>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</si>
  <si>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</si>
  <si>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</si>
  <si>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</si>
  <si>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</si>
  <si>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</si>
  <si>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</si>
  <si>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</si>
  <si>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</si>
  <si>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</si>
  <si>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</si>
  <si>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</si>
  <si>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</si>
  <si>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</si>
  <si>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</si>
  <si>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</si>
  <si>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</si>
  <si>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</si>
  <si>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</si>
  <si>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</si>
  <si>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</si>
  <si>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</si>
  <si>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</si>
  <si>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</si>
  <si>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</si>
  <si>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</si>
  <si>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</si>
  <si>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</si>
  <si>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</si>
  <si>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</si>
  <si>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</si>
  <si>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</si>
  <si>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</si>
  <si>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</si>
  <si>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</si>
  <si>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</si>
  <si>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</si>
  <si>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</si>
  <si>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</si>
  <si>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</si>
  <si>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</si>
  <si>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</si>
  <si>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</si>
  <si>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</si>
  <si>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</si>
  <si>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</si>
  <si>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</si>
  <si>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</si>
  <si>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</si>
  <si>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</si>
  <si>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</si>
  <si>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</si>
  <si>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</si>
  <si>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</si>
  <si>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</si>
  <si>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</si>
  <si>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</si>
  <si>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</si>
  <si>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</si>
  <si>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</si>
  <si>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</si>
  <si>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</si>
  <si>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</si>
  <si>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</si>
  <si>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</si>
  <si>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</si>
  <si>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</si>
  <si>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</si>
  <si>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</si>
  <si>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</si>
  <si>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</si>
  <si>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</si>
  <si>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</si>
  <si>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</si>
  <si>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</si>
  <si>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</si>
  <si>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</si>
  <si>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</si>
  <si>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</si>
  <si>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</si>
  <si>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</si>
  <si>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</si>
  <si>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</si>
  <si>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</si>
  <si>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</si>
  <si>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</si>
  <si>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</si>
  <si>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</si>
  <si>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</si>
  <si>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</si>
  <si>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</si>
  <si>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</si>
  <si>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</si>
  <si>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</si>
  <si>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</si>
  <si>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</si>
  <si>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</si>
  <si>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</si>
  <si>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</si>
  <si>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</si>
  <si>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</si>
  <si>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</si>
  <si>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</si>
  <si>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</si>
  <si>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</si>
  <si>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</si>
  <si>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</si>
  <si>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</si>
  <si>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</si>
  <si>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</si>
  <si>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</si>
  <si>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</si>
  <si>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</si>
  <si>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</si>
  <si>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</si>
  <si>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</si>
  <si>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</si>
  <si>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</si>
  <si>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</si>
  <si>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</si>
  <si>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</si>
  <si>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</si>
  <si>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</si>
  <si>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</si>
  <si>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</si>
  <si>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</si>
  <si>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</si>
  <si>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</si>
  <si>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</si>
  <si>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</si>
  <si>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</si>
  <si>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</si>
  <si>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</si>
  <si>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</si>
  <si>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</si>
  <si>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</si>
  <si>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</si>
  <si>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</si>
  <si>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</si>
  <si>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</si>
  <si>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</si>
  <si>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</si>
  <si>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</si>
  <si>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</si>
  <si>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</si>
  <si>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</si>
  <si>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</si>
  <si>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</si>
  <si>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</si>
  <si>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</si>
  <si>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</si>
  <si>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</si>
  <si>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</si>
  <si>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</si>
  <si>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</si>
  <si>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</si>
  <si>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</si>
  <si>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</si>
  <si>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</si>
  <si>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</si>
  <si>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</si>
  <si>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</si>
  <si>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</si>
  <si>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</si>
  <si>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</si>
  <si>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</si>
  <si>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</si>
  <si>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</si>
  <si>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</si>
  <si>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</si>
  <si>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</si>
  <si>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</si>
  <si>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</si>
  <si>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</si>
  <si>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</si>
  <si>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</si>
  <si>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</si>
  <si>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</si>
  <si>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</si>
  <si>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</si>
  <si>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</si>
  <si>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</si>
  <si>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</si>
  <si>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</si>
  <si>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</si>
  <si>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</si>
  <si>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</si>
  <si>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</si>
  <si>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</si>
  <si>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</si>
  <si>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</si>
  <si>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</si>
  <si>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</si>
  <si>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</si>
  <si>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</si>
  <si>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</si>
  <si>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</si>
  <si>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</si>
  <si>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</si>
  <si>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</si>
  <si>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</si>
  <si>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</si>
  <si>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</si>
  <si>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</si>
  <si>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</si>
  <si>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</si>
  <si>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</si>
  <si>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</si>
  <si>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</si>
  <si>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</si>
  <si>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</si>
  <si>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</si>
  <si>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</si>
  <si>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</si>
  <si>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</si>
  <si>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</si>
  <si>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</si>
  <si>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</si>
  <si>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</si>
  <si>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</si>
  <si>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</si>
  <si>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</si>
  <si>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</si>
  <si>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</si>
  <si>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</si>
  <si>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</si>
  <si>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</si>
  <si>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</si>
  <si>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</si>
  <si>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</si>
  <si>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</si>
  <si>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</si>
  <si>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</si>
  <si>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</si>
  <si>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</si>
  <si>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</si>
  <si>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</si>
  <si>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</si>
  <si>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</si>
  <si>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</si>
  <si>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</si>
  <si>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</si>
  <si>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</si>
  <si>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</si>
  <si>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</si>
  <si>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</si>
  <si>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</si>
  <si>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</si>
  <si>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</si>
  <si>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</si>
  <si>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</si>
  <si>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</si>
  <si>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</si>
  <si>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</si>
  <si>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</si>
  <si>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</si>
  <si>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</si>
  <si>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</si>
  <si>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</si>
  <si>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</si>
  <si>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</si>
  <si>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</si>
  <si>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</si>
  <si>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</si>
  <si>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</si>
  <si>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</si>
  <si>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</si>
  <si>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</si>
  <si>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</si>
  <si>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</si>
  <si>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</si>
  <si>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</si>
  <si>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</si>
  <si>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</si>
  <si>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</si>
  <si>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</si>
  <si>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</si>
  <si>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</si>
  <si>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</si>
  <si>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</si>
  <si>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</si>
  <si>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</si>
  <si>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</si>
  <si>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</si>
  <si>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</si>
  <si>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</si>
  <si>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</si>
  <si>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</si>
  <si>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</si>
  <si>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</si>
  <si>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</si>
  <si>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</si>
  <si>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</si>
  <si>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</si>
  <si>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</si>
  <si>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</si>
  <si>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</si>
  <si>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</si>
  <si>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</si>
  <si>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</si>
  <si>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</si>
  <si>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</si>
  <si>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</si>
  <si>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</si>
  <si>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</si>
  <si>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</si>
  <si>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</si>
  <si>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</si>
  <si>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</si>
  <si>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</si>
  <si>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</si>
  <si>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</si>
  <si>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</si>
  <si>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</si>
  <si>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</si>
  <si>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</si>
  <si>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</si>
  <si>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</si>
  <si>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</si>
  <si>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</si>
  <si>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</si>
  <si>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</si>
  <si>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</si>
  <si>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</si>
  <si>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</si>
  <si>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</si>
  <si>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</si>
  <si>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</si>
  <si>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</si>
  <si>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</si>
  <si>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</si>
  <si>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</si>
  <si>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</si>
  <si>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</si>
  <si>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</si>
  <si>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</si>
  <si>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</si>
  <si>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</si>
  <si>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</si>
  <si>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</si>
  <si>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</si>
  <si>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</si>
  <si>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</si>
  <si>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</si>
  <si>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</si>
  <si>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</si>
  <si>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</si>
  <si>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</si>
  <si>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</si>
  <si>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</si>
  <si>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</si>
  <si>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</si>
  <si>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</si>
  <si>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</si>
  <si>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</si>
  <si>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</si>
  <si>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</si>
  <si>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</si>
  <si>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</si>
  <si>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</si>
  <si>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</si>
  <si>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</si>
  <si>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</si>
  <si>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</si>
  <si>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</si>
  <si>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</si>
  <si>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</si>
  <si>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</si>
  <si>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</si>
  <si>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</si>
  <si>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</si>
  <si>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</si>
  <si>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</si>
  <si>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</si>
  <si>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</si>
  <si>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</si>
  <si>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</si>
  <si>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</si>
  <si>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</si>
  <si>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</si>
  <si>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</si>
  <si>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</si>
  <si>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</si>
  <si>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</si>
  <si>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</si>
  <si>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</si>
  <si>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</si>
  <si>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</si>
  <si>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</si>
  <si>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</si>
  <si>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</si>
  <si>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</si>
  <si>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</si>
  <si>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</si>
  <si>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</si>
  <si>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</si>
  <si>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</si>
  <si>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</si>
  <si>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</si>
  <si>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</si>
  <si>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</si>
  <si>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</si>
  <si>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</si>
  <si>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</si>
  <si>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</si>
  <si>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</si>
  <si>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</si>
  <si>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</si>
  <si>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</si>
  <si>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</si>
  <si>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</si>
  <si>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</si>
  <si>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</si>
  <si>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</si>
  <si>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</si>
  <si>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</si>
  <si>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</si>
  <si>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</si>
  <si>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</si>
  <si>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</si>
  <si>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</si>
  <si>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</si>
  <si>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</si>
  <si>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</si>
  <si>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</si>
  <si>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</si>
  <si>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</si>
  <si>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</si>
  <si>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</si>
  <si>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</si>
  <si>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</si>
  <si>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</si>
  <si>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</si>
  <si>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</si>
  <si>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</si>
  <si>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</si>
  <si>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</si>
  <si>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</si>
  <si>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</si>
  <si>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</si>
  <si>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</si>
  <si>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</si>
  <si>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</si>
  <si>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</si>
  <si>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</si>
  <si>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</si>
  <si>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</si>
  <si>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</si>
  <si>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</si>
  <si>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</si>
  <si>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</si>
  <si>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</si>
  <si>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</si>
  <si>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</si>
  <si>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</si>
  <si>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</si>
  <si>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</si>
  <si>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</si>
  <si>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</si>
  <si>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</si>
  <si>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</si>
  <si>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</si>
  <si>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</si>
  <si>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</si>
  <si>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</si>
  <si>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</si>
  <si>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</si>
  <si>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</si>
  <si>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</si>
  <si>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</si>
  <si>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</si>
  <si>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</si>
  <si>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</si>
  <si>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</si>
  <si>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</si>
  <si>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</si>
  <si>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</si>
  <si>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</si>
  <si>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</si>
  <si>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</si>
  <si>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</si>
  <si>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</si>
  <si>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</si>
  <si>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</si>
  <si>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</si>
  <si>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</si>
  <si>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</si>
  <si>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</si>
  <si>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</si>
  <si>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</si>
  <si>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</si>
  <si>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</si>
  <si>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</si>
  <si>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</si>
  <si>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</si>
  <si>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</si>
  <si>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</si>
  <si>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</si>
  <si>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</si>
  <si>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</si>
  <si>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</si>
  <si>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</si>
  <si>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</si>
  <si>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</si>
  <si>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</si>
  <si>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</si>
  <si>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</si>
  <si>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</si>
  <si>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</si>
  <si>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</si>
  <si>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</si>
  <si>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</si>
  <si>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</si>
  <si>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</si>
  <si>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</si>
  <si>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</si>
  <si>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</si>
  <si>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</si>
  <si>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</si>
  <si>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</si>
  <si>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</si>
  <si>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</si>
  <si>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</si>
  <si>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</si>
  <si>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</si>
  <si>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</si>
  <si>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</si>
  <si>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</si>
  <si>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</si>
  <si>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</si>
  <si>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</si>
  <si>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</si>
  <si>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</si>
  <si>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</si>
  <si>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</si>
  <si>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</si>
  <si>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</si>
  <si>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</si>
  <si>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</si>
  <si>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</si>
  <si>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</si>
  <si>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</si>
  <si>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</si>
  <si>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</si>
  <si>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</si>
  <si>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</si>
  <si>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</si>
  <si>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</si>
  <si>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</si>
  <si>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</si>
  <si>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</si>
  <si>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</si>
  <si>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</si>
  <si>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</si>
  <si>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</si>
  <si>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</si>
  <si>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</si>
  <si>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</si>
  <si>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</si>
  <si>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</si>
  <si>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</si>
  <si>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</si>
  <si>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</si>
  <si>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</si>
  <si>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</si>
  <si>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</si>
  <si>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</si>
  <si>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</si>
  <si>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</si>
  <si>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</si>
  <si>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</si>
  <si>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</si>
  <si>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</si>
  <si>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</si>
  <si>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</si>
  <si>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</si>
  <si>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</si>
  <si>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</si>
  <si>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</si>
  <si>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</si>
  <si>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</si>
  <si>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</si>
  <si>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</si>
  <si>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</si>
  <si>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</si>
  <si>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</si>
  <si>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</si>
  <si>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</si>
  <si>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</si>
  <si>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</si>
  <si>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</si>
  <si>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</si>
  <si>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</si>
  <si>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</si>
  <si>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</si>
  <si>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</si>
  <si>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</si>
  <si>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</si>
  <si>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</si>
  <si>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</si>
  <si>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</si>
  <si>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</si>
  <si>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</si>
  <si>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</si>
  <si>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</si>
  <si>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</si>
  <si>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</si>
  <si>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</si>
  <si>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</si>
  <si>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</si>
  <si>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</si>
  <si>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</si>
  <si>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</si>
  <si>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</si>
  <si>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</si>
  <si>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</si>
  <si>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</si>
  <si>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</si>
  <si>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</si>
  <si>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</si>
  <si>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</si>
  <si>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</si>
  <si>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</si>
  <si>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</si>
  <si>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</si>
  <si>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</si>
  <si>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</si>
  <si>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</si>
  <si>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</si>
  <si>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</si>
  <si>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</si>
  <si>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</si>
  <si>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</si>
  <si>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</si>
  <si>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</si>
  <si>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</si>
  <si>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</si>
  <si>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</si>
  <si>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</si>
  <si>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</si>
  <si>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</si>
  <si>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</si>
  <si>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</si>
  <si>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</si>
  <si>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</si>
  <si>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</si>
  <si>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</si>
  <si>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</si>
  <si>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</si>
  <si>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</si>
  <si>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</si>
  <si>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</si>
  <si>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</si>
  <si>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</si>
  <si>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</si>
  <si>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</si>
  <si>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</si>
  <si>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</si>
  <si>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</si>
  <si>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</si>
  <si>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</si>
  <si>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</si>
  <si>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</si>
  <si>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</si>
  <si>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</si>
  <si>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</si>
  <si>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</si>
  <si>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</si>
  <si>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</si>
  <si>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</si>
  <si>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</si>
  <si>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</si>
  <si>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</si>
  <si>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</si>
  <si>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</si>
  <si>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</si>
  <si>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</si>
  <si>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</si>
  <si>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</si>
  <si>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</si>
  <si>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</si>
  <si>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</si>
  <si>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</si>
  <si>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</si>
  <si>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</si>
  <si>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</si>
  <si>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</si>
  <si>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</si>
  <si>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</si>
  <si>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</si>
  <si>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</si>
  <si>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</si>
  <si>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</si>
  <si>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</si>
  <si>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</si>
  <si>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</si>
  <si>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</si>
  <si>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</si>
  <si>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</si>
  <si>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</si>
  <si>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</si>
  <si>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</si>
  <si>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</si>
  <si>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</si>
  <si>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</si>
  <si>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</si>
  <si>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</si>
  <si>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</si>
  <si>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</si>
  <si>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</si>
  <si>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</si>
  <si>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</si>
  <si>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</si>
  <si>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</si>
  <si>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</si>
  <si>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</si>
  <si>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</si>
  <si>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</si>
  <si>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</si>
  <si>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</si>
  <si>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</si>
  <si>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</si>
  <si>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</si>
  <si>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</si>
  <si>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</si>
  <si>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</si>
  <si>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</si>
  <si>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</si>
  <si>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</si>
  <si>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</si>
  <si>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</si>
  <si>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</si>
  <si>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</si>
  <si>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</si>
  <si>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</si>
  <si>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</si>
  <si>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</si>
  <si>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</si>
  <si>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</si>
  <si>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</si>
  <si>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</si>
  <si>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</si>
  <si>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</si>
  <si>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</si>
  <si>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</si>
  <si>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</si>
  <si>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</si>
  <si>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</si>
  <si>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</si>
  <si>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</si>
  <si>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</si>
  <si>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</si>
  <si>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</si>
  <si>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</si>
  <si>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</si>
  <si>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</si>
  <si>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</si>
  <si>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</si>
  <si>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</si>
  <si>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</si>
  <si>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</si>
  <si>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</si>
  <si>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</si>
  <si>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</si>
  <si>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</si>
  <si>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</si>
  <si>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</si>
  <si>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</si>
  <si>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</si>
  <si>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</si>
  <si>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</si>
  <si>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</si>
  <si>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</si>
  <si>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</si>
  <si>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</si>
  <si>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</si>
  <si>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</si>
  <si>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</si>
  <si>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</si>
  <si>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</si>
  <si>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</si>
  <si>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</si>
  <si>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</si>
  <si>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</si>
  <si>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</si>
  <si>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</si>
  <si>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</si>
  <si>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</si>
  <si>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</si>
  <si>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</si>
  <si>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</si>
  <si>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</si>
  <si>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</si>
  <si>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</si>
  <si>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</si>
  <si>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</si>
  <si>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</si>
  <si>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</si>
  <si>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</si>
  <si>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</si>
  <si>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</si>
  <si>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</si>
  <si>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</si>
  <si>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</si>
  <si>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</si>
  <si>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</si>
  <si>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</si>
  <si>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</si>
  <si>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</si>
  <si>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</si>
  <si>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</si>
  <si>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</si>
  <si>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</si>
  <si>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</si>
  <si>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</si>
  <si>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</si>
  <si>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</si>
  <si>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</si>
  <si>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</si>
  <si>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</si>
  <si>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</si>
  <si>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</si>
  <si>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</si>
  <si>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</si>
  <si>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</si>
  <si>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</si>
  <si>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</si>
  <si>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</si>
  <si>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</si>
  <si>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</si>
  <si>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</si>
  <si>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</si>
  <si>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</si>
  <si>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</si>
  <si>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</si>
  <si>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</si>
  <si>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</si>
  <si>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</si>
  <si>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</si>
  <si>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</si>
  <si>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</si>
  <si>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</si>
  <si>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</si>
  <si>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</si>
  <si>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</si>
  <si>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</si>
  <si>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</si>
  <si>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</si>
  <si>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</si>
  <si>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</si>
  <si>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</si>
  <si>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</si>
  <si>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</si>
  <si>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</si>
  <si>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</si>
  <si>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</si>
  <si>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</si>
  <si>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</si>
  <si>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</si>
  <si>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</si>
  <si>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</si>
  <si>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</si>
  <si>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</si>
  <si>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</si>
  <si>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</si>
  <si>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</si>
  <si>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</si>
  <si>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</si>
  <si>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</si>
  <si>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</si>
  <si>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</si>
  <si>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</si>
  <si>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</si>
  <si>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</si>
  <si>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</si>
  <si>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</si>
  <si>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</si>
  <si>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</si>
  <si>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</si>
  <si>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</si>
  <si>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</si>
  <si>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</si>
  <si>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</si>
  <si>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</si>
  <si>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</si>
  <si>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</si>
  <si>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</si>
  <si>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</si>
  <si>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</si>
  <si>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</si>
  <si>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</si>
  <si>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</si>
  <si>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</si>
  <si>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</si>
  <si>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</si>
  <si>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</si>
  <si>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</si>
  <si>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</si>
  <si>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</si>
  <si>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</si>
  <si>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</si>
  <si>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</si>
  <si>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</si>
  <si>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</si>
  <si>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</si>
  <si>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</si>
  <si>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</si>
  <si>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</si>
  <si>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</si>
  <si>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</si>
  <si>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</si>
  <si>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</si>
  <si>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</si>
  <si>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</si>
  <si>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</si>
  <si>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</si>
  <si>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</si>
  <si>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</si>
  <si>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</si>
  <si>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</si>
  <si>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</si>
  <si>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</si>
  <si>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</si>
  <si>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</si>
  <si>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</si>
  <si>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</si>
  <si>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</si>
  <si>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</si>
  <si>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</si>
  <si>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</si>
  <si>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</si>
  <si>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</si>
  <si>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</si>
  <si>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</si>
  <si>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</si>
  <si>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</si>
  <si>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</si>
  <si>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</si>
  <si>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</si>
  <si>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</si>
  <si>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</si>
  <si>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</si>
  <si>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</si>
  <si>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</si>
  <si>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</si>
  <si>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</si>
  <si>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</si>
  <si>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</si>
  <si>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</si>
  <si>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</si>
  <si>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</si>
  <si>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</si>
  <si>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</si>
  <si>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</si>
  <si>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</si>
  <si>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</si>
  <si>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</si>
  <si>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</si>
  <si>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</si>
  <si>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</si>
  <si>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</si>
  <si>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</si>
  <si>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</si>
  <si>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</si>
  <si>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</si>
  <si>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</si>
  <si>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</si>
  <si>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</si>
  <si>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</si>
  <si>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</si>
  <si>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</si>
  <si>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</si>
  <si>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</si>
  <si>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</si>
  <si>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</si>
  <si>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</si>
  <si>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</si>
  <si>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</si>
  <si>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</si>
  <si>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</si>
  <si>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</si>
  <si>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</si>
  <si>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</si>
  <si>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</si>
  <si>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</si>
  <si>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</si>
  <si>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</si>
  <si>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</si>
  <si>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</si>
  <si>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</si>
  <si>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</si>
  <si>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</si>
  <si>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</si>
  <si>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</si>
  <si>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</si>
  <si>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</si>
  <si>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</si>
  <si>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</si>
  <si>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</si>
  <si>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</si>
  <si>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</si>
  <si>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</si>
  <si>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</si>
  <si>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</si>
  <si>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</si>
  <si>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</si>
  <si>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</si>
  <si>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</si>
  <si>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</si>
  <si>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</si>
  <si>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</si>
  <si>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</si>
  <si>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</si>
  <si>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</si>
  <si>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</si>
  <si>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</si>
  <si>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</si>
  <si>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</si>
  <si>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</si>
  <si>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</si>
  <si>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</si>
  <si>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</si>
  <si>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</si>
  <si>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</si>
  <si>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</si>
  <si>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</si>
  <si>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</si>
  <si>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</si>
  <si>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</si>
  <si>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</si>
  <si>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</si>
  <si>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</si>
  <si>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</si>
  <si>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</si>
  <si>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</si>
  <si>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</si>
  <si>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</si>
  <si>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</si>
  <si>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</si>
  <si>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</si>
  <si>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</si>
  <si>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</si>
  <si>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</si>
  <si>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</si>
  <si>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</si>
  <si>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</si>
  <si>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</si>
  <si>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</si>
  <si>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</si>
  <si>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</si>
  <si>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</si>
  <si>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</si>
  <si>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</si>
  <si>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</si>
  <si>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</si>
  <si>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</si>
  <si>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</si>
  <si>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</si>
  <si>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</si>
  <si>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</si>
  <si>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</si>
  <si>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</si>
  <si>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</si>
  <si>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</si>
  <si>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</si>
  <si>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</si>
  <si>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</si>
  <si>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</si>
  <si>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</si>
  <si>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</si>
  <si>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</si>
  <si>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</si>
  <si>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</si>
  <si>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</si>
  <si>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</si>
  <si>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</si>
  <si>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</si>
  <si>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</si>
  <si>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</si>
  <si>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</si>
  <si>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</si>
  <si>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</si>
  <si>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</si>
  <si>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</si>
  <si>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</si>
  <si>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</si>
  <si>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</si>
  <si>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</si>
  <si>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</si>
  <si>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</si>
  <si>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</si>
  <si>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</si>
  <si>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</si>
  <si>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</si>
  <si>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</si>
  <si>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</si>
  <si>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</si>
  <si>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</si>
  <si>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</si>
  <si>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</si>
  <si>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</si>
  <si>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</si>
  <si>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</si>
  <si>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</si>
  <si>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</si>
  <si>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</si>
  <si>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</si>
  <si>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</si>
  <si>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</si>
  <si>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</si>
  <si>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</si>
  <si>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</si>
  <si>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</si>
  <si>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</si>
  <si>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</si>
  <si>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</si>
  <si>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</si>
  <si>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</si>
  <si>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</si>
  <si>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</si>
  <si>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</si>
  <si>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</si>
  <si>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</si>
  <si>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</si>
  <si>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</si>
  <si>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</si>
  <si>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</si>
  <si>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</si>
  <si>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</si>
  <si>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</si>
  <si>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</si>
  <si>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</si>
  <si>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</si>
  <si>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</si>
  <si>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</si>
  <si>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</si>
  <si>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</si>
  <si>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</si>
  <si>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</si>
  <si>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</si>
  <si>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</si>
  <si>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</si>
  <si>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</si>
  <si>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</si>
  <si>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</si>
  <si>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</si>
  <si>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</si>
  <si>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</si>
  <si>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</si>
  <si>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</si>
  <si>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</si>
  <si>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</si>
  <si>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</si>
  <si>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</si>
  <si>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</si>
  <si>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</si>
  <si>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</si>
  <si>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</si>
  <si>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</si>
  <si>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</si>
  <si>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</si>
  <si>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</si>
  <si>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</si>
  <si>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</si>
  <si>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</si>
  <si>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</si>
  <si>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</si>
  <si>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</si>
  <si>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</si>
  <si>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</si>
  <si>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</si>
  <si>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</si>
  <si>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</si>
  <si>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</si>
  <si>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</si>
  <si>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</si>
  <si>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</si>
  <si>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</si>
  <si>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</si>
  <si>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</si>
  <si>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</si>
  <si>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</si>
  <si>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</si>
  <si>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</si>
  <si>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</si>
  <si>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</si>
  <si>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</si>
  <si>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</si>
  <si>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</si>
  <si>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</si>
  <si>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</si>
  <si>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</si>
  <si>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</si>
  <si>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</si>
  <si>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</si>
  <si>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</si>
  <si>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</si>
  <si>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</si>
  <si>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</si>
  <si>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</si>
  <si>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</si>
  <si>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</si>
  <si>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</si>
  <si>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</si>
  <si>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</si>
  <si>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</si>
  <si>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</si>
  <si>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</si>
  <si>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</si>
  <si>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</si>
  <si>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</si>
  <si>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</si>
  <si>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</si>
  <si>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</si>
  <si>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</si>
  <si>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</si>
  <si>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</si>
  <si>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</si>
  <si>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</si>
  <si>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</si>
  <si>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</si>
  <si>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</si>
  <si>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</si>
  <si>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</si>
  <si>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</si>
  <si>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</si>
  <si>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</si>
  <si>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</si>
  <si>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</si>
  <si>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</si>
  <si>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</si>
  <si>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</si>
  <si>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</si>
  <si>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</si>
  <si>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</si>
  <si>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</si>
  <si>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</si>
  <si>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</si>
  <si>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</si>
  <si>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</si>
  <si>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</si>
  <si>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</si>
  <si>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</si>
  <si>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</si>
  <si>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</si>
  <si>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</si>
  <si>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</si>
  <si>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</si>
  <si>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</si>
  <si>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</si>
  <si>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</si>
  <si>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</si>
  <si>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</si>
  <si>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</si>
  <si>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</si>
  <si>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</si>
  <si>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</si>
  <si>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</si>
  <si>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</si>
  <si>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</si>
  <si>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</si>
  <si>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</si>
  <si>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</si>
  <si>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</si>
  <si>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</si>
  <si>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</si>
  <si>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</si>
  <si>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</si>
  <si>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</si>
  <si>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</si>
  <si>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</si>
  <si>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</si>
  <si>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</si>
  <si>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</si>
  <si>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</si>
  <si>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</si>
  <si>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</si>
  <si>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</si>
  <si>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</si>
  <si>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</si>
  <si>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</si>
  <si>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</si>
  <si>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</si>
  <si>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</si>
  <si>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</si>
  <si>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</si>
  <si>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</si>
  <si>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</si>
  <si>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</si>
  <si>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</si>
  <si>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</si>
  <si>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</si>
  <si>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</si>
  <si>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</si>
  <si>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</si>
  <si>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</si>
  <si>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</si>
  <si>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</si>
  <si>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</si>
  <si>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</si>
  <si>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</si>
  <si>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</si>
  <si>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</si>
  <si>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</si>
  <si>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</si>
  <si>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</si>
  <si>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</si>
  <si>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</si>
  <si>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</si>
  <si>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</si>
  <si>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</si>
  <si>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</si>
  <si>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</si>
  <si>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</si>
  <si>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</si>
  <si>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</si>
  <si>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</si>
  <si>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</si>
  <si>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</si>
  <si>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</si>
  <si>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</si>
  <si>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</si>
  <si>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</si>
  <si>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</si>
  <si>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</si>
  <si>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</si>
  <si>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</si>
  <si>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</si>
  <si>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</si>
  <si>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</si>
  <si>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</si>
  <si>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</si>
  <si>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</si>
  <si>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</si>
  <si>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</si>
  <si>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</si>
  <si>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</si>
  <si>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</si>
  <si>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</si>
  <si>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</si>
  <si>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</si>
  <si>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</si>
  <si>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</si>
  <si>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</si>
  <si>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</si>
  <si>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</si>
  <si>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</si>
  <si>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</si>
  <si>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</si>
  <si>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</si>
  <si>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</si>
  <si>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</si>
  <si>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</si>
  <si>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</si>
  <si>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</si>
  <si>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</si>
  <si>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</si>
  <si>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</si>
  <si>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</si>
  <si>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</si>
  <si>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</si>
  <si>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</si>
  <si>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</si>
  <si>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</si>
  <si>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</si>
  <si>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</si>
  <si>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</si>
  <si>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</si>
  <si>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</si>
  <si>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</si>
  <si>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</si>
  <si>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</si>
  <si>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</si>
  <si>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</si>
  <si>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</si>
  <si>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</si>
  <si>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</si>
  <si>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</si>
  <si>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</si>
  <si>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</si>
  <si>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</si>
  <si>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</si>
  <si>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</si>
  <si>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</si>
  <si>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</si>
  <si>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</si>
  <si>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</si>
  <si>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</si>
  <si>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</si>
  <si>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</si>
  <si>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</si>
  <si>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</si>
  <si>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</si>
  <si>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</si>
  <si>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</si>
  <si>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</si>
  <si>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</si>
  <si>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</si>
  <si>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</si>
  <si>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</si>
  <si>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</si>
  <si>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</si>
  <si>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</si>
  <si>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</si>
  <si>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</si>
  <si>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</si>
  <si>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</si>
  <si>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</si>
  <si>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</si>
  <si>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</si>
  <si>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</si>
  <si>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</si>
  <si>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</si>
  <si>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</si>
  <si>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</si>
  <si>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</si>
  <si>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</si>
  <si>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</si>
  <si>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</si>
  <si>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</si>
  <si>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</si>
  <si>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</si>
  <si>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</si>
  <si>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</si>
  <si>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</si>
  <si>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</si>
  <si>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</si>
  <si>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</si>
  <si>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</si>
  <si>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</si>
  <si>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</si>
  <si>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</si>
  <si>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</si>
  <si>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</si>
  <si>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</si>
  <si>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</si>
  <si>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</si>
  <si>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</si>
  <si>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</si>
  <si>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</si>
  <si>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</si>
  <si>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</si>
  <si>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</si>
  <si>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</si>
  <si>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</si>
  <si>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</si>
  <si>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</si>
  <si>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</si>
  <si>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</si>
  <si>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</si>
  <si>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</si>
  <si>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</si>
  <si>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</si>
  <si>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</si>
  <si>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</si>
  <si>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</si>
  <si>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</si>
  <si>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</si>
  <si>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</si>
  <si>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</si>
  <si>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</si>
  <si>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</si>
  <si>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</si>
  <si>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</si>
  <si>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</si>
  <si>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</si>
  <si>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</si>
  <si>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</si>
  <si>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</si>
  <si>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</si>
  <si>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</si>
  <si>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</si>
  <si>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</si>
  <si>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</si>
  <si>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</si>
  <si>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</si>
  <si>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</si>
  <si>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</si>
  <si>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</si>
  <si>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</si>
  <si>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</si>
  <si>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</si>
  <si>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</si>
  <si>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</si>
  <si>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</si>
  <si>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</si>
  <si>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</si>
  <si>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</si>
  <si>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</si>
  <si>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</si>
  <si>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</si>
  <si>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</si>
  <si>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</si>
  <si>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</si>
  <si>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</si>
  <si>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</si>
  <si>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</si>
  <si>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</si>
  <si>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</si>
  <si>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</si>
  <si>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</si>
  <si>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</si>
  <si>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</si>
  <si>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</si>
  <si>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</si>
  <si>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</si>
  <si>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</si>
  <si>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</si>
  <si>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</si>
  <si>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</si>
  <si>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</si>
  <si>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</si>
  <si>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</si>
  <si>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</si>
  <si>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</si>
  <si>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</si>
  <si>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</si>
  <si>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</si>
  <si>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</si>
  <si>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</si>
  <si>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</si>
  <si>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</si>
  <si>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</si>
  <si>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</si>
  <si>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</si>
  <si>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</si>
  <si>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</si>
  <si>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</si>
  <si>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</si>
  <si>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</si>
  <si>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</si>
  <si>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</si>
  <si>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</si>
  <si>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</si>
  <si>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</si>
  <si>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</si>
  <si>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</si>
  <si>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</si>
  <si>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</si>
  <si>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</si>
  <si>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</si>
  <si>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</si>
  <si>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</si>
  <si>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</si>
  <si>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</si>
  <si>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</si>
  <si>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</si>
  <si>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</si>
  <si>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</si>
  <si>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</si>
  <si>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</si>
  <si>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</si>
  <si>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</si>
  <si>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</si>
  <si>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</si>
  <si>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</si>
  <si>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</si>
  <si>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</si>
  <si>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</si>
  <si>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</si>
  <si>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</si>
  <si>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</si>
  <si>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</si>
  <si>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</si>
  <si>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</si>
  <si>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</si>
  <si>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</si>
  <si>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</si>
  <si>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</si>
  <si>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</si>
  <si>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</si>
  <si>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</si>
  <si>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</si>
  <si>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</si>
  <si>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</si>
  <si>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</si>
  <si>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</si>
  <si>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</si>
  <si>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</si>
  <si>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</si>
  <si>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</si>
  <si>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</si>
  <si>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</si>
  <si>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</si>
  <si>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</si>
  <si>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</si>
  <si>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</si>
  <si>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</si>
  <si>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</si>
  <si>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</si>
  <si>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</si>
  <si>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</si>
  <si>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</si>
  <si>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</si>
  <si>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</si>
  <si>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</si>
  <si>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</si>
  <si>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</si>
  <si>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</si>
  <si>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</si>
  <si>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</si>
  <si>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</si>
  <si>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</si>
  <si>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</si>
  <si>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</si>
  <si>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</si>
  <si>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</si>
  <si>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</si>
  <si>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</si>
  <si>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</si>
  <si>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</si>
  <si>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</si>
  <si>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</si>
  <si>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</si>
  <si>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</si>
  <si>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</si>
  <si>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</si>
  <si>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</si>
  <si>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</si>
  <si>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</si>
  <si>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</si>
  <si>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</si>
  <si>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</si>
  <si>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</si>
  <si>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</si>
  <si>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</si>
  <si>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</si>
  <si>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</si>
  <si>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</si>
  <si>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</si>
  <si>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</si>
  <si>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</si>
  <si>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</si>
  <si>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</si>
  <si>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</si>
  <si>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</si>
  <si>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</si>
  <si>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</si>
  <si>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</si>
  <si>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</si>
  <si>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</si>
  <si>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</si>
  <si>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</si>
  <si>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</si>
  <si>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</si>
  <si>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</si>
  <si>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</si>
  <si>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</si>
  <si>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</si>
  <si>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</si>
  <si>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</si>
  <si>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</si>
  <si>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</si>
  <si>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</si>
  <si>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</si>
  <si>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</si>
  <si>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</si>
  <si>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</si>
  <si>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</si>
  <si>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</si>
  <si>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</si>
  <si>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</si>
  <si>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</si>
  <si>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</si>
  <si>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</si>
  <si>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</si>
  <si>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</si>
  <si>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</si>
  <si>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</si>
  <si>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</si>
  <si>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</si>
  <si>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</si>
  <si>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</si>
  <si>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</si>
  <si>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</si>
  <si>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</si>
  <si>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</si>
  <si>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</si>
  <si>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</si>
  <si>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</si>
  <si>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</si>
  <si>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</si>
  <si>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</si>
  <si>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</si>
  <si>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</si>
  <si>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</si>
  <si>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</si>
  <si>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</si>
  <si>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</si>
  <si>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</si>
  <si>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</si>
  <si>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</si>
  <si>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</si>
  <si>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</si>
  <si>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</si>
  <si>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</si>
  <si>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</si>
  <si>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</si>
  <si>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</si>
  <si>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</si>
  <si>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</si>
  <si>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</si>
  <si>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</si>
  <si>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</si>
  <si>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</si>
  <si>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</si>
  <si>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</si>
  <si>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</si>
  <si>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</si>
  <si>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</si>
  <si>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</si>
  <si>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</si>
  <si>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</si>
  <si>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</si>
  <si>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</si>
  <si>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</si>
  <si>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</si>
  <si>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</si>
  <si>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</si>
  <si>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</si>
  <si>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</si>
  <si>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</si>
  <si>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</si>
  <si>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</si>
  <si>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</si>
  <si>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</si>
  <si>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</si>
  <si>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</si>
  <si>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</si>
  <si>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</si>
  <si>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</si>
  <si>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</si>
  <si>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</si>
  <si>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</si>
  <si>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</si>
  <si>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</si>
  <si>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</si>
  <si>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</si>
  <si>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</si>
  <si>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</si>
  <si>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</si>
  <si>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</si>
  <si>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</si>
  <si>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</si>
  <si>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</si>
  <si>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</si>
  <si>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</si>
  <si>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</si>
  <si>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</si>
  <si>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</si>
  <si>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</si>
  <si>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</si>
  <si>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</si>
  <si>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</si>
  <si>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</si>
  <si>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</si>
  <si>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</si>
  <si>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</si>
  <si>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</si>
  <si>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</si>
  <si>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</si>
  <si>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</si>
  <si>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</si>
  <si>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</si>
  <si>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</si>
  <si>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</si>
  <si>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</si>
  <si>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</si>
  <si>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</si>
  <si>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</si>
  <si>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</si>
  <si>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</si>
  <si>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</si>
  <si>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</si>
  <si>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</si>
  <si>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</si>
  <si>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</si>
  <si>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</si>
  <si>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</si>
  <si>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</si>
  <si>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</si>
  <si>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</si>
  <si>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</si>
  <si>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</si>
  <si>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</si>
  <si>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</si>
  <si>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</si>
  <si>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</si>
  <si>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</si>
  <si>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</si>
  <si>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</si>
  <si>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</si>
  <si>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</si>
  <si>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</si>
  <si>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</si>
  <si>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</si>
  <si>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</si>
  <si>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</si>
  <si>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</si>
  <si>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</si>
  <si>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</si>
  <si>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</si>
  <si>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</si>
  <si>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</si>
  <si>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</si>
  <si>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</si>
  <si>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</si>
  <si>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</si>
  <si>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</si>
  <si>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</si>
  <si>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</si>
  <si>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</si>
  <si>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</si>
  <si>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</si>
  <si>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</si>
  <si>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</si>
  <si>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</si>
  <si>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</si>
  <si>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</si>
  <si>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</si>
  <si>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</si>
  <si>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</si>
  <si>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</si>
  <si>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</si>
  <si>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</si>
  <si>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</si>
  <si>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</si>
  <si>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</si>
  <si>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</si>
  <si>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</si>
  <si>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</si>
  <si>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</si>
  <si>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</si>
  <si>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</si>
  <si>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</si>
  <si>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</si>
  <si>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</si>
  <si>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</si>
  <si>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</si>
  <si>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</si>
  <si>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</si>
  <si>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</si>
  <si>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</si>
  <si>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</si>
  <si>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</si>
  <si>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</si>
  <si>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</si>
  <si>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</si>
  <si>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</si>
  <si>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</si>
  <si>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</si>
  <si>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</si>
  <si>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</si>
  <si>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</si>
  <si>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</si>
  <si>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</si>
  <si>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</si>
  <si>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</si>
  <si>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</si>
  <si>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</si>
  <si>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</si>
  <si>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</si>
  <si>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</si>
  <si>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</si>
  <si>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</si>
  <si>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</si>
  <si>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</si>
  <si>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</si>
  <si>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</si>
  <si>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</si>
  <si>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</si>
  <si>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</si>
  <si>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</si>
  <si>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</si>
  <si>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</si>
  <si>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</si>
  <si>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</si>
  <si>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</si>
  <si>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</si>
  <si>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</si>
  <si>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</si>
  <si>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</si>
  <si>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</si>
  <si>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</si>
  <si>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</si>
  <si>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</si>
  <si>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</si>
  <si>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</si>
  <si>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</si>
  <si>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</si>
  <si>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</si>
  <si>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</si>
  <si>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</si>
  <si>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</si>
  <si>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</si>
  <si>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</si>
  <si>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</si>
  <si>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</si>
  <si>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</si>
  <si>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</si>
  <si>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</si>
  <si>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</si>
  <si>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</si>
  <si>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</si>
  <si>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</si>
  <si>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</si>
  <si>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</si>
  <si>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</si>
  <si>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</si>
  <si>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</si>
  <si>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</si>
  <si>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</si>
  <si>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</si>
  <si>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</si>
  <si>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</si>
  <si>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</si>
  <si>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</si>
  <si>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</si>
  <si>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</si>
  <si>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</si>
  <si>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</si>
  <si>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</si>
  <si>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</si>
  <si>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</si>
  <si>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</si>
  <si>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</si>
  <si>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</si>
  <si>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</si>
  <si>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</si>
  <si>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</si>
  <si>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</si>
  <si>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</si>
  <si>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</si>
  <si>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</si>
  <si>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</si>
  <si>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</si>
  <si>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</si>
  <si>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</si>
  <si>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</si>
  <si>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</si>
  <si>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</si>
  <si>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</si>
  <si>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</si>
  <si>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</si>
  <si>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</si>
  <si>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</si>
  <si>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</si>
  <si>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</si>
  <si>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</si>
  <si>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</si>
  <si>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</si>
  <si>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</si>
  <si>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</si>
  <si>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</si>
  <si>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</si>
  <si>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</si>
  <si>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</si>
  <si>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</si>
  <si>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</si>
  <si>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</si>
  <si>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</si>
  <si>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</si>
  <si>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</si>
  <si>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</si>
  <si>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</si>
  <si>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</si>
  <si>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</si>
  <si>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</si>
  <si>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</si>
  <si>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</si>
  <si>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</si>
  <si>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</si>
  <si>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</si>
  <si>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</si>
  <si>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</si>
  <si>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</si>
  <si>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</si>
  <si>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</si>
  <si>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</si>
  <si>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</si>
  <si>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</si>
  <si>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</si>
  <si>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</si>
  <si>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</si>
  <si>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</si>
  <si>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</si>
  <si>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</si>
  <si>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</si>
  <si>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</si>
  <si>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</si>
  <si>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</si>
  <si>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</si>
  <si>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</si>
  <si>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</si>
  <si>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</si>
  <si>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</si>
  <si>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</si>
  <si>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</si>
  <si>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</si>
  <si>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</si>
  <si>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</si>
  <si>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</si>
  <si>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</si>
  <si>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</si>
  <si>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</si>
  <si>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</si>
  <si>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</si>
  <si>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</si>
  <si>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</si>
  <si>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</si>
  <si>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</si>
  <si>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</si>
  <si>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</si>
  <si>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</si>
  <si>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</si>
  <si>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</si>
  <si>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</si>
  <si>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</si>
  <si>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</si>
  <si>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</si>
  <si>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</si>
  <si>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</si>
  <si>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</si>
  <si>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</si>
  <si>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</si>
  <si>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</si>
  <si>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</si>
  <si>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</si>
  <si>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</si>
  <si>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</si>
  <si>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</si>
  <si>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</si>
  <si>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</si>
  <si>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</si>
  <si>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</si>
  <si>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</si>
  <si>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</si>
  <si>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</si>
  <si>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</si>
  <si>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</si>
  <si>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</si>
  <si>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</si>
  <si>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</si>
  <si>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</si>
  <si>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</si>
  <si>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</si>
  <si>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</si>
  <si>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</si>
  <si>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</si>
  <si>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</si>
  <si>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</si>
  <si>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</si>
  <si>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</si>
  <si>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</si>
  <si>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</si>
  <si>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</si>
  <si>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</si>
  <si>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</si>
  <si>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</si>
  <si>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</si>
  <si>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</si>
  <si>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</si>
  <si>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</si>
  <si>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</si>
  <si>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</si>
  <si>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</si>
  <si>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</si>
  <si>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</si>
  <si>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</si>
  <si>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</si>
  <si>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</si>
  <si>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</si>
  <si>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</si>
  <si>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</si>
  <si>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</si>
  <si>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</si>
  <si>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</si>
  <si>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</si>
  <si>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</si>
  <si>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</si>
  <si>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</si>
  <si>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</si>
  <si>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</si>
  <si>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</si>
  <si>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</si>
  <si>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</si>
  <si>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</si>
  <si>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</si>
  <si>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</si>
  <si>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</si>
  <si>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</si>
  <si>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</si>
  <si>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</si>
  <si>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</si>
  <si>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</si>
  <si>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</si>
  <si>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</si>
  <si>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</si>
  <si>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</si>
  <si>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</si>
  <si>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</si>
  <si>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</si>
  <si>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</si>
  <si>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</si>
  <si>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</si>
  <si>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</si>
  <si>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</si>
  <si>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</si>
  <si>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</si>
  <si>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</si>
  <si>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</si>
  <si>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</si>
  <si>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</si>
  <si>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</si>
  <si>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</si>
  <si>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</si>
  <si>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</si>
  <si>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</si>
  <si>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</si>
  <si>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</si>
  <si>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</si>
  <si>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</si>
  <si>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</si>
  <si>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</si>
  <si>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</si>
  <si>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</si>
  <si>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</si>
  <si>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</si>
  <si>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</si>
  <si>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</si>
  <si>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</si>
  <si>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</si>
  <si>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</si>
  <si>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</si>
  <si>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</si>
  <si>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</si>
  <si>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</si>
  <si>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</si>
  <si>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</si>
  <si>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</si>
  <si>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</si>
  <si>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</si>
  <si>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</si>
  <si>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</si>
  <si>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</si>
  <si>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</si>
  <si>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</si>
  <si>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</si>
  <si>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</si>
  <si>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</si>
  <si>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</si>
  <si>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</si>
  <si>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</si>
  <si>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</si>
  <si>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</si>
  <si>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</si>
  <si>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</si>
  <si>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</si>
  <si>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</si>
  <si>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</si>
  <si>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</si>
  <si>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</si>
  <si>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</si>
  <si>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</si>
  <si>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</si>
  <si>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</si>
  <si>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</si>
  <si>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</si>
  <si>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</si>
  <si>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</si>
  <si>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</si>
  <si>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</si>
  <si>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</si>
  <si>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</si>
  <si>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</si>
  <si>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</si>
  <si>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</si>
  <si>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</si>
  <si>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</si>
  <si>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</si>
  <si>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</si>
  <si>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</si>
  <si>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</si>
  <si>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</si>
  <si>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</si>
  <si>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</si>
  <si>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</si>
  <si>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</si>
  <si>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</si>
  <si>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</si>
  <si>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</si>
  <si>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</si>
  <si>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</si>
  <si>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</si>
  <si>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</si>
  <si>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</si>
  <si>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</si>
  <si>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</si>
  <si>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</si>
  <si>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</si>
  <si>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</si>
  <si>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</si>
  <si>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</si>
  <si>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</si>
  <si>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</si>
  <si>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</si>
  <si>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</si>
  <si>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</si>
  <si>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</si>
  <si>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</si>
  <si>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</si>
  <si>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</si>
  <si>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</si>
  <si>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</si>
  <si>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</si>
  <si>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</si>
  <si>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</si>
  <si>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</si>
  <si>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</si>
  <si>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</si>
  <si>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</si>
  <si>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</si>
  <si>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</si>
  <si>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</si>
  <si>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</si>
  <si>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</si>
  <si>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</si>
  <si>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</si>
  <si>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</si>
  <si>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</si>
  <si>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</si>
  <si>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</si>
  <si>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</si>
  <si>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</si>
  <si>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</si>
  <si>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</si>
  <si>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</si>
  <si>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</si>
  <si>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</si>
  <si>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</si>
  <si>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</si>
  <si>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</si>
  <si>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</si>
  <si>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</si>
  <si>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</si>
  <si>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</si>
  <si>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</si>
  <si>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</si>
  <si>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</si>
  <si>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</si>
  <si>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</si>
  <si>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</si>
  <si>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</si>
  <si>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</si>
  <si>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</si>
  <si>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</si>
  <si>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</si>
  <si>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</si>
  <si>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</si>
  <si>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</si>
  <si>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</si>
  <si>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</si>
  <si>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</si>
  <si>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</si>
  <si>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</si>
  <si>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</si>
  <si>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</si>
  <si>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</si>
  <si>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</si>
  <si>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</si>
  <si>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</si>
  <si>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</si>
  <si>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</si>
  <si>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</si>
  <si>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</si>
  <si>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</si>
  <si>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</si>
  <si>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</si>
  <si>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</si>
  <si>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</si>
  <si>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</si>
  <si>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</si>
  <si>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</si>
  <si>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</si>
  <si>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</si>
  <si>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</si>
  <si>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</si>
  <si>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</si>
  <si>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</si>
  <si>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</si>
  <si>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</si>
  <si>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</si>
  <si>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</si>
  <si>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</si>
  <si>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</si>
  <si>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</si>
  <si>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</si>
  <si>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</si>
  <si>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</si>
  <si>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</si>
  <si>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</si>
  <si>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</si>
  <si>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</si>
  <si>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</si>
  <si>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</si>
  <si>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</si>
  <si>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</si>
  <si>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</si>
  <si>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</si>
  <si>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</si>
  <si>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</si>
  <si>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</si>
  <si>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</si>
  <si>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</si>
  <si>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</si>
  <si>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</si>
  <si>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</si>
  <si>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</si>
  <si>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</si>
  <si>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</si>
  <si>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</si>
  <si>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</si>
  <si>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</si>
  <si>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</si>
  <si>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</si>
  <si>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</si>
  <si>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</si>
  <si>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</si>
  <si>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</si>
  <si>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</si>
  <si>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</si>
  <si>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</si>
  <si>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</si>
  <si>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</si>
  <si>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</si>
  <si>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</si>
  <si>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</si>
  <si>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</si>
  <si>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</si>
  <si>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</si>
  <si>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</si>
  <si>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</si>
  <si>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</si>
  <si>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</si>
  <si>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</si>
  <si>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</si>
  <si>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</si>
  <si>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</si>
  <si>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</si>
  <si>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</si>
  <si>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</si>
  <si>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</si>
  <si>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</si>
  <si>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</si>
  <si>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</si>
  <si>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</si>
  <si>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</si>
  <si>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</si>
  <si>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</si>
  <si>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</si>
  <si>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</si>
  <si>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</si>
  <si>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</si>
  <si>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</si>
  <si>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</si>
  <si>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</si>
  <si>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</si>
  <si>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</si>
  <si>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</si>
  <si>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</si>
  <si>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</si>
  <si>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</si>
  <si>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</si>
  <si>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</si>
  <si>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</si>
  <si>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</si>
  <si>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</si>
  <si>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</si>
  <si>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</si>
  <si>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</si>
  <si>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</si>
  <si>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</si>
  <si>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</si>
  <si>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</si>
  <si>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</si>
  <si>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</si>
  <si>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</si>
  <si>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</si>
  <si>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</si>
  <si>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</si>
  <si>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</si>
  <si>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</si>
  <si>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</si>
  <si>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</si>
  <si>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</si>
  <si>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</si>
  <si>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</si>
  <si>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</si>
  <si>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</si>
  <si>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</si>
  <si>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</si>
  <si>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</si>
  <si>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</si>
  <si>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</si>
  <si>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</si>
  <si>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</si>
  <si>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</si>
  <si>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</si>
  <si>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</si>
  <si>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</si>
  <si>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</si>
  <si>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</si>
  <si>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</si>
  <si>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</si>
  <si>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</si>
  <si>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</si>
  <si>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</si>
  <si>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</si>
  <si>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</si>
  <si>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</si>
  <si>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</si>
  <si>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</si>
  <si>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</si>
  <si>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</si>
  <si>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</si>
  <si>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</si>
  <si>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</si>
  <si>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</si>
  <si>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</si>
  <si>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</si>
  <si>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</si>
  <si>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</si>
  <si>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</si>
  <si>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</si>
  <si>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</si>
  <si>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</si>
  <si>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</si>
  <si>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</si>
  <si>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</si>
  <si>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</si>
  <si>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</si>
  <si>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</si>
  <si>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</si>
  <si>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</si>
  <si>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</si>
  <si>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</si>
  <si>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</si>
  <si>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</si>
  <si>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</si>
  <si>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</si>
  <si>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</si>
  <si>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</si>
  <si>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</si>
  <si>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</si>
  <si>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</si>
  <si>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</si>
  <si>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</si>
  <si>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</si>
  <si>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</si>
  <si>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</si>
  <si>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</si>
  <si>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</si>
  <si>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</si>
  <si>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</si>
  <si>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</si>
  <si>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</si>
  <si>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</si>
  <si>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</si>
  <si>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</si>
  <si>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</si>
  <si>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</si>
  <si>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</si>
  <si>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</si>
  <si>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</si>
  <si>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</si>
  <si>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</si>
  <si>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</si>
  <si>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</si>
  <si>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</si>
  <si>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</si>
  <si>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</si>
  <si>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</si>
  <si>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</si>
  <si>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</si>
  <si>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</si>
  <si>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</si>
  <si>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</si>
  <si>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</si>
  <si>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</si>
  <si>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</si>
  <si>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</si>
  <si>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</si>
  <si>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</si>
  <si>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</si>
  <si>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</si>
  <si>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</si>
  <si>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</si>
  <si>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</si>
  <si>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</si>
  <si>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</si>
  <si>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</si>
  <si>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</si>
  <si>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</si>
  <si>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</si>
  <si>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</si>
  <si>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</si>
  <si>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</si>
  <si>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</si>
  <si>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</si>
  <si>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</si>
  <si>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</si>
  <si>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</si>
  <si>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</si>
  <si>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</si>
  <si>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</si>
  <si>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</si>
  <si>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</si>
  <si>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</si>
  <si>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</si>
  <si>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</si>
  <si>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</si>
  <si>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</si>
  <si>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</si>
  <si>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</si>
  <si>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</si>
  <si>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</si>
  <si>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</si>
  <si>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</si>
  <si>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</si>
  <si>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</si>
  <si>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</si>
  <si>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</si>
  <si>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</si>
  <si>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</si>
  <si>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</si>
  <si>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</si>
  <si>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</si>
  <si>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</si>
  <si>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</si>
  <si>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</si>
  <si>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</si>
  <si>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</si>
  <si>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</si>
  <si>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</si>
  <si>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</si>
  <si>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</si>
  <si>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</si>
  <si>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</si>
  <si>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</si>
  <si>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</si>
  <si>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</si>
  <si>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</si>
  <si>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</si>
  <si>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</si>
  <si>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</si>
  <si>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</si>
  <si>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</si>
  <si>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</si>
  <si>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</si>
  <si>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</si>
  <si>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</si>
  <si>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</si>
  <si>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</si>
  <si>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</si>
  <si>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</si>
  <si>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</si>
  <si>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</si>
  <si>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</si>
  <si>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</si>
  <si>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</si>
  <si>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</si>
  <si>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</si>
  <si>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</si>
  <si>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</si>
  <si>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</si>
  <si>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</si>
  <si>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</si>
  <si>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</si>
  <si>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</si>
  <si>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</si>
  <si>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</si>
  <si>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</si>
  <si>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</si>
  <si>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</si>
  <si>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</si>
  <si>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</si>
  <si>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</si>
  <si>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</si>
  <si>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</si>
  <si>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</si>
  <si>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</si>
  <si>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</si>
  <si>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</si>
  <si>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</si>
  <si>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</si>
  <si>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</si>
  <si>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</si>
  <si>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</si>
  <si>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</si>
  <si>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</si>
  <si>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</si>
  <si>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</si>
  <si>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</si>
  <si>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</si>
  <si>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</si>
  <si>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</si>
  <si>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</si>
  <si>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</si>
  <si>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</si>
  <si>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</si>
  <si>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</si>
  <si>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</si>
  <si>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</si>
  <si>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</si>
  <si>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</si>
  <si>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</si>
  <si>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</si>
  <si>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</si>
  <si>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</si>
  <si>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</si>
  <si>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</si>
  <si>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</si>
  <si>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</si>
  <si>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</si>
  <si>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</si>
  <si>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</si>
  <si>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</si>
  <si>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</si>
  <si>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</si>
  <si>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</si>
  <si>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</si>
  <si>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</si>
  <si>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</si>
  <si>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</si>
  <si>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</si>
  <si>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</si>
  <si>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</si>
  <si>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</si>
  <si>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</si>
  <si>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</si>
  <si>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</si>
  <si>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</si>
  <si>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</si>
  <si>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</si>
  <si>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</si>
  <si>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</si>
  <si>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</si>
  <si>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</si>
  <si>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</si>
  <si>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</si>
  <si>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</si>
  <si>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</si>
  <si>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</si>
  <si>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</si>
  <si>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</si>
  <si>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</si>
  <si>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</si>
  <si>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</si>
  <si>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</si>
  <si>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</si>
  <si>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</si>
  <si>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</si>
  <si>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</si>
  <si>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</si>
  <si>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</si>
  <si>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</si>
  <si>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</si>
  <si>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</si>
  <si>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</si>
  <si>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</si>
  <si>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</si>
  <si>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</si>
  <si>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</si>
  <si>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</si>
  <si>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</si>
  <si>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</si>
  <si>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</si>
  <si>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</si>
  <si>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</si>
  <si>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</si>
  <si>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</si>
  <si>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</si>
  <si>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</si>
  <si>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</si>
  <si>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</si>
  <si>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</si>
  <si>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</si>
  <si>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</si>
  <si>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</si>
  <si>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</si>
  <si>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</si>
  <si>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</si>
  <si>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</si>
  <si>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</si>
  <si>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</si>
  <si>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</si>
  <si>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</si>
  <si>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</si>
  <si>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</si>
  <si>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</si>
  <si>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</si>
  <si>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</si>
  <si>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</si>
  <si>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</si>
  <si>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</si>
  <si>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</si>
  <si>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</si>
  <si>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</si>
  <si>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</si>
  <si>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</si>
  <si>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</si>
  <si>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</si>
  <si>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</si>
  <si>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</si>
  <si>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</si>
  <si>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</si>
  <si>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</si>
  <si>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</si>
  <si>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</si>
  <si>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</si>
  <si>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</si>
  <si>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</si>
  <si>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</si>
  <si>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</si>
  <si>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</si>
  <si>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</si>
  <si>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</si>
  <si>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</si>
  <si>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</si>
  <si>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</si>
  <si>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</si>
  <si>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</si>
  <si>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</si>
  <si>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</si>
  <si>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</si>
  <si>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</si>
  <si>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</si>
  <si>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</si>
  <si>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</si>
  <si>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</si>
  <si>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</si>
  <si>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</si>
  <si>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</si>
  <si>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</si>
  <si>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</si>
  <si>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</si>
  <si>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</si>
  <si>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</si>
  <si>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</si>
  <si>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</si>
  <si>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</si>
  <si>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</si>
  <si>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</si>
  <si>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</si>
  <si>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</si>
  <si>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</si>
  <si>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</si>
  <si>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</si>
  <si>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</si>
  <si>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</si>
  <si>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</si>
  <si>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</si>
  <si>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</si>
  <si>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</si>
  <si>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</si>
  <si>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</si>
  <si>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</si>
  <si>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</si>
  <si>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</si>
  <si>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</si>
  <si>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</si>
  <si>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</si>
  <si>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</si>
  <si>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</si>
  <si>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</si>
  <si>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</si>
  <si>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</si>
  <si>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</si>
  <si>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</si>
  <si>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</si>
  <si>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</si>
  <si>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</si>
  <si>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</si>
  <si>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</si>
  <si>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</si>
  <si>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</si>
  <si>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</si>
  <si>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</si>
  <si>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</si>
  <si>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</si>
  <si>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</si>
  <si>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</si>
  <si>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</si>
  <si>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</si>
  <si>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</si>
  <si>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</si>
  <si>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</si>
  <si>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</si>
  <si>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</si>
  <si>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</si>
  <si>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</si>
  <si>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</si>
  <si>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</si>
  <si>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</si>
  <si>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</si>
  <si>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</si>
  <si>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</si>
  <si>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</si>
  <si>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</si>
  <si>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</si>
  <si>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</si>
  <si>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</si>
  <si>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</si>
  <si>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</si>
  <si>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</si>
  <si>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</si>
  <si>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</si>
  <si>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</si>
  <si>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</si>
  <si>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</si>
  <si>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</si>
  <si>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</si>
  <si>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</si>
  <si>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</si>
  <si>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</si>
  <si>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</si>
  <si>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</si>
  <si>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</si>
  <si>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</si>
  <si>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</si>
  <si>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</si>
  <si>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</si>
  <si>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</si>
  <si>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</si>
  <si>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</si>
  <si>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</si>
  <si>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</si>
  <si>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</si>
  <si>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</si>
  <si>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</si>
  <si>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</si>
  <si>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</si>
  <si>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</si>
  <si>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</si>
  <si>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</si>
  <si>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</si>
  <si>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</si>
  <si>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</si>
  <si>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</si>
  <si>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</si>
  <si>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</si>
  <si>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</si>
  <si>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</si>
  <si>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</si>
  <si>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</si>
  <si>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</si>
  <si>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</si>
  <si>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</si>
  <si>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</si>
  <si>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</si>
  <si>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</si>
  <si>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</si>
  <si>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</si>
  <si>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</si>
  <si>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</si>
  <si>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</si>
  <si>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</si>
  <si>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</si>
  <si>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</si>
  <si>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</si>
  <si>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</si>
  <si>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</si>
  <si>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</si>
  <si>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</si>
  <si>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</si>
  <si>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</si>
  <si>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</si>
  <si>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</si>
  <si>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</si>
  <si>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</si>
  <si>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</si>
  <si>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</si>
  <si>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</si>
  <si>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</si>
  <si>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</si>
  <si>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</si>
  <si>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</si>
  <si>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</si>
  <si>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</si>
  <si>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</si>
  <si>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</si>
  <si>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</si>
  <si>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</si>
  <si>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</si>
  <si>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</si>
  <si>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</si>
  <si>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</si>
  <si>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</si>
  <si>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</si>
  <si>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</si>
  <si>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</si>
  <si>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</si>
  <si>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</si>
  <si>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</si>
  <si>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</si>
  <si>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</si>
  <si>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</si>
  <si>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</si>
  <si>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</si>
  <si>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</si>
  <si>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</si>
  <si>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</si>
  <si>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</si>
  <si>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</si>
  <si>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</si>
  <si>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</si>
  <si>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</si>
  <si>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</si>
  <si>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</si>
  <si>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</si>
  <si>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</si>
  <si>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</si>
  <si>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</si>
  <si>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</si>
  <si>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</si>
  <si>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</si>
  <si>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</si>
  <si>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</si>
  <si>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</si>
  <si>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</si>
  <si>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</si>
  <si>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</si>
  <si>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</si>
  <si>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</si>
  <si>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</si>
  <si>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</si>
  <si>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</si>
  <si>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</si>
  <si>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</si>
  <si>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</si>
  <si>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</si>
  <si>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</si>
  <si>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</si>
  <si>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</si>
  <si>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</si>
  <si>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</si>
  <si>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</si>
  <si>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</si>
  <si>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</si>
  <si>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</si>
  <si>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</si>
  <si>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</si>
  <si>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</si>
  <si>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</si>
  <si>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</si>
  <si>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</si>
  <si>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</si>
  <si>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</si>
  <si>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</si>
  <si>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</si>
  <si>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</si>
  <si>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</si>
  <si>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</si>
  <si>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</si>
  <si>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</si>
  <si>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</si>
  <si>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</si>
  <si>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</si>
  <si>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</si>
  <si>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</si>
  <si>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</si>
  <si>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</si>
  <si>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</si>
  <si>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</si>
  <si>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</si>
  <si>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</si>
  <si>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</si>
  <si>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</si>
  <si>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</si>
  <si>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</si>
  <si>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</si>
  <si>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</si>
  <si>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</si>
  <si>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</si>
  <si>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</si>
  <si>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</si>
  <si>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</si>
  <si>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</si>
  <si>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</si>
  <si>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</si>
  <si>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</si>
  <si>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</si>
  <si>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</si>
  <si>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</si>
  <si>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</si>
  <si>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</si>
  <si>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</si>
  <si>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</si>
  <si>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</si>
  <si>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</si>
  <si>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</si>
  <si>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</si>
  <si>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</si>
  <si>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</si>
  <si>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</si>
  <si>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</si>
  <si>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</si>
  <si>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</si>
  <si>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</si>
  <si>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</si>
  <si>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</si>
  <si>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</si>
  <si>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</si>
  <si>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</si>
  <si>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</si>
  <si>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</si>
  <si>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</si>
  <si>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</si>
  <si>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</si>
  <si>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</si>
  <si>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</si>
  <si>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</si>
  <si>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</si>
  <si>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</si>
  <si>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</si>
  <si>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</si>
  <si>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</si>
  <si>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</si>
  <si>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</si>
  <si>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</si>
  <si>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</si>
  <si>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</si>
  <si>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</si>
  <si>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</si>
  <si>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</si>
  <si>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</si>
  <si>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</si>
  <si>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</si>
  <si>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</si>
  <si>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</si>
  <si>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</si>
  <si>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</si>
  <si>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</si>
  <si>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</si>
  <si>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</si>
  <si>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</si>
  <si>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</si>
  <si>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</si>
  <si>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</si>
  <si>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</si>
  <si>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</si>
  <si>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</si>
  <si>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</si>
  <si>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</si>
  <si>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</si>
  <si>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</si>
  <si>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</si>
  <si>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</si>
  <si>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</si>
  <si>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</si>
  <si>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</si>
  <si>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</si>
  <si>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</si>
  <si>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</si>
  <si>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</si>
  <si>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</si>
  <si>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</si>
  <si>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</si>
  <si>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</si>
  <si>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</si>
  <si>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</si>
  <si>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</si>
  <si>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</si>
  <si>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</si>
  <si>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</si>
  <si>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</si>
  <si>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</si>
  <si>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</si>
  <si>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</si>
  <si>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</si>
  <si>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</si>
  <si>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</si>
  <si>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</si>
  <si>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</si>
  <si>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</si>
  <si>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</si>
  <si>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</si>
  <si>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</si>
  <si>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</si>
  <si>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</si>
  <si>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</si>
  <si>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</si>
  <si>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</si>
  <si>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</si>
  <si>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</si>
  <si>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</si>
  <si>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</si>
  <si>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</si>
  <si>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</si>
  <si>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</si>
  <si>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</si>
  <si>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</si>
  <si>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</si>
  <si>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</si>
  <si>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</si>
  <si>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</si>
  <si>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</si>
  <si>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</si>
  <si>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</si>
  <si>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</si>
  <si>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</si>
  <si>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</si>
  <si>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</si>
  <si>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</si>
  <si>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</si>
  <si>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</si>
  <si>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</si>
  <si>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</si>
  <si>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</si>
  <si>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</si>
  <si>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</si>
  <si>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</si>
  <si>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</si>
  <si>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</si>
  <si>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</si>
  <si>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</si>
  <si>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</si>
  <si>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</si>
  <si>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</si>
  <si>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</si>
  <si>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</si>
  <si>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</si>
  <si>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</si>
  <si>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</si>
  <si>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</si>
  <si>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</si>
  <si>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</si>
  <si>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</si>
  <si>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</si>
  <si>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</si>
  <si>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</si>
  <si>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</si>
  <si>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</si>
  <si>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</si>
  <si>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</si>
  <si>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</si>
  <si>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</si>
  <si>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</si>
  <si>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</si>
  <si>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</si>
  <si>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</si>
  <si>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</si>
  <si>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</si>
  <si>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</si>
  <si>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</si>
  <si>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</si>
  <si>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</si>
  <si>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</si>
  <si>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</si>
  <si>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</si>
  <si>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</si>
  <si>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</si>
  <si>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</si>
  <si>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</si>
  <si>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</si>
  <si>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</si>
  <si>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</si>
  <si>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</si>
  <si>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</si>
  <si>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</si>
  <si>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</si>
  <si>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</si>
  <si>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</si>
  <si>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</si>
  <si>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</si>
  <si>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</si>
  <si>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</si>
  <si>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</si>
  <si>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</si>
  <si>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</si>
  <si>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</si>
  <si>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</si>
  <si>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</si>
  <si>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</si>
  <si>
    <t>부방</t>
    <phoneticPr fontId="2" type="noConversion"/>
  </si>
  <si>
    <t>원림</t>
    <phoneticPr fontId="2" type="noConversion"/>
  </si>
  <si>
    <t>한일화학</t>
    <phoneticPr fontId="2" type="noConversion"/>
  </si>
  <si>
    <t>한라IMS</t>
    <phoneticPr fontId="2" type="noConversion"/>
  </si>
  <si>
    <t>S-Oil</t>
    <phoneticPr fontId="2" type="noConversion"/>
  </si>
  <si>
    <t>부방</t>
    <phoneticPr fontId="2" type="noConversion"/>
  </si>
  <si>
    <t>일성신약</t>
    <phoneticPr fontId="2" type="noConversion"/>
  </si>
  <si>
    <t>삼화페인트공업</t>
    <phoneticPr fontId="2" type="noConversion"/>
  </si>
  <si>
    <t>원림</t>
    <phoneticPr fontId="2" type="noConversion"/>
  </si>
  <si>
    <t>신진에스엠</t>
    <phoneticPr fontId="2" type="noConversion"/>
  </si>
  <si>
    <t>무림SP</t>
    <phoneticPr fontId="2" type="noConversion"/>
  </si>
  <si>
    <t>현대건설</t>
    <phoneticPr fontId="2" type="noConversion"/>
  </si>
  <si>
    <t>TIGER 차이나 A50</t>
  </si>
  <si>
    <t>TIGER 차이나 A50</t>
    <phoneticPr fontId="2" type="noConversion"/>
  </si>
  <si>
    <t>1월</t>
  </si>
  <si>
    <t>2월</t>
  </si>
  <si>
    <t>3월</t>
  </si>
  <si>
    <t>4월</t>
  </si>
  <si>
    <t>5월</t>
  </si>
  <si>
    <t>원림</t>
    <phoneticPr fontId="2" type="noConversion"/>
  </si>
  <si>
    <t>동방아그로</t>
    <phoneticPr fontId="2" type="noConversion"/>
  </si>
  <si>
    <t>Ktis</t>
    <phoneticPr fontId="2" type="noConversion"/>
  </si>
  <si>
    <t>황금에스티</t>
    <phoneticPr fontId="2" type="noConversion"/>
  </si>
  <si>
    <t>한라IMS</t>
    <phoneticPr fontId="2" type="noConversion"/>
  </si>
  <si>
    <t>OCI홀딩스</t>
  </si>
  <si>
    <t>OCI홀딩스</t>
    <phoneticPr fontId="2" type="noConversion"/>
  </si>
  <si>
    <t>일성신약</t>
    <phoneticPr fontId="2" type="noConversion"/>
  </si>
  <si>
    <t>제일연마</t>
    <phoneticPr fontId="2" type="noConversion"/>
  </si>
  <si>
    <t>방림</t>
    <phoneticPr fontId="2" type="noConversion"/>
  </si>
  <si>
    <t>삼화페인트공업</t>
    <phoneticPr fontId="2" type="noConversion"/>
  </si>
  <si>
    <t>Ktis</t>
    <phoneticPr fontId="2" type="noConversion"/>
  </si>
  <si>
    <t>황금에스티</t>
    <phoneticPr fontId="2" type="noConversion"/>
  </si>
  <si>
    <t>한일화학</t>
    <phoneticPr fontId="2" type="noConversion"/>
  </si>
  <si>
    <t>요일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</si>
</sst>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[4664B720.xlsx]Sheet4!피벗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Sheet4!$B$5:$B$16</c:f>
              <c:numCache>
                <c:formatCode>General</c:formatCode>
                <c:ptCount val="10"/>
                <c:pt idx="2">
                  <c:v>1</c:v>
                </c:pt>
                <c:pt idx="3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Sheet4!$D$5:$D$16</c:f>
              <c:numCache>
                <c:formatCode>General</c:formatCode>
                <c:ptCount val="10"/>
                <c:pt idx="0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Sheet4!$E$5:$E$16</c:f>
              <c:numCache>
                <c:formatCode>General</c:formatCode>
                <c:ptCount val="10"/>
                <c:pt idx="0">
                  <c:v>2</c:v>
                </c:pt>
                <c:pt idx="3">
                  <c:v>3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Sheet4!$F$5:$F$16</c:f>
              <c:numCache>
                <c:formatCode>General</c:formatCode>
                <c:ptCount val="10"/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Sheet4!$G$5:$G$16</c:f>
              <c:numCache>
                <c:formatCode>General</c:formatCode>
                <c:ptCount val="10"/>
                <c:pt idx="0">
                  <c:v>2</c:v>
                </c:pt>
                <c:pt idx="2">
                  <c:v>2</c:v>
                </c:pt>
                <c:pt idx="5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Sheet4!$I$5:$I$16</c:f>
              <c:numCache>
                <c:formatCode>General</c:formatCode>
                <c:ptCount val="10"/>
                <c:pt idx="0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3">
                  <c:v>2</c:v>
                </c:pt>
                <c:pt idx="5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Sheet4!$K$5:$K$16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Sheet4!$M$5:$M$16</c:f>
              <c:numCache>
                <c:formatCode>General</c:formatCode>
                <c:ptCount val="10"/>
                <c:pt idx="0">
                  <c:v>6</c:v>
                </c:pt>
                <c:pt idx="2">
                  <c:v>2</c:v>
                </c:pt>
                <c:pt idx="3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Sheet4!$N$5:$N$16</c:f>
              <c:numCache>
                <c:formatCode>General</c:formatCode>
                <c:ptCount val="10"/>
                <c:pt idx="4">
                  <c:v>2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Sheet4!$O$5:$O$16</c:f>
              <c:numCache>
                <c:formatCode>General</c:formatCode>
                <c:ptCount val="10"/>
                <c:pt idx="0">
                  <c:v>3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Sheet4!$P$5:$P$16</c:f>
              <c:numCache>
                <c:formatCode>General</c:formatCode>
                <c:ptCount val="10"/>
                <c:pt idx="0">
                  <c:v>6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Sheet4!$Q$5:$Q$16</c:f>
              <c:numCache>
                <c:formatCode>General</c:formatCode>
                <c:ptCount val="10"/>
                <c:pt idx="0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Sheet4!$R$5:$R$16</c:f>
              <c:numCache>
                <c:formatCode>General</c:formatCode>
                <c:ptCount val="10"/>
                <c:pt idx="2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Sheet4!$S$5:$S$16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Sheet4!$T$5:$T$16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Sheet4!$U$5:$U$16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5">
                  <c:v>3</c:v>
                </c:pt>
                <c:pt idx="6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Sheet4!$W$5:$W$16</c:f>
              <c:numCache>
                <c:formatCode>General</c:formatCode>
                <c:ptCount val="10"/>
                <c:pt idx="0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Sheet4!$Y$5:$Y$16</c:f>
              <c:numCache>
                <c:formatCode>General</c:formatCode>
                <c:ptCount val="10"/>
                <c:pt idx="0">
                  <c:v>5</c:v>
                </c:pt>
                <c:pt idx="2">
                  <c:v>2</c:v>
                </c:pt>
                <c:pt idx="3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Sheet4!$Z$5:$Z$16</c:f>
              <c:numCache>
                <c:formatCode>General</c:formatCode>
                <c:ptCount val="10"/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Sheet4!$AA$5:$AA$16</c:f>
              <c:numCache>
                <c:formatCode>General</c:formatCode>
                <c:ptCount val="10"/>
                <c:pt idx="0">
                  <c:v>7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Sheet4!$AB$5:$AB$16</c:f>
              <c:numCache>
                <c:formatCode>General</c:formatCode>
                <c:ptCount val="10"/>
                <c:pt idx="0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Sheet4!$AC$5:$AC$16</c:f>
              <c:numCache>
                <c:formatCode>General</c:formatCode>
                <c:ptCount val="10"/>
                <c:pt idx="3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ser>
          <c:idx val="28"/>
          <c:order val="28"/>
          <c:tx>
            <c:strRef>
              <c:f>Sheet4!$AD$3:$AD$4</c:f>
              <c:strCache>
                <c:ptCount val="1"/>
                <c:pt idx="0">
                  <c:v>Ktis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Sheet4!$AD$5:$AD$16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10-46B2-AE3F-3287450D76E9}"/>
            </c:ext>
          </c:extLst>
        </c:ser>
        <c:ser>
          <c:idx val="29"/>
          <c:order val="29"/>
          <c:tx>
            <c:strRef>
              <c:f>Sheet4!$AE$3:$AE$4</c:f>
              <c:strCache>
                <c:ptCount val="1"/>
                <c:pt idx="0">
                  <c:v>부방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Sheet4!$AE$5:$AE$16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10-46B2-AE3F-3287450D76E9}"/>
            </c:ext>
          </c:extLst>
        </c:ser>
        <c:ser>
          <c:idx val="30"/>
          <c:order val="30"/>
          <c:tx>
            <c:strRef>
              <c:f>Sheet4!$AF$3:$AF$4</c:f>
              <c:strCache>
                <c:ptCount val="1"/>
                <c:pt idx="0">
                  <c:v>텔코웨어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Sheet4!$AF$5:$AF$16</c:f>
              <c:numCache>
                <c:formatCode>General</c:formatCode>
                <c:ptCount val="10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10-46B2-AE3F-3287450D76E9}"/>
            </c:ext>
          </c:extLst>
        </c:ser>
        <c:ser>
          <c:idx val="31"/>
          <c:order val="31"/>
          <c:tx>
            <c:strRef>
              <c:f>Sheet4!$AG$3:$AG$4</c:f>
              <c:strCache>
                <c:ptCount val="1"/>
                <c:pt idx="0">
                  <c:v>LG디스플레이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Sheet4!$AG$5:$AG$16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10-46B2-AE3F-3287450D76E9}"/>
            </c:ext>
          </c:extLst>
        </c:ser>
        <c:ser>
          <c:idx val="32"/>
          <c:order val="32"/>
          <c:tx>
            <c:strRef>
              <c:f>Sheet4!$AH$3:$AH$4</c:f>
              <c:strCache>
                <c:ptCount val="1"/>
                <c:pt idx="0">
                  <c:v>TIGER 차이나 A50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Sheet4!$AH$5:$AH$16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10-46B2-AE3F-3287450D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16</xdr:row>
      <xdr:rowOff>95248</xdr:rowOff>
    </xdr:from>
    <xdr:to>
      <xdr:col>16</xdr:col>
      <xdr:colOff>485775</xdr:colOff>
      <xdr:row>49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4.587981481483" createdVersion="8" refreshedVersion="8" minRefreshableVersion="3" recordCount="324" xr:uid="{20238D33-6EDE-481F-86FF-294E3344A38B}">
  <cacheSource type="worksheet">
    <worksheetSource ref="A1:H325" sheet="매매일지"/>
  </cacheSource>
  <cacheFields count="8">
    <cacheField name="순번" numFmtId="0">
      <sharedItems containsSemiMixedTypes="0" containsString="0" containsNumber="1" containsInteger="1" minValue="1" maxValue="323"/>
    </cacheField>
    <cacheField name="종목" numFmtId="0">
      <sharedItems count="36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  <s v="Ktis"/>
        <s v="부방"/>
        <s v="텔코웨어"/>
        <s v="LG디스플레이"/>
        <s v="TIGER 차이나 A50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3-05-09T00:00:00" count="7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  <d v="2022-11-16T00:00:00"/>
        <d v="2022-11-25T00:00:00"/>
        <d v="2022-12-02T00:00:00"/>
        <d v="2022-12-05T00:00:00"/>
        <d v="2022-12-06T00:00:00"/>
        <d v="2022-12-19T00:00:00"/>
        <d v="2022-12-27T00:00:00"/>
        <d v="2023-01-06T00:00:00"/>
        <d v="2023-01-09T00:00:00"/>
        <d v="2023-01-10T00:00:00"/>
        <d v="2023-01-11T00:00:00"/>
        <d v="2023-01-12T00:00:00"/>
        <d v="2023-01-16T00:00:00"/>
        <d v="2023-01-17T00:00:00"/>
        <d v="2023-01-20T00:00:00"/>
        <d v="2023-01-26T00:00:00"/>
        <d v="2023-01-27T00:00:00"/>
        <d v="2023-01-31T00:00:00"/>
        <d v="2023-02-03T00:00:00"/>
        <d v="2023-02-07T00:00:00"/>
        <d v="2023-02-14T00:00:00"/>
        <d v="2023-02-28T00:00:00"/>
        <d v="2023-03-07T00:00:00"/>
        <d v="2023-03-08T00:00:00"/>
        <d v="2023-03-13T00:00:00"/>
        <d v="2023-03-22T00:00:00"/>
        <d v="2023-03-24T00:00:00"/>
        <d v="2023-03-27T00:00:00"/>
        <d v="2023-03-30T00:00:00"/>
        <d v="2023-04-03T00:00:00"/>
        <d v="2023-04-04T00:00:00"/>
        <d v="2023-04-05T00:00:00"/>
        <d v="2023-04-11T00:00:00"/>
        <d v="2023-04-12T00:00:00"/>
        <d v="2023-04-13T00:00:00"/>
        <d v="2023-04-14T00:00:00"/>
        <d v="2023-04-17T00:00:00"/>
        <d v="2023-04-18T00:00:00"/>
        <d v="2023-05-02T00:00:00"/>
        <d v="2023-05-08T00:00:00"/>
      </sharedItems>
      <fieldGroup base="4">
        <rangePr groupBy="months" startDate="2022-08-02T00:00:00" endDate="2023-05-09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5-09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  <r>
    <n v="113"/>
    <x v="29"/>
    <n v="16360"/>
    <s v="금융 지원 서비스업"/>
    <x v="31"/>
    <n v="6"/>
    <m/>
    <x v="1"/>
  </r>
  <r>
    <n v="114"/>
    <x v="30"/>
    <n v="5940"/>
    <s v="금융 지원 서비스업"/>
    <x v="31"/>
    <n v="21"/>
    <m/>
    <x v="1"/>
  </r>
  <r>
    <n v="115"/>
    <x v="7"/>
    <n v="3610"/>
    <s v="직물직조 및 직물제품 제조업"/>
    <x v="32"/>
    <n v="79"/>
    <m/>
    <x v="0"/>
  </r>
  <r>
    <n v="116"/>
    <x v="2"/>
    <n v="35250"/>
    <s v="유원지 및 기타 오락관련 서비스업"/>
    <x v="33"/>
    <n v="9"/>
    <m/>
    <x v="1"/>
  </r>
  <r>
    <n v="117"/>
    <x v="7"/>
    <n v="3610"/>
    <s v="직물직조 및 직물제품 제조업"/>
    <x v="33"/>
    <n v="80"/>
    <m/>
    <x v="1"/>
  </r>
  <r>
    <n v="118"/>
    <x v="10"/>
    <n v="9680"/>
    <s v="자동차 신품 부품 제조업"/>
    <x v="33"/>
    <n v="37"/>
    <m/>
    <x v="1"/>
  </r>
  <r>
    <n v="119"/>
    <x v="21"/>
    <n v="5820"/>
    <s v="직물직조 및 직물제품 제조업"/>
    <x v="33"/>
    <n v="15"/>
    <m/>
    <x v="1"/>
  </r>
  <r>
    <n v="120"/>
    <x v="15"/>
    <n v="1810"/>
    <e v="#N/A"/>
    <x v="33"/>
    <n v="95"/>
    <m/>
    <x v="1"/>
  </r>
  <r>
    <n v="121"/>
    <x v="10"/>
    <n v="9680"/>
    <s v="자동차 신품 부품 제조업"/>
    <x v="34"/>
    <n v="37"/>
    <m/>
    <x v="1"/>
  </r>
  <r>
    <n v="122"/>
    <x v="8"/>
    <n v="390"/>
    <s v="기타 화학제품 제조업"/>
    <x v="34"/>
    <n v="48"/>
    <m/>
    <x v="1"/>
  </r>
  <r>
    <n v="123"/>
    <x v="31"/>
    <n v="58860"/>
    <s v="기타 정보 서비스업"/>
    <x v="34"/>
    <n v="116"/>
    <m/>
    <x v="1"/>
  </r>
  <r>
    <n v="124"/>
    <x v="11"/>
    <n v="32560"/>
    <s v="1차 비철금속 제조업"/>
    <x v="34"/>
    <n v="39"/>
    <m/>
    <x v="1"/>
  </r>
  <r>
    <n v="125"/>
    <x v="12"/>
    <n v="282690"/>
    <s v="고무제품 제조업"/>
    <x v="34"/>
    <n v="25"/>
    <m/>
    <x v="1"/>
  </r>
  <r>
    <n v="126"/>
    <x v="28"/>
    <n v="33920"/>
    <s v="알코올음료 제조업"/>
    <x v="34"/>
    <n v="59"/>
    <m/>
    <x v="1"/>
  </r>
  <r>
    <n v="127"/>
    <x v="22"/>
    <n v="55550"/>
    <s v="기타 금융업"/>
    <x v="35"/>
    <m/>
    <m/>
    <x v="1"/>
  </r>
  <r>
    <n v="128"/>
    <x v="6"/>
    <n v="1560"/>
    <s v="기타 비금속 광물제품 제조업"/>
    <x v="35"/>
    <m/>
    <m/>
    <x v="1"/>
  </r>
  <r>
    <n v="129"/>
    <x v="12"/>
    <n v="282690"/>
    <s v="고무제품 제조업"/>
    <x v="36"/>
    <m/>
    <m/>
    <x v="1"/>
  </r>
  <r>
    <n v="130"/>
    <x v="5"/>
    <n v="10950"/>
    <s v="석유 정제품 제조업"/>
    <x v="37"/>
    <n v="3"/>
    <m/>
    <x v="1"/>
  </r>
  <r>
    <n v="131"/>
    <x v="21"/>
    <n v="5820"/>
    <s v="직물직조 및 직물제품 제조업"/>
    <x v="37"/>
    <n v="15"/>
    <m/>
    <x v="1"/>
  </r>
  <r>
    <n v="132"/>
    <x v="14"/>
    <n v="92460"/>
    <e v="#N/A"/>
    <x v="37"/>
    <n v="51"/>
    <m/>
    <x v="1"/>
  </r>
  <r>
    <n v="133"/>
    <x v="6"/>
    <n v="1560"/>
    <s v="기타 비금속 광물제품 제조업"/>
    <x v="38"/>
    <n v="34"/>
    <m/>
    <x v="1"/>
  </r>
  <r>
    <n v="134"/>
    <x v="30"/>
    <n v="5940"/>
    <s v="금융 지원 서비스업"/>
    <x v="38"/>
    <n v="21"/>
    <m/>
    <x v="1"/>
  </r>
  <r>
    <n v="135"/>
    <x v="4"/>
    <n v="5490"/>
    <s v="1차 철강 제조업"/>
    <x v="39"/>
    <n v="1"/>
    <m/>
    <x v="1"/>
  </r>
  <r>
    <n v="136"/>
    <x v="29"/>
    <n v="16360"/>
    <s v="금융 지원 서비스업"/>
    <x v="39"/>
    <n v="7"/>
    <m/>
    <x v="1"/>
  </r>
  <r>
    <n v="137"/>
    <x v="22"/>
    <n v="55550"/>
    <s v="기타 금융업"/>
    <x v="39"/>
    <n v="5"/>
    <m/>
    <x v="1"/>
  </r>
  <r>
    <n v="139"/>
    <x v="31"/>
    <n v="58860"/>
    <s v="기타 정보 서비스업"/>
    <x v="39"/>
    <n v="125"/>
    <m/>
    <x v="1"/>
  </r>
  <r>
    <n v="140"/>
    <x v="15"/>
    <n v="1810"/>
    <e v="#N/A"/>
    <x v="39"/>
    <n v="115"/>
    <m/>
    <x v="1"/>
  </r>
  <r>
    <n v="141"/>
    <x v="15"/>
    <n v="1810"/>
    <e v="#N/A"/>
    <x v="40"/>
    <n v="115"/>
    <m/>
    <x v="1"/>
  </r>
  <r>
    <n v="142"/>
    <x v="7"/>
    <n v="3610"/>
    <s v="직물직조 및 직물제품 제조업"/>
    <x v="40"/>
    <n v="58"/>
    <m/>
    <x v="1"/>
  </r>
  <r>
    <n v="143"/>
    <x v="11"/>
    <n v="32560"/>
    <s v="1차 비철금속 제조업"/>
    <x v="40"/>
    <n v="43"/>
    <m/>
    <x v="1"/>
  </r>
  <r>
    <n v="144"/>
    <x v="27"/>
    <n v="138070"/>
    <e v="#N/A"/>
    <x v="40"/>
    <n v="107"/>
    <m/>
    <x v="1"/>
  </r>
  <r>
    <n v="145"/>
    <x v="28"/>
    <n v="33920"/>
    <s v="알코올음료 제조업"/>
    <x v="40"/>
    <n v="63"/>
    <m/>
    <x v="1"/>
  </r>
  <r>
    <n v="146"/>
    <x v="4"/>
    <n v="5490"/>
    <s v="1차 철강 제조업"/>
    <x v="40"/>
    <n v="1"/>
    <m/>
    <x v="1"/>
  </r>
  <r>
    <n v="147"/>
    <x v="22"/>
    <n v="55550"/>
    <s v="기타 금융업"/>
    <x v="40"/>
    <n v="5"/>
    <m/>
    <x v="1"/>
  </r>
  <r>
    <n v="148"/>
    <x v="22"/>
    <n v="55550"/>
    <s v="기타 금융업"/>
    <x v="41"/>
    <n v="5"/>
    <m/>
    <x v="1"/>
  </r>
  <r>
    <n v="149"/>
    <x v="16"/>
    <n v="4990"/>
    <s v="기타 금융업"/>
    <x v="41"/>
    <n v="6"/>
    <m/>
    <x v="1"/>
  </r>
  <r>
    <n v="150"/>
    <x v="7"/>
    <n v="3610"/>
    <s v="직물직조 및 직물제품 제조업"/>
    <x v="41"/>
    <n v="58"/>
    <m/>
    <x v="1"/>
  </r>
  <r>
    <n v="151"/>
    <x v="21"/>
    <n v="5820"/>
    <s v="직물직조 및 직물제품 제조업"/>
    <x v="41"/>
    <n v="15"/>
    <m/>
    <x v="1"/>
  </r>
  <r>
    <n v="152"/>
    <x v="9"/>
    <n v="7590"/>
    <s v="비료, 농약 및 살균, 살충제 제조업"/>
    <x v="41"/>
    <n v="48"/>
    <m/>
    <x v="1"/>
  </r>
  <r>
    <n v="153"/>
    <x v="27"/>
    <n v="138070"/>
    <e v="#N/A"/>
    <x v="41"/>
    <n v="107"/>
    <m/>
    <x v="1"/>
  </r>
  <r>
    <n v="154"/>
    <x v="31"/>
    <n v="58860"/>
    <s v="기타 정보 서비스업"/>
    <x v="41"/>
    <n v="123"/>
    <m/>
    <x v="1"/>
  </r>
  <r>
    <n v="155"/>
    <x v="11"/>
    <n v="32560"/>
    <s v="1차 비철금속 제조업"/>
    <x v="41"/>
    <n v="42"/>
    <m/>
    <x v="1"/>
  </r>
  <r>
    <n v="156"/>
    <x v="28"/>
    <n v="33920"/>
    <s v="알코올음료 제조업"/>
    <x v="41"/>
    <n v="62"/>
    <m/>
    <x v="1"/>
  </r>
  <r>
    <n v="157"/>
    <x v="15"/>
    <n v="1810"/>
    <e v="#N/A"/>
    <x v="41"/>
    <n v="113"/>
    <m/>
    <x v="1"/>
  </r>
  <r>
    <n v="158"/>
    <x v="17"/>
    <n v="7770"/>
    <e v="#N/A"/>
    <x v="42"/>
    <n v="18"/>
    <m/>
    <x v="1"/>
  </r>
  <r>
    <n v="159"/>
    <x v="14"/>
    <n v="92460"/>
    <e v="#N/A"/>
    <x v="42"/>
    <n v="52"/>
    <m/>
    <x v="1"/>
  </r>
  <r>
    <n v="160"/>
    <x v="7"/>
    <n v="3610"/>
    <s v="직물직조 및 직물제품 제조업"/>
    <x v="42"/>
    <n v="53"/>
    <m/>
    <x v="1"/>
  </r>
  <r>
    <n v="161"/>
    <x v="15"/>
    <n v="1810"/>
    <e v="#N/A"/>
    <x v="42"/>
    <n v="110"/>
    <m/>
    <x v="1"/>
  </r>
  <r>
    <n v="162"/>
    <x v="28"/>
    <n v="33920"/>
    <s v="알코올음료 제조업"/>
    <x v="42"/>
    <n v="61"/>
    <m/>
    <x v="1"/>
  </r>
  <r>
    <n v="163"/>
    <x v="11"/>
    <n v="32560"/>
    <s v="1차 비철금속 제조업"/>
    <x v="42"/>
    <n v="42"/>
    <m/>
    <x v="1"/>
  </r>
  <r>
    <n v="164"/>
    <x v="21"/>
    <n v="5820"/>
    <s v="직물직조 및 직물제품 제조업"/>
    <x v="42"/>
    <n v="14"/>
    <m/>
    <x v="1"/>
  </r>
  <r>
    <n v="165"/>
    <x v="10"/>
    <n v="9680"/>
    <s v="자동차 신품 부품 제조업"/>
    <x v="42"/>
    <n v="38"/>
    <m/>
    <x v="1"/>
  </r>
  <r>
    <n v="166"/>
    <x v="16"/>
    <n v="4990"/>
    <s v="기타 금융업"/>
    <x v="42"/>
    <n v="7"/>
    <m/>
    <x v="1"/>
  </r>
  <r>
    <n v="167"/>
    <x v="5"/>
    <n v="10950"/>
    <s v="석유 정제품 제조업"/>
    <x v="42"/>
    <n v="3"/>
    <m/>
    <x v="1"/>
  </r>
  <r>
    <n v="168"/>
    <x v="29"/>
    <n v="16360"/>
    <s v="금융 지원 서비스업"/>
    <x v="43"/>
    <n v="6"/>
    <m/>
    <x v="1"/>
  </r>
  <r>
    <n v="169"/>
    <x v="13"/>
    <n v="10060"/>
    <s v="기초 화학물질 제조업"/>
    <x v="43"/>
    <n v="3"/>
    <m/>
    <x v="1"/>
  </r>
  <r>
    <n v="170"/>
    <x v="32"/>
    <n v="14470"/>
    <e v="#N/A"/>
    <x v="43"/>
    <n v="130"/>
    <m/>
    <x v="1"/>
  </r>
  <r>
    <n v="171"/>
    <x v="7"/>
    <n v="3610"/>
    <s v="직물직조 및 직물제품 제조업"/>
    <x v="43"/>
    <n v="52"/>
    <m/>
    <x v="1"/>
  </r>
  <r>
    <n v="172"/>
    <x v="10"/>
    <n v="9680"/>
    <s v="자동차 신품 부품 제조업"/>
    <x v="43"/>
    <n v="30"/>
    <m/>
    <x v="1"/>
  </r>
  <r>
    <n v="173"/>
    <x v="21"/>
    <n v="5820"/>
    <s v="직물직조 및 직물제품 제조업"/>
    <x v="43"/>
    <n v="15"/>
    <m/>
    <x v="1"/>
  </r>
  <r>
    <n v="174"/>
    <x v="11"/>
    <n v="32560"/>
    <s v="1차 비철금속 제조업"/>
    <x v="43"/>
    <n v="42"/>
    <m/>
    <x v="1"/>
  </r>
  <r>
    <n v="175"/>
    <x v="14"/>
    <n v="92460"/>
    <e v="#N/A"/>
    <x v="43"/>
    <n v="52"/>
    <m/>
    <x v="1"/>
  </r>
  <r>
    <n v="176"/>
    <x v="15"/>
    <n v="1810"/>
    <e v="#N/A"/>
    <x v="43"/>
    <n v="110"/>
    <m/>
    <x v="1"/>
  </r>
  <r>
    <n v="177"/>
    <x v="17"/>
    <n v="7770"/>
    <e v="#N/A"/>
    <x v="43"/>
    <n v="17"/>
    <m/>
    <x v="1"/>
  </r>
  <r>
    <n v="178"/>
    <x v="4"/>
    <n v="5490"/>
    <s v="1차 철강 제조업"/>
    <x v="44"/>
    <n v="2"/>
    <m/>
    <x v="1"/>
  </r>
  <r>
    <n v="179"/>
    <x v="29"/>
    <n v="16360"/>
    <s v="금융 지원 서비스업"/>
    <x v="44"/>
    <n v="12"/>
    <m/>
    <x v="1"/>
  </r>
  <r>
    <n v="180"/>
    <x v="16"/>
    <n v="4990"/>
    <s v="기타 금융업"/>
    <x v="44"/>
    <n v="7"/>
    <m/>
    <x v="1"/>
  </r>
  <r>
    <n v="181"/>
    <x v="7"/>
    <n v="3610"/>
    <s v="직물직조 및 직물제품 제조업"/>
    <x v="44"/>
    <n v="51"/>
    <m/>
    <x v="1"/>
  </r>
  <r>
    <n v="182"/>
    <x v="10"/>
    <n v="9680"/>
    <s v="자동차 신품 부품 제조업"/>
    <x v="44"/>
    <n v="38"/>
    <m/>
    <x v="1"/>
  </r>
  <r>
    <n v="183"/>
    <x v="14"/>
    <n v="92460"/>
    <e v="#N/A"/>
    <x v="44"/>
    <n v="104"/>
    <m/>
    <x v="1"/>
  </r>
  <r>
    <n v="184"/>
    <x v="15"/>
    <n v="1810"/>
    <e v="#N/A"/>
    <x v="44"/>
    <n v="220"/>
    <m/>
    <x v="1"/>
  </r>
  <r>
    <n v="185"/>
    <x v="17"/>
    <n v="7770"/>
    <e v="#N/A"/>
    <x v="44"/>
    <n v="17"/>
    <m/>
    <x v="1"/>
  </r>
  <r>
    <n v="186"/>
    <x v="6"/>
    <n v="1560"/>
    <s v="기타 비금속 광물제품 제조업"/>
    <x v="45"/>
    <n v="36"/>
    <m/>
    <x v="1"/>
  </r>
  <r>
    <n v="187"/>
    <x v="7"/>
    <n v="3610"/>
    <s v="직물직조 및 직물제품 제조업"/>
    <x v="45"/>
    <n v="53"/>
    <m/>
    <x v="1"/>
  </r>
  <r>
    <n v="188"/>
    <x v="4"/>
    <n v="5490"/>
    <s v="1차 철강 제조업"/>
    <x v="45"/>
    <n v="1"/>
    <m/>
    <x v="1"/>
  </r>
  <r>
    <n v="189"/>
    <x v="29"/>
    <n v="16360"/>
    <s v="금융 지원 서비스업"/>
    <x v="45"/>
    <n v="6"/>
    <m/>
    <x v="1"/>
  </r>
  <r>
    <n v="190"/>
    <x v="22"/>
    <n v="55550"/>
    <s v="기타 금융업"/>
    <x v="45"/>
    <n v="5"/>
    <m/>
    <x v="1"/>
  </r>
  <r>
    <n v="191"/>
    <x v="1"/>
    <n v="30200"/>
    <s v="전기 통신업"/>
    <x v="45"/>
    <n v="6"/>
    <m/>
    <x v="1"/>
  </r>
  <r>
    <n v="192"/>
    <x v="5"/>
    <n v="10950"/>
    <s v="석유 정제품 제조업"/>
    <x v="45"/>
    <n v="3"/>
    <m/>
    <x v="1"/>
  </r>
  <r>
    <n v="193"/>
    <x v="29"/>
    <n v="16360"/>
    <s v="금융 지원 서비스업"/>
    <x v="46"/>
    <n v="6"/>
    <m/>
    <x v="1"/>
  </r>
  <r>
    <n v="194"/>
    <x v="22"/>
    <n v="55550"/>
    <s v="기타 금융업"/>
    <x v="46"/>
    <n v="5"/>
    <m/>
    <x v="1"/>
  </r>
  <r>
    <n v="195"/>
    <x v="1"/>
    <n v="30200"/>
    <s v="전기 통신업"/>
    <x v="46"/>
    <n v="6"/>
    <m/>
    <x v="1"/>
  </r>
  <r>
    <n v="196"/>
    <x v="16"/>
    <n v="4990"/>
    <s v="기타 금융업"/>
    <x v="46"/>
    <n v="7"/>
    <m/>
    <x v="1"/>
  </r>
  <r>
    <n v="197"/>
    <x v="18"/>
    <e v="#N/A"/>
    <e v="#N/A"/>
    <x v="47"/>
    <n v="36"/>
    <m/>
    <x v="1"/>
  </r>
  <r>
    <n v="198"/>
    <x v="21"/>
    <n v="5820"/>
    <s v="직물직조 및 직물제품 제조업"/>
    <x v="47"/>
    <n v="14"/>
    <m/>
    <x v="1"/>
  </r>
  <r>
    <n v="199"/>
    <x v="11"/>
    <n v="32560"/>
    <s v="1차 비철금속 제조업"/>
    <x v="47"/>
    <n v="41"/>
    <m/>
    <x v="1"/>
  </r>
  <r>
    <n v="200"/>
    <x v="12"/>
    <n v="282690"/>
    <s v="고무제품 제조업"/>
    <x v="47"/>
    <n v="26"/>
    <m/>
    <x v="1"/>
  </r>
  <r>
    <n v="201"/>
    <x v="28"/>
    <n v="33920"/>
    <s v="알코올음료 제조업"/>
    <x v="47"/>
    <n v="59"/>
    <m/>
    <x v="1"/>
  </r>
  <r>
    <n v="202"/>
    <x v="17"/>
    <n v="7770"/>
    <e v="#N/A"/>
    <x v="48"/>
    <n v="17"/>
    <m/>
    <x v="1"/>
  </r>
  <r>
    <n v="203"/>
    <x v="15"/>
    <n v="1810"/>
    <e v="#N/A"/>
    <x v="48"/>
    <n v="107"/>
    <m/>
    <x v="1"/>
  </r>
  <r>
    <n v="204"/>
    <x v="28"/>
    <n v="33920"/>
    <s v="알코올음료 제조업"/>
    <x v="48"/>
    <n v="58"/>
    <m/>
    <x v="1"/>
  </r>
  <r>
    <n v="205"/>
    <x v="12"/>
    <n v="282690"/>
    <s v="고무제품 제조업"/>
    <x v="48"/>
    <n v="26"/>
    <m/>
    <x v="1"/>
  </r>
  <r>
    <n v="206"/>
    <x v="11"/>
    <n v="32560"/>
    <s v="1차 비철금속 제조업"/>
    <x v="48"/>
    <n v="47"/>
    <m/>
    <x v="1"/>
  </r>
  <r>
    <n v="207"/>
    <x v="27"/>
    <n v="138070"/>
    <e v="#N/A"/>
    <x v="48"/>
    <n v="101"/>
    <m/>
    <x v="1"/>
  </r>
  <r>
    <n v="208"/>
    <x v="21"/>
    <n v="5820"/>
    <s v="직물직조 및 직물제품 제조업"/>
    <x v="48"/>
    <n v="14"/>
    <m/>
    <x v="1"/>
  </r>
  <r>
    <n v="209"/>
    <x v="10"/>
    <n v="9680"/>
    <s v="자동차 신품 부품 제조업"/>
    <x v="48"/>
    <n v="37"/>
    <m/>
    <x v="1"/>
  </r>
  <r>
    <n v="209"/>
    <x v="22"/>
    <n v="55550"/>
    <s v="기타 금융업"/>
    <x v="48"/>
    <n v="5"/>
    <m/>
    <x v="1"/>
  </r>
  <r>
    <n v="210"/>
    <x v="10"/>
    <n v="9680"/>
    <s v="자동차 신품 부품 제조업"/>
    <x v="49"/>
    <n v="37"/>
    <m/>
    <x v="1"/>
  </r>
  <r>
    <n v="211"/>
    <x v="11"/>
    <n v="32560"/>
    <s v="1차 비철금속 제조업"/>
    <x v="49"/>
    <n v="42"/>
    <m/>
    <x v="1"/>
  </r>
  <r>
    <n v="212"/>
    <x v="12"/>
    <n v="282690"/>
    <s v="고무제품 제조업"/>
    <x v="49"/>
    <n v="26"/>
    <m/>
    <x v="1"/>
  </r>
  <r>
    <n v="213"/>
    <x v="28"/>
    <n v="33920"/>
    <s v="알코올음료 제조업"/>
    <x v="49"/>
    <n v="58"/>
    <m/>
    <x v="1"/>
  </r>
  <r>
    <n v="214"/>
    <x v="31"/>
    <n v="58860"/>
    <s v="기타 정보 서비스업"/>
    <x v="49"/>
    <n v="84"/>
    <m/>
    <x v="1"/>
  </r>
  <r>
    <n v="215"/>
    <x v="9"/>
    <n v="7590"/>
    <s v="비료, 농약 및 살균, 살충제 제조업"/>
    <x v="49"/>
    <n v="47"/>
    <m/>
    <x v="1"/>
  </r>
  <r>
    <n v="216"/>
    <x v="17"/>
    <n v="7770"/>
    <e v="#N/A"/>
    <x v="49"/>
    <n v="17"/>
    <m/>
    <x v="1"/>
  </r>
  <r>
    <n v="217"/>
    <x v="13"/>
    <n v="10060"/>
    <s v="기초 화학물질 제조업"/>
    <x v="50"/>
    <n v="3"/>
    <m/>
    <x v="1"/>
  </r>
  <r>
    <n v="218"/>
    <x v="14"/>
    <n v="92460"/>
    <e v="#N/A"/>
    <x v="50"/>
    <n v="49"/>
    <m/>
    <x v="1"/>
  </r>
  <r>
    <n v="219"/>
    <x v="15"/>
    <n v="1810"/>
    <e v="#N/A"/>
    <x v="50"/>
    <n v="105"/>
    <m/>
    <x v="1"/>
  </r>
  <r>
    <n v="220"/>
    <x v="10"/>
    <n v="9680"/>
    <s v="자동차 신품 부품 제조업"/>
    <x v="50"/>
    <n v="36"/>
    <m/>
    <x v="1"/>
  </r>
  <r>
    <n v="221"/>
    <x v="21"/>
    <n v="5820"/>
    <s v="직물직조 및 직물제품 제조업"/>
    <x v="50"/>
    <n v="14"/>
    <m/>
    <x v="1"/>
  </r>
  <r>
    <n v="222"/>
    <x v="6"/>
    <n v="1560"/>
    <s v="기타 비금속 광물제품 제조업"/>
    <x v="51"/>
    <n v="36"/>
    <m/>
    <x v="1"/>
  </r>
  <r>
    <n v="223"/>
    <x v="19"/>
    <n v="3120"/>
    <s v="의약품 제조업"/>
    <x v="51"/>
    <n v="4"/>
    <m/>
    <x v="1"/>
  </r>
  <r>
    <n v="224"/>
    <x v="28"/>
    <n v="33920"/>
    <s v="알코올음료 제조업"/>
    <x v="51"/>
    <n v="56"/>
    <m/>
    <x v="1"/>
  </r>
  <r>
    <n v="225"/>
    <x v="19"/>
    <n v="3120"/>
    <s v="의약품 제조업"/>
    <x v="52"/>
    <n v="3"/>
    <m/>
    <x v="1"/>
  </r>
  <r>
    <n v="226"/>
    <x v="10"/>
    <n v="9680"/>
    <s v="자동차 신품 부품 제조업"/>
    <x v="52"/>
    <n v="34"/>
    <m/>
    <x v="1"/>
  </r>
  <r>
    <n v="227"/>
    <x v="10"/>
    <n v="9680"/>
    <s v="자동차 신품 부품 제조업"/>
    <x v="53"/>
    <n v="34"/>
    <m/>
    <x v="1"/>
  </r>
  <r>
    <n v="228"/>
    <x v="32"/>
    <n v="14470"/>
    <e v="#N/A"/>
    <x v="54"/>
    <n v="126"/>
    <m/>
    <x v="1"/>
  </r>
  <r>
    <n v="229"/>
    <x v="24"/>
    <n v="1780"/>
    <s v="1차 비철금속 제조업"/>
    <x v="54"/>
    <n v="99"/>
    <m/>
    <x v="1"/>
  </r>
  <r>
    <n v="230"/>
    <x v="26"/>
    <n v="53350"/>
    <e v="#N/A"/>
    <x v="54"/>
    <n v="64"/>
    <m/>
    <x v="1"/>
  </r>
  <r>
    <n v="231"/>
    <x v="17"/>
    <n v="7770"/>
    <e v="#N/A"/>
    <x v="54"/>
    <n v="17"/>
    <m/>
    <x v="1"/>
  </r>
  <r>
    <n v="232"/>
    <x v="32"/>
    <n v="14470"/>
    <e v="#N/A"/>
    <x v="55"/>
    <n v="120"/>
    <m/>
    <x v="1"/>
  </r>
  <r>
    <n v="233"/>
    <x v="33"/>
    <n v="78000"/>
    <s v="자료처리, 호스팅, 포털 및 기타 인터넷 정보매개 서비스업"/>
    <x v="55"/>
    <n v="32"/>
    <m/>
    <x v="1"/>
  </r>
  <r>
    <n v="234"/>
    <x v="6"/>
    <n v="1560"/>
    <s v="기타 비금속 광물제품 제조업"/>
    <x v="55"/>
    <n v="30"/>
    <m/>
    <x v="1"/>
  </r>
  <r>
    <n v="235"/>
    <x v="7"/>
    <n v="3610"/>
    <s v="직물직조 및 직물제품 제조업"/>
    <x v="55"/>
    <n v="42"/>
    <m/>
    <x v="1"/>
  </r>
  <r>
    <n v="236"/>
    <x v="24"/>
    <n v="1780"/>
    <s v="1차 비철금속 제조업"/>
    <x v="55"/>
    <n v="96"/>
    <m/>
    <x v="1"/>
  </r>
  <r>
    <n v="237"/>
    <x v="14"/>
    <n v="92460"/>
    <e v="#N/A"/>
    <x v="55"/>
    <n v="54"/>
    <m/>
    <x v="1"/>
  </r>
  <r>
    <n v="238"/>
    <x v="17"/>
    <n v="7770"/>
    <e v="#N/A"/>
    <x v="55"/>
    <n v="17"/>
    <m/>
    <x v="1"/>
  </r>
  <r>
    <n v="239"/>
    <x v="6"/>
    <n v="1560"/>
    <s v="기타 비금속 광물제품 제조업"/>
    <x v="56"/>
    <n v="30"/>
    <m/>
    <x v="1"/>
  </r>
  <r>
    <n v="240"/>
    <x v="7"/>
    <n v="3610"/>
    <s v="직물직조 및 직물제품 제조업"/>
    <x v="56"/>
    <n v="42"/>
    <m/>
    <x v="1"/>
  </r>
  <r>
    <n v="241"/>
    <x v="28"/>
    <n v="33920"/>
    <s v="알코올음료 제조업"/>
    <x v="57"/>
    <n v="60"/>
    <m/>
    <x v="1"/>
  </r>
  <r>
    <n v="242"/>
    <x v="31"/>
    <n v="58860"/>
    <s v="기타 정보 서비스업"/>
    <x v="57"/>
    <n v="76"/>
    <m/>
    <x v="1"/>
  </r>
  <r>
    <n v="243"/>
    <x v="9"/>
    <n v="7590"/>
    <s v="비료, 농약 및 살균, 살충제 제조업"/>
    <x v="57"/>
    <n v="48"/>
    <m/>
    <x v="1"/>
  </r>
  <r>
    <n v="244"/>
    <x v="14"/>
    <n v="92460"/>
    <e v="#N/A"/>
    <x v="57"/>
    <n v="55"/>
    <m/>
    <x v="1"/>
  </r>
  <r>
    <n v="245"/>
    <x v="15"/>
    <n v="1810"/>
    <e v="#N/A"/>
    <x v="57"/>
    <n v="122"/>
    <m/>
    <x v="1"/>
  </r>
  <r>
    <n v="246"/>
    <x v="6"/>
    <n v="1560"/>
    <s v="기타 비금속 광물제품 제조업"/>
    <x v="57"/>
    <n v="29"/>
    <m/>
    <x v="1"/>
  </r>
  <r>
    <n v="247"/>
    <x v="19"/>
    <n v="3120"/>
    <s v="의약품 제조업"/>
    <x v="57"/>
    <n v="3"/>
    <m/>
    <x v="1"/>
  </r>
  <r>
    <n v="248"/>
    <x v="24"/>
    <n v="1780"/>
    <s v="1차 비철금속 제조업"/>
    <x v="57"/>
    <n v="96"/>
    <m/>
    <x v="1"/>
  </r>
  <r>
    <n v="249"/>
    <x v="21"/>
    <n v="5820"/>
    <s v="직물직조 및 직물제품 제조업"/>
    <x v="57"/>
    <n v="14"/>
    <m/>
    <x v="1"/>
  </r>
  <r>
    <n v="250"/>
    <x v="19"/>
    <n v="3120"/>
    <s v="의약품 제조업"/>
    <x v="58"/>
    <n v="3"/>
    <m/>
    <x v="1"/>
  </r>
  <r>
    <n v="251"/>
    <x v="24"/>
    <n v="1780"/>
    <s v="1차 비철금속 제조업"/>
    <x v="58"/>
    <n v="91"/>
    <m/>
    <x v="1"/>
  </r>
  <r>
    <n v="252"/>
    <x v="9"/>
    <n v="7590"/>
    <s v="비료, 농약 및 살균, 살충제 제조업"/>
    <x v="58"/>
    <n v="47"/>
    <m/>
    <x v="1"/>
  </r>
  <r>
    <n v="253"/>
    <x v="11"/>
    <n v="32560"/>
    <s v="1차 비철금속 제조업"/>
    <x v="58"/>
    <n v="39"/>
    <m/>
    <x v="1"/>
  </r>
  <r>
    <n v="254"/>
    <x v="13"/>
    <n v="10060"/>
    <s v="기초 화학물질 제조업"/>
    <x v="58"/>
    <n v="3"/>
    <m/>
    <x v="1"/>
  </r>
  <r>
    <n v="255"/>
    <x v="25"/>
    <e v="#N/A"/>
    <e v="#N/A"/>
    <x v="58"/>
    <n v="12"/>
    <m/>
    <x v="1"/>
  </r>
  <r>
    <n v="256"/>
    <x v="11"/>
    <n v="32560"/>
    <s v="1차 비철금속 제조업"/>
    <x v="59"/>
    <n v="33"/>
    <m/>
    <x v="1"/>
  </r>
  <r>
    <n v="257"/>
    <x v="29"/>
    <n v="16360"/>
    <s v="금융 지원 서비스업"/>
    <x v="60"/>
    <n v="7"/>
    <m/>
    <x v="1"/>
  </r>
  <r>
    <n v="258"/>
    <x v="22"/>
    <n v="55550"/>
    <s v="기타 금융업"/>
    <x v="60"/>
    <n v="6"/>
    <m/>
    <x v="1"/>
  </r>
  <r>
    <n v="259"/>
    <x v="12"/>
    <n v="282690"/>
    <s v="고무제품 제조업"/>
    <x v="60"/>
    <n v="26"/>
    <m/>
    <x v="1"/>
  </r>
  <r>
    <n v="260"/>
    <x v="14"/>
    <n v="92460"/>
    <e v="#N/A"/>
    <x v="60"/>
    <n v="50"/>
    <m/>
    <x v="1"/>
  </r>
  <r>
    <n v="261"/>
    <x v="30"/>
    <n v="5940"/>
    <s v="금융 지원 서비스업"/>
    <x v="61"/>
    <n v="23"/>
    <m/>
    <x v="1"/>
  </r>
  <r>
    <n v="262"/>
    <x v="4"/>
    <n v="5490"/>
    <s v="1차 철강 제조업"/>
    <x v="61"/>
    <n v="2"/>
    <m/>
    <x v="0"/>
  </r>
  <r>
    <n v="263"/>
    <x v="26"/>
    <n v="53350"/>
    <e v="#N/A"/>
    <x v="61"/>
    <n v="66"/>
    <m/>
    <x v="1"/>
  </r>
  <r>
    <n v="264"/>
    <x v="33"/>
    <n v="78000"/>
    <s v="자료처리, 호스팅, 포털 및 기타 인터넷 정보매개 서비스업"/>
    <x v="61"/>
    <n v="33"/>
    <m/>
    <x v="1"/>
  </r>
  <r>
    <n v="265"/>
    <x v="10"/>
    <n v="9680"/>
    <s v="자동차 신품 부품 제조업"/>
    <x v="61"/>
    <n v="33"/>
    <m/>
    <x v="1"/>
  </r>
  <r>
    <n v="266"/>
    <x v="21"/>
    <n v="5820"/>
    <s v="직물직조 및 직물제품 제조업"/>
    <x v="61"/>
    <n v="14"/>
    <m/>
    <x v="1"/>
  </r>
  <r>
    <n v="267"/>
    <x v="27"/>
    <n v="138070"/>
    <e v="#N/A"/>
    <x v="61"/>
    <n v="111"/>
    <m/>
    <x v="1"/>
  </r>
  <r>
    <n v="268"/>
    <x v="12"/>
    <n v="282690"/>
    <s v="고무제품 제조업"/>
    <x v="61"/>
    <n v="26"/>
    <m/>
    <x v="1"/>
  </r>
  <r>
    <n v="269"/>
    <x v="14"/>
    <n v="92460"/>
    <e v="#N/A"/>
    <x v="61"/>
    <n v="50"/>
    <m/>
    <x v="1"/>
  </r>
  <r>
    <n v="270"/>
    <x v="4"/>
    <n v="5490"/>
    <s v="1차 철강 제조업"/>
    <x v="62"/>
    <n v="2"/>
    <m/>
    <x v="0"/>
  </r>
  <r>
    <n v="271"/>
    <x v="33"/>
    <n v="78000"/>
    <s v="자료처리, 호스팅, 포털 및 기타 인터넷 정보매개 서비스업"/>
    <x v="62"/>
    <n v="33"/>
    <m/>
    <x v="1"/>
  </r>
  <r>
    <n v="272"/>
    <x v="10"/>
    <n v="9680"/>
    <s v="자동차 신품 부품 제조업"/>
    <x v="62"/>
    <n v="33"/>
    <m/>
    <x v="1"/>
  </r>
  <r>
    <n v="273"/>
    <x v="19"/>
    <n v="3120"/>
    <s v="의약품 제조업"/>
    <x v="63"/>
    <n v="2"/>
    <m/>
    <x v="1"/>
  </r>
  <r>
    <n v="274"/>
    <x v="17"/>
    <n v="7770"/>
    <e v="#N/A"/>
    <x v="63"/>
    <n v="18"/>
    <m/>
    <x v="1"/>
  </r>
  <r>
    <n v="275"/>
    <x v="6"/>
    <n v="1560"/>
    <s v="기타 비금속 광물제품 제조업"/>
    <x v="64"/>
    <n v="28"/>
    <m/>
    <x v="1"/>
  </r>
  <r>
    <n v="276"/>
    <x v="7"/>
    <n v="3610"/>
    <s v="직물직조 및 직물제품 제조업"/>
    <x v="64"/>
    <n v="40"/>
    <m/>
    <x v="1"/>
  </r>
  <r>
    <n v="277"/>
    <x v="28"/>
    <n v="33920"/>
    <s v="알코올음료 제조업"/>
    <x v="64"/>
    <n v="55"/>
    <m/>
    <x v="1"/>
  </r>
  <r>
    <n v="278"/>
    <x v="20"/>
    <n v="720"/>
    <s v="토목 건설업"/>
    <x v="64"/>
    <n v="6"/>
    <m/>
    <x v="1"/>
  </r>
  <r>
    <n v="279"/>
    <x v="25"/>
    <e v="#N/A"/>
    <e v="#N/A"/>
    <x v="64"/>
    <n v="11"/>
    <m/>
    <x v="1"/>
  </r>
  <r>
    <n v="280"/>
    <x v="4"/>
    <n v="5490"/>
    <s v="1차 철강 제조업"/>
    <x v="65"/>
    <n v="2"/>
    <m/>
    <x v="0"/>
  </r>
  <r>
    <n v="281"/>
    <x v="25"/>
    <e v="#N/A"/>
    <e v="#N/A"/>
    <x v="65"/>
    <n v="11"/>
    <m/>
    <x v="1"/>
  </r>
  <r>
    <n v="282"/>
    <x v="6"/>
    <n v="1560"/>
    <s v="기타 비금속 광물제품 제조업"/>
    <x v="65"/>
    <n v="28"/>
    <m/>
    <x v="1"/>
  </r>
  <r>
    <n v="283"/>
    <x v="21"/>
    <n v="5820"/>
    <s v="직물직조 및 직물제품 제조업"/>
    <x v="65"/>
    <n v="14"/>
    <m/>
    <x v="1"/>
  </r>
  <r>
    <n v="284"/>
    <x v="34"/>
    <n v="34220"/>
    <s v="전자부품 제조업"/>
    <x v="66"/>
    <n v="12"/>
    <m/>
    <x v="1"/>
  </r>
  <r>
    <n v="285"/>
    <x v="5"/>
    <n v="10950"/>
    <s v="석유 정제품 제조업"/>
    <x v="66"/>
    <n v="3"/>
    <m/>
    <x v="1"/>
  </r>
  <r>
    <n v="286"/>
    <x v="20"/>
    <n v="720"/>
    <s v="토목 건설업"/>
    <x v="66"/>
    <n v="6"/>
    <m/>
    <x v="1"/>
  </r>
  <r>
    <n v="287"/>
    <x v="25"/>
    <e v="#N/A"/>
    <e v="#N/A"/>
    <x v="66"/>
    <n v="11"/>
    <m/>
    <x v="1"/>
  </r>
  <r>
    <n v="288"/>
    <x v="6"/>
    <n v="1560"/>
    <s v="기타 비금속 광물제품 제조업"/>
    <x v="66"/>
    <n v="27"/>
    <m/>
    <x v="1"/>
  </r>
  <r>
    <n v="289"/>
    <x v="21"/>
    <n v="5820"/>
    <s v="직물직조 및 직물제품 제조업"/>
    <x v="66"/>
    <n v="13"/>
    <m/>
    <x v="1"/>
  </r>
  <r>
    <n v="290"/>
    <x v="28"/>
    <n v="33920"/>
    <s v="알코올음료 제조업"/>
    <x v="66"/>
    <n v="54"/>
    <m/>
    <x v="1"/>
  </r>
  <r>
    <n v="291"/>
    <x v="14"/>
    <n v="92460"/>
    <e v="#N/A"/>
    <x v="66"/>
    <n v="49"/>
    <m/>
    <x v="1"/>
  </r>
  <r>
    <n v="292"/>
    <x v="32"/>
    <n v="14470"/>
    <e v="#N/A"/>
    <x v="67"/>
    <n v="105"/>
    <m/>
    <x v="1"/>
  </r>
  <r>
    <n v="293"/>
    <x v="21"/>
    <n v="5820"/>
    <s v="직물직조 및 직물제품 제조업"/>
    <x v="67"/>
    <n v="13"/>
    <m/>
    <x v="1"/>
  </r>
  <r>
    <n v="294"/>
    <x v="31"/>
    <n v="58860"/>
    <s v="기타 정보 서비스업"/>
    <x v="67"/>
    <n v="86"/>
    <m/>
    <x v="1"/>
  </r>
  <r>
    <n v="295"/>
    <x v="17"/>
    <n v="7770"/>
    <e v="#N/A"/>
    <x v="67"/>
    <n v="11"/>
    <m/>
    <x v="1"/>
  </r>
  <r>
    <n v="296"/>
    <x v="14"/>
    <n v="92460"/>
    <e v="#N/A"/>
    <x v="67"/>
    <n v="49"/>
    <m/>
    <x v="1"/>
  </r>
  <r>
    <n v="297"/>
    <x v="30"/>
    <n v="5940"/>
    <s v="금융 지원 서비스업"/>
    <x v="67"/>
    <n v="22"/>
    <m/>
    <x v="1"/>
  </r>
  <r>
    <n v="298"/>
    <x v="5"/>
    <n v="10950"/>
    <s v="석유 정제품 제조업"/>
    <x v="67"/>
    <n v="3"/>
    <m/>
    <x v="1"/>
  </r>
  <r>
    <n v="299"/>
    <x v="4"/>
    <n v="5490"/>
    <s v="1차 철강 제조업"/>
    <x v="68"/>
    <n v="2"/>
    <m/>
    <x v="0"/>
  </r>
  <r>
    <n v="300"/>
    <x v="29"/>
    <n v="16360"/>
    <s v="금융 지원 서비스업"/>
    <x v="68"/>
    <n v="6"/>
    <m/>
    <x v="1"/>
  </r>
  <r>
    <n v="301"/>
    <x v="30"/>
    <n v="5940"/>
    <s v="금융 지원 서비스업"/>
    <x v="68"/>
    <n v="22"/>
    <m/>
    <x v="1"/>
  </r>
  <r>
    <n v="302"/>
    <x v="5"/>
    <n v="10950"/>
    <s v="석유 정제품 제조업"/>
    <x v="68"/>
    <n v="3"/>
    <m/>
    <x v="1"/>
  </r>
  <r>
    <n v="303"/>
    <x v="21"/>
    <n v="5820"/>
    <s v="직물직조 및 직물제품 제조업"/>
    <x v="68"/>
    <n v="13"/>
    <m/>
    <x v="1"/>
  </r>
  <r>
    <n v="304"/>
    <x v="14"/>
    <n v="92460"/>
    <e v="#N/A"/>
    <x v="68"/>
    <n v="47"/>
    <m/>
    <x v="1"/>
  </r>
  <r>
    <n v="305"/>
    <x v="17"/>
    <n v="7770"/>
    <e v="#N/A"/>
    <x v="68"/>
    <n v="13"/>
    <m/>
    <x v="1"/>
  </r>
  <r>
    <n v="306"/>
    <x v="29"/>
    <n v="16360"/>
    <s v="금융 지원 서비스업"/>
    <x v="69"/>
    <n v="6"/>
    <m/>
    <x v="1"/>
  </r>
  <r>
    <n v="307"/>
    <x v="30"/>
    <n v="5940"/>
    <s v="금융 지원 서비스업"/>
    <x v="69"/>
    <n v="22"/>
    <m/>
    <x v="1"/>
  </r>
  <r>
    <n v="308"/>
    <x v="21"/>
    <n v="5820"/>
    <s v="직물직조 및 직물제품 제조업"/>
    <x v="69"/>
    <n v="13"/>
    <m/>
    <x v="1"/>
  </r>
  <r>
    <n v="309"/>
    <x v="14"/>
    <n v="92460"/>
    <e v="#N/A"/>
    <x v="69"/>
    <n v="47"/>
    <m/>
    <x v="1"/>
  </r>
  <r>
    <n v="310"/>
    <x v="11"/>
    <n v="32560"/>
    <s v="1차 비철금속 제조업"/>
    <x v="69"/>
    <n v="31"/>
    <m/>
    <x v="1"/>
  </r>
  <r>
    <n v="311"/>
    <x v="21"/>
    <n v="5820"/>
    <s v="직물직조 및 직물제품 제조업"/>
    <x v="70"/>
    <n v="14"/>
    <m/>
    <x v="1"/>
  </r>
  <r>
    <n v="312"/>
    <x v="8"/>
    <n v="390"/>
    <s v="기타 화학제품 제조업"/>
    <x v="70"/>
    <n v="46"/>
    <m/>
    <x v="1"/>
  </r>
  <r>
    <n v="313"/>
    <x v="20"/>
    <n v="720"/>
    <s v="토목 건설업"/>
    <x v="70"/>
    <n v="5"/>
    <m/>
    <x v="1"/>
  </r>
  <r>
    <n v="314"/>
    <x v="2"/>
    <n v="35250"/>
    <s v="유원지 및 기타 오락관련 서비스업"/>
    <x v="70"/>
    <n v="11"/>
    <m/>
    <x v="1"/>
  </r>
  <r>
    <n v="315"/>
    <x v="32"/>
    <n v="14470"/>
    <e v="#N/A"/>
    <x v="71"/>
    <n v="100"/>
    <m/>
    <x v="1"/>
  </r>
  <r>
    <n v="316"/>
    <x v="19"/>
    <n v="3120"/>
    <s v="의약품 제조업"/>
    <x v="71"/>
    <n v="12"/>
    <m/>
    <x v="1"/>
  </r>
  <r>
    <n v="317"/>
    <x v="8"/>
    <n v="390"/>
    <s v="기타 화학제품 제조업"/>
    <x v="71"/>
    <n v="45"/>
    <m/>
    <x v="1"/>
  </r>
  <r>
    <n v="318"/>
    <x v="21"/>
    <n v="5820"/>
    <s v="직물직조 및 직물제품 제조업"/>
    <x v="71"/>
    <n v="13"/>
    <m/>
    <x v="1"/>
  </r>
  <r>
    <n v="319"/>
    <x v="27"/>
    <n v="138070"/>
    <e v="#N/A"/>
    <x v="71"/>
    <n v="115"/>
    <m/>
    <x v="1"/>
  </r>
  <r>
    <n v="320"/>
    <x v="15"/>
    <n v="1810"/>
    <e v="#N/A"/>
    <x v="71"/>
    <n v="127"/>
    <m/>
    <x v="1"/>
  </r>
  <r>
    <n v="321"/>
    <x v="29"/>
    <n v="16360"/>
    <s v="금융 지원 서비스업"/>
    <x v="71"/>
    <n v="6"/>
    <m/>
    <x v="1"/>
  </r>
  <r>
    <n v="322"/>
    <x v="20"/>
    <n v="720"/>
    <s v="토목 건설업"/>
    <x v="71"/>
    <n v="5"/>
    <m/>
    <x v="1"/>
  </r>
  <r>
    <n v="323"/>
    <x v="35"/>
    <e v="#N/A"/>
    <e v="#N/A"/>
    <x v="71"/>
    <n v="1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BA3D-C16A-45BF-B522-60D41DA855DD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I16" firstHeaderRow="1" firstDataRow="2" firstDataCol="1"/>
  <pivotFields count="8">
    <pivotField showAll="0"/>
    <pivotField axis="axisCol" showAll="0">
      <items count="37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12"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개수 : 매수/매도" fld="7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8" totalsRowShown="0" headerRowDxfId="3">
  <autoFilter ref="A1:B38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I16"/>
  <sheetViews>
    <sheetView topLeftCell="A19" workbookViewId="0">
      <selection activeCell="V43" sqref="V43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0" width="5.125" bestFit="1" customWidth="1"/>
    <col min="31" max="31" width="5.5" bestFit="1" customWidth="1"/>
    <col min="32" max="32" width="9.25" bestFit="1" customWidth="1"/>
    <col min="33" max="33" width="13.875" bestFit="1" customWidth="1"/>
    <col min="34" max="34" width="18.375" bestFit="1" customWidth="1"/>
    <col min="35" max="35" width="7.375" bestFit="1" customWidth="1"/>
  </cols>
  <sheetData>
    <row r="3" spans="1:35" x14ac:dyDescent="0.3">
      <c r="A3" s="24" t="s">
        <v>17803</v>
      </c>
      <c r="B3" s="24" t="s">
        <v>17802</v>
      </c>
    </row>
    <row r="4" spans="1:35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17807</v>
      </c>
      <c r="AE4" t="s">
        <v>68</v>
      </c>
      <c r="AF4" t="s">
        <v>74</v>
      </c>
      <c r="AG4" t="s">
        <v>55</v>
      </c>
      <c r="AH4" t="s">
        <v>17820</v>
      </c>
      <c r="AI4" t="s">
        <v>9401</v>
      </c>
    </row>
    <row r="5" spans="1:35" x14ac:dyDescent="0.3">
      <c r="A5" s="25" t="s">
        <v>9395</v>
      </c>
      <c r="B5">
        <v>6</v>
      </c>
      <c r="C5">
        <v>11</v>
      </c>
      <c r="D5">
        <v>6</v>
      </c>
      <c r="E5">
        <v>7</v>
      </c>
      <c r="F5">
        <v>18</v>
      </c>
      <c r="G5">
        <v>8</v>
      </c>
      <c r="H5">
        <v>10</v>
      </c>
      <c r="I5">
        <v>14</v>
      </c>
      <c r="J5">
        <v>17</v>
      </c>
      <c r="K5">
        <v>12</v>
      </c>
      <c r="L5">
        <v>12</v>
      </c>
      <c r="M5">
        <v>20</v>
      </c>
      <c r="N5">
        <v>4</v>
      </c>
      <c r="O5">
        <v>6</v>
      </c>
      <c r="P5">
        <v>11</v>
      </c>
      <c r="Q5">
        <v>3</v>
      </c>
      <c r="R5">
        <v>5</v>
      </c>
      <c r="S5">
        <v>20</v>
      </c>
      <c r="T5">
        <v>3</v>
      </c>
      <c r="U5">
        <v>7</v>
      </c>
      <c r="V5">
        <v>14</v>
      </c>
      <c r="W5">
        <v>4</v>
      </c>
      <c r="X5">
        <v>14</v>
      </c>
      <c r="Y5">
        <v>14</v>
      </c>
      <c r="Z5">
        <v>6</v>
      </c>
      <c r="AA5">
        <v>14</v>
      </c>
      <c r="AB5">
        <v>11</v>
      </c>
      <c r="AC5">
        <v>7</v>
      </c>
      <c r="AD5">
        <v>6</v>
      </c>
      <c r="AE5">
        <v>5</v>
      </c>
      <c r="AF5">
        <v>3</v>
      </c>
      <c r="AG5">
        <v>1</v>
      </c>
      <c r="AH5">
        <v>1</v>
      </c>
      <c r="AI5">
        <v>300</v>
      </c>
    </row>
    <row r="6" spans="1:35" x14ac:dyDescent="0.3">
      <c r="A6" s="32" t="s">
        <v>17822</v>
      </c>
      <c r="C6">
        <v>1</v>
      </c>
      <c r="D6">
        <v>4</v>
      </c>
      <c r="E6">
        <v>2</v>
      </c>
      <c r="G6">
        <v>2</v>
      </c>
      <c r="H6">
        <v>3</v>
      </c>
      <c r="I6">
        <v>4</v>
      </c>
      <c r="J6">
        <v>5</v>
      </c>
      <c r="K6">
        <v>7</v>
      </c>
      <c r="L6">
        <v>6</v>
      </c>
      <c r="M6">
        <v>6</v>
      </c>
      <c r="O6">
        <v>3</v>
      </c>
      <c r="P6">
        <v>6</v>
      </c>
      <c r="Q6">
        <v>1</v>
      </c>
      <c r="S6">
        <v>5</v>
      </c>
      <c r="V6">
        <v>1</v>
      </c>
      <c r="W6">
        <v>2</v>
      </c>
      <c r="X6">
        <v>3</v>
      </c>
      <c r="Y6">
        <v>5</v>
      </c>
      <c r="AA6">
        <v>7</v>
      </c>
      <c r="AB6">
        <v>5</v>
      </c>
      <c r="AD6">
        <v>3</v>
      </c>
      <c r="AE6">
        <v>1</v>
      </c>
      <c r="AI6">
        <v>82</v>
      </c>
    </row>
    <row r="7" spans="1:35" x14ac:dyDescent="0.3">
      <c r="A7" s="32" t="s">
        <v>17823</v>
      </c>
      <c r="C7">
        <v>1</v>
      </c>
      <c r="J7">
        <v>3</v>
      </c>
      <c r="K7">
        <v>1</v>
      </c>
      <c r="L7">
        <v>1</v>
      </c>
      <c r="S7">
        <v>1</v>
      </c>
      <c r="U7">
        <v>2</v>
      </c>
      <c r="V7">
        <v>1</v>
      </c>
      <c r="X7">
        <v>1</v>
      </c>
      <c r="AI7">
        <v>11</v>
      </c>
    </row>
    <row r="8" spans="1:35" x14ac:dyDescent="0.3">
      <c r="A8" s="32" t="s">
        <v>17824</v>
      </c>
      <c r="B8">
        <v>1</v>
      </c>
      <c r="C8">
        <v>1</v>
      </c>
      <c r="G8">
        <v>2</v>
      </c>
      <c r="H8">
        <v>1</v>
      </c>
      <c r="K8">
        <v>1</v>
      </c>
      <c r="L8">
        <v>1</v>
      </c>
      <c r="M8">
        <v>2</v>
      </c>
      <c r="P8">
        <v>1</v>
      </c>
      <c r="R8">
        <v>4</v>
      </c>
      <c r="S8">
        <v>1</v>
      </c>
      <c r="T8">
        <v>1</v>
      </c>
      <c r="U8">
        <v>2</v>
      </c>
      <c r="V8">
        <v>3</v>
      </c>
      <c r="X8">
        <v>3</v>
      </c>
      <c r="Y8">
        <v>2</v>
      </c>
      <c r="AA8">
        <v>2</v>
      </c>
      <c r="AB8">
        <v>1</v>
      </c>
      <c r="AD8">
        <v>1</v>
      </c>
      <c r="AE8">
        <v>2</v>
      </c>
      <c r="AF8">
        <v>1</v>
      </c>
      <c r="AI8">
        <v>33</v>
      </c>
    </row>
    <row r="9" spans="1:35" x14ac:dyDescent="0.3">
      <c r="A9" s="32" t="s">
        <v>17825</v>
      </c>
      <c r="B9">
        <v>3</v>
      </c>
      <c r="E9">
        <v>3</v>
      </c>
      <c r="H9">
        <v>1</v>
      </c>
      <c r="J9">
        <v>2</v>
      </c>
      <c r="L9">
        <v>2</v>
      </c>
      <c r="M9">
        <v>1</v>
      </c>
      <c r="O9">
        <v>1</v>
      </c>
      <c r="S9">
        <v>6</v>
      </c>
      <c r="T9">
        <v>1</v>
      </c>
      <c r="U9">
        <v>1</v>
      </c>
      <c r="V9">
        <v>3</v>
      </c>
      <c r="X9">
        <v>5</v>
      </c>
      <c r="Y9">
        <v>3</v>
      </c>
      <c r="Z9">
        <v>2</v>
      </c>
      <c r="AA9">
        <v>1</v>
      </c>
      <c r="AB9">
        <v>2</v>
      </c>
      <c r="AC9">
        <v>4</v>
      </c>
      <c r="AD9">
        <v>1</v>
      </c>
      <c r="AE9">
        <v>1</v>
      </c>
      <c r="AF9">
        <v>2</v>
      </c>
      <c r="AG9">
        <v>1</v>
      </c>
      <c r="AI9">
        <v>46</v>
      </c>
    </row>
    <row r="10" spans="1:35" x14ac:dyDescent="0.3">
      <c r="A10" s="32" t="s">
        <v>17826</v>
      </c>
      <c r="F10">
        <v>1</v>
      </c>
      <c r="K10">
        <v>1</v>
      </c>
      <c r="N10">
        <v>2</v>
      </c>
      <c r="O10">
        <v>1</v>
      </c>
      <c r="S10">
        <v>2</v>
      </c>
      <c r="U10">
        <v>1</v>
      </c>
      <c r="Z10">
        <v>2</v>
      </c>
      <c r="AB10">
        <v>1</v>
      </c>
      <c r="AE10">
        <v>1</v>
      </c>
      <c r="AH10">
        <v>1</v>
      </c>
      <c r="AI10">
        <v>13</v>
      </c>
    </row>
    <row r="11" spans="1:35" x14ac:dyDescent="0.3">
      <c r="A11" s="32" t="s">
        <v>17804</v>
      </c>
      <c r="C11">
        <v>2</v>
      </c>
      <c r="D11">
        <v>2</v>
      </c>
      <c r="E11">
        <v>1</v>
      </c>
      <c r="F11">
        <v>9</v>
      </c>
      <c r="G11">
        <v>1</v>
      </c>
      <c r="H11">
        <v>2</v>
      </c>
      <c r="I11">
        <v>1</v>
      </c>
      <c r="J11">
        <v>1</v>
      </c>
      <c r="K11">
        <v>1</v>
      </c>
      <c r="M11">
        <v>4</v>
      </c>
      <c r="N11">
        <v>1</v>
      </c>
      <c r="V11">
        <v>3</v>
      </c>
      <c r="W11">
        <v>2</v>
      </c>
      <c r="X11">
        <v>1</v>
      </c>
      <c r="AA11">
        <v>2</v>
      </c>
      <c r="AI11">
        <v>33</v>
      </c>
    </row>
    <row r="12" spans="1:35" x14ac:dyDescent="0.3">
      <c r="A12" s="32" t="s">
        <v>17805</v>
      </c>
      <c r="F12">
        <v>4</v>
      </c>
      <c r="I12">
        <v>5</v>
      </c>
      <c r="M12">
        <v>1</v>
      </c>
      <c r="P12">
        <v>1</v>
      </c>
      <c r="Q12">
        <v>1</v>
      </c>
      <c r="S12">
        <v>2</v>
      </c>
      <c r="U12">
        <v>1</v>
      </c>
      <c r="V12">
        <v>1</v>
      </c>
      <c r="Y12">
        <v>2</v>
      </c>
      <c r="Z12">
        <v>1</v>
      </c>
      <c r="AI12">
        <v>19</v>
      </c>
    </row>
    <row r="13" spans="1:35" x14ac:dyDescent="0.3">
      <c r="A13" s="32" t="s">
        <v>17806</v>
      </c>
      <c r="B13">
        <v>1</v>
      </c>
      <c r="C13">
        <v>1</v>
      </c>
      <c r="F13">
        <v>1</v>
      </c>
      <c r="H13">
        <v>1</v>
      </c>
      <c r="I13">
        <v>2</v>
      </c>
      <c r="M13">
        <v>3</v>
      </c>
      <c r="P13">
        <v>1</v>
      </c>
      <c r="Q13">
        <v>1</v>
      </c>
      <c r="R13">
        <v>1</v>
      </c>
      <c r="S13">
        <v>1</v>
      </c>
      <c r="Y13">
        <v>1</v>
      </c>
      <c r="Z13">
        <v>1</v>
      </c>
      <c r="AI13">
        <v>15</v>
      </c>
    </row>
    <row r="14" spans="1:35" x14ac:dyDescent="0.3">
      <c r="A14" s="32" t="s">
        <v>295</v>
      </c>
      <c r="B14">
        <v>1</v>
      </c>
      <c r="C14">
        <v>5</v>
      </c>
      <c r="F14">
        <v>3</v>
      </c>
      <c r="G14">
        <v>3</v>
      </c>
      <c r="I14">
        <v>2</v>
      </c>
      <c r="J14">
        <v>5</v>
      </c>
      <c r="K14">
        <v>1</v>
      </c>
      <c r="L14">
        <v>1</v>
      </c>
      <c r="M14">
        <v>3</v>
      </c>
      <c r="O14">
        <v>1</v>
      </c>
      <c r="P14">
        <v>1</v>
      </c>
      <c r="S14">
        <v>1</v>
      </c>
      <c r="T14">
        <v>1</v>
      </c>
      <c r="Y14">
        <v>1</v>
      </c>
      <c r="AA14">
        <v>1</v>
      </c>
      <c r="AB14">
        <v>2</v>
      </c>
      <c r="AC14">
        <v>2</v>
      </c>
      <c r="AI14">
        <v>34</v>
      </c>
    </row>
    <row r="15" spans="1:35" x14ac:dyDescent="0.3">
      <c r="A15" s="32" t="s">
        <v>120</v>
      </c>
      <c r="E15">
        <v>1</v>
      </c>
      <c r="H15">
        <v>2</v>
      </c>
      <c r="J15">
        <v>1</v>
      </c>
      <c r="L15">
        <v>1</v>
      </c>
      <c r="N15">
        <v>1</v>
      </c>
      <c r="P15">
        <v>1</v>
      </c>
      <c r="S15">
        <v>1</v>
      </c>
      <c r="V15">
        <v>2</v>
      </c>
      <c r="X15">
        <v>1</v>
      </c>
      <c r="AA15">
        <v>1</v>
      </c>
      <c r="AC15">
        <v>1</v>
      </c>
      <c r="AD15">
        <v>1</v>
      </c>
      <c r="AI15">
        <v>14</v>
      </c>
    </row>
    <row r="16" spans="1:35" x14ac:dyDescent="0.3">
      <c r="A16" s="25" t="s">
        <v>9401</v>
      </c>
      <c r="B16">
        <v>6</v>
      </c>
      <c r="C16">
        <v>11</v>
      </c>
      <c r="D16">
        <v>6</v>
      </c>
      <c r="E16">
        <v>7</v>
      </c>
      <c r="F16">
        <v>18</v>
      </c>
      <c r="G16">
        <v>8</v>
      </c>
      <c r="H16">
        <v>10</v>
      </c>
      <c r="I16">
        <v>14</v>
      </c>
      <c r="J16">
        <v>17</v>
      </c>
      <c r="K16">
        <v>12</v>
      </c>
      <c r="L16">
        <v>12</v>
      </c>
      <c r="M16">
        <v>20</v>
      </c>
      <c r="N16">
        <v>4</v>
      </c>
      <c r="O16">
        <v>6</v>
      </c>
      <c r="P16">
        <v>11</v>
      </c>
      <c r="Q16">
        <v>3</v>
      </c>
      <c r="R16">
        <v>5</v>
      </c>
      <c r="S16">
        <v>20</v>
      </c>
      <c r="T16">
        <v>3</v>
      </c>
      <c r="U16">
        <v>7</v>
      </c>
      <c r="V16">
        <v>14</v>
      </c>
      <c r="W16">
        <v>4</v>
      </c>
      <c r="X16">
        <v>14</v>
      </c>
      <c r="Y16">
        <v>14</v>
      </c>
      <c r="Z16">
        <v>6</v>
      </c>
      <c r="AA16">
        <v>14</v>
      </c>
      <c r="AB16">
        <v>11</v>
      </c>
      <c r="AC16">
        <v>7</v>
      </c>
      <c r="AD16">
        <v>6</v>
      </c>
      <c r="AE16">
        <v>5</v>
      </c>
      <c r="AF16">
        <v>3</v>
      </c>
      <c r="AG16">
        <v>1</v>
      </c>
      <c r="AH16">
        <v>1</v>
      </c>
      <c r="AI16">
        <v>300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9"/>
  <sheetViews>
    <sheetView tabSelected="1" topLeftCell="A440" workbookViewId="0">
      <selection activeCell="I472" sqref="I472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1" max="11" width="15.125" customWidth="1"/>
    <col min="13" max="13" width="16.625" customWidth="1"/>
    <col min="14" max="14" width="15" customWidth="1"/>
    <col min="16" max="16" width="17.25" customWidth="1"/>
  </cols>
  <sheetData>
    <row r="1" spans="1:11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17841</v>
      </c>
    </row>
    <row r="2" spans="1:11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  <c r="K2" t="str">
        <f>IF(E2="","",TEXT(E2,"dddd"))</f>
        <v>Tuesday</v>
      </c>
    </row>
    <row r="3" spans="1:11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  <c r="K3" t="str">
        <f t="shared" ref="K3:K66" si="0">IF(E3="","",TEXT(E3,"dddd"))</f>
        <v>Tuesday</v>
      </c>
    </row>
    <row r="4" spans="1:11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  <c r="K4" t="str">
        <f t="shared" si="0"/>
        <v>Tuesday</v>
      </c>
    </row>
    <row r="5" spans="1:11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  <c r="K5" t="str">
        <f t="shared" si="0"/>
        <v>Tuesday</v>
      </c>
    </row>
    <row r="6" spans="1:11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  <c r="K6" t="str">
        <f t="shared" si="0"/>
        <v>Thursday</v>
      </c>
    </row>
    <row r="7" spans="1:11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  <c r="K7" t="str">
        <f t="shared" si="0"/>
        <v>Thursday</v>
      </c>
    </row>
    <row r="8" spans="1:11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  <c r="K8" t="str">
        <f t="shared" si="0"/>
        <v>Thursday</v>
      </c>
    </row>
    <row r="9" spans="1:11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  <c r="K9" t="str">
        <f t="shared" si="0"/>
        <v>Thursday</v>
      </c>
    </row>
    <row r="10" spans="1:11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  <c r="K10" t="str">
        <f t="shared" si="0"/>
        <v>Thursday</v>
      </c>
    </row>
    <row r="11" spans="1:11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  <c r="K11" t="str">
        <f t="shared" si="0"/>
        <v>Thursday</v>
      </c>
    </row>
    <row r="12" spans="1:11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  <c r="K12" t="str">
        <f t="shared" si="0"/>
        <v>Thursday</v>
      </c>
    </row>
    <row r="13" spans="1:11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  <c r="K13" t="str">
        <f t="shared" si="0"/>
        <v>Friday</v>
      </c>
    </row>
    <row r="14" spans="1:11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  <c r="K14" t="str">
        <f t="shared" si="0"/>
        <v>Friday</v>
      </c>
    </row>
    <row r="15" spans="1:11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  <c r="K15" t="str">
        <f t="shared" si="0"/>
        <v>Friday</v>
      </c>
    </row>
    <row r="16" spans="1:11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  <c r="K16" t="str">
        <f t="shared" si="0"/>
        <v>Friday</v>
      </c>
    </row>
    <row r="17" spans="1:11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  <c r="K17" t="str">
        <f t="shared" si="0"/>
        <v>Friday</v>
      </c>
    </row>
    <row r="18" spans="1:11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  <c r="K18" t="str">
        <f t="shared" si="0"/>
        <v>Friday</v>
      </c>
    </row>
    <row r="19" spans="1:11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  <c r="K19" t="str">
        <f t="shared" si="0"/>
        <v>Friday</v>
      </c>
    </row>
    <row r="20" spans="1:11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  <c r="K20" t="str">
        <f t="shared" si="0"/>
        <v>Tuesday</v>
      </c>
    </row>
    <row r="21" spans="1:11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  <c r="K21" t="str">
        <f t="shared" si="0"/>
        <v>Wednesday</v>
      </c>
    </row>
    <row r="22" spans="1:11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  <c r="K22" t="str">
        <f t="shared" si="0"/>
        <v>Wednesday</v>
      </c>
    </row>
    <row r="23" spans="1:11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  <c r="K23" t="str">
        <f t="shared" si="0"/>
        <v>Wednesday</v>
      </c>
    </row>
    <row r="24" spans="1:11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  <c r="K24" t="str">
        <f t="shared" si="0"/>
        <v>Thursday</v>
      </c>
    </row>
    <row r="25" spans="1:11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  <c r="K25" t="str">
        <f t="shared" si="0"/>
        <v>Thursday</v>
      </c>
    </row>
    <row r="26" spans="1:11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  <c r="K26" t="str">
        <f t="shared" si="0"/>
        <v>Friday</v>
      </c>
    </row>
    <row r="27" spans="1:11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  <c r="K27" t="str">
        <f t="shared" si="0"/>
        <v>Friday</v>
      </c>
    </row>
    <row r="28" spans="1:11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  <c r="K28" t="str">
        <f t="shared" si="0"/>
        <v>Monday</v>
      </c>
    </row>
    <row r="29" spans="1:11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  <c r="K29" t="str">
        <f t="shared" si="0"/>
        <v>Tuesday</v>
      </c>
    </row>
    <row r="30" spans="1:11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  <c r="K30" t="str">
        <f t="shared" si="0"/>
        <v>Tuesday</v>
      </c>
    </row>
    <row r="31" spans="1:11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  <c r="K31" t="str">
        <f t="shared" si="0"/>
        <v>Wednesday</v>
      </c>
    </row>
    <row r="32" spans="1:11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  <c r="K32" t="str">
        <f t="shared" si="0"/>
        <v>Wednesday</v>
      </c>
    </row>
    <row r="33" spans="1:11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  <c r="K33" t="str">
        <f t="shared" si="0"/>
        <v>Friday</v>
      </c>
    </row>
    <row r="34" spans="1:11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  <c r="K34" t="str">
        <f t="shared" si="0"/>
        <v>Friday</v>
      </c>
    </row>
    <row r="35" spans="1:11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  <c r="K35" t="str">
        <f t="shared" si="0"/>
        <v>Friday</v>
      </c>
    </row>
    <row r="36" spans="1:11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  <c r="K36" t="str">
        <f t="shared" si="0"/>
        <v>Friday</v>
      </c>
    </row>
    <row r="37" spans="1:11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  <c r="K37" t="str">
        <f t="shared" si="0"/>
        <v>Friday</v>
      </c>
    </row>
    <row r="38" spans="1:11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  <c r="K38" t="str">
        <f t="shared" si="0"/>
        <v>Friday</v>
      </c>
    </row>
    <row r="39" spans="1:11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  <c r="K39" t="str">
        <f t="shared" si="0"/>
        <v>Tuesday</v>
      </c>
    </row>
    <row r="40" spans="1:11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  <c r="K40" t="str">
        <f t="shared" si="0"/>
        <v>Tuesday</v>
      </c>
    </row>
    <row r="41" spans="1:11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  <c r="K41" t="str">
        <f t="shared" si="0"/>
        <v>Wednesday</v>
      </c>
    </row>
    <row r="42" spans="1:11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  <c r="K42" t="str">
        <f t="shared" si="0"/>
        <v>Wednesday</v>
      </c>
    </row>
    <row r="43" spans="1:11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  <c r="K43" t="str">
        <f t="shared" si="0"/>
        <v>Wednesday</v>
      </c>
    </row>
    <row r="44" spans="1:11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  <c r="K44" t="str">
        <f t="shared" si="0"/>
        <v>Monday</v>
      </c>
    </row>
    <row r="45" spans="1:11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  <c r="K45" t="str">
        <f t="shared" si="0"/>
        <v>Monday</v>
      </c>
    </row>
    <row r="46" spans="1:11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  <c r="K46" t="str">
        <f t="shared" si="0"/>
        <v>Tuesday</v>
      </c>
    </row>
    <row r="47" spans="1:11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  <c r="K47" t="str">
        <f t="shared" si="0"/>
        <v>Tuesday</v>
      </c>
    </row>
    <row r="48" spans="1:11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  <c r="K48" t="str">
        <f t="shared" si="0"/>
        <v>Tuesday</v>
      </c>
    </row>
    <row r="49" spans="1:11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  <c r="K49" t="str">
        <f t="shared" si="0"/>
        <v>Tuesday</v>
      </c>
    </row>
    <row r="50" spans="1:11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  <c r="K50" t="str">
        <f t="shared" si="0"/>
        <v>Tuesday</v>
      </c>
    </row>
    <row r="51" spans="1:11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  <c r="K51" t="str">
        <f t="shared" si="0"/>
        <v>Tuesday</v>
      </c>
    </row>
    <row r="52" spans="1:11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  <c r="K52" t="str">
        <f t="shared" si="0"/>
        <v>Tuesday</v>
      </c>
    </row>
    <row r="53" spans="1:11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  <c r="K53" t="str">
        <f t="shared" si="0"/>
        <v>Tuesday</v>
      </c>
    </row>
    <row r="54" spans="1:11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  <c r="K54" t="str">
        <f t="shared" si="0"/>
        <v>Tuesday</v>
      </c>
    </row>
    <row r="55" spans="1:11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  <c r="K55" t="str">
        <f t="shared" si="0"/>
        <v>Tuesday</v>
      </c>
    </row>
    <row r="56" spans="1:11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  <c r="K56" t="str">
        <f t="shared" si="0"/>
        <v>Wednesday</v>
      </c>
    </row>
    <row r="57" spans="1:11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  <c r="K57" t="str">
        <f t="shared" si="0"/>
        <v>Wednesday</v>
      </c>
    </row>
    <row r="58" spans="1:11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  <c r="K58" t="str">
        <f t="shared" si="0"/>
        <v>Tuesday</v>
      </c>
    </row>
    <row r="59" spans="1:11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  <c r="K59" t="str">
        <f t="shared" si="0"/>
        <v>Tuesday</v>
      </c>
    </row>
    <row r="60" spans="1:11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  <c r="K60" t="str">
        <f t="shared" si="0"/>
        <v>Wednesday</v>
      </c>
    </row>
    <row r="61" spans="1:11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  <c r="K61" t="str">
        <f t="shared" si="0"/>
        <v>Wednesday</v>
      </c>
    </row>
    <row r="62" spans="1:11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  <c r="K62" t="str">
        <f t="shared" si="0"/>
        <v>Wednesday</v>
      </c>
    </row>
    <row r="63" spans="1:11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  <c r="K63" t="str">
        <f t="shared" si="0"/>
        <v>Thursday</v>
      </c>
    </row>
    <row r="64" spans="1:11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  <c r="K64" t="str">
        <f t="shared" si="0"/>
        <v>Thursday</v>
      </c>
    </row>
    <row r="65" spans="1:11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  <c r="K65" t="str">
        <f t="shared" si="0"/>
        <v>Thursday</v>
      </c>
    </row>
    <row r="66" spans="1:11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  <c r="K66" t="str">
        <f t="shared" si="0"/>
        <v>Friday</v>
      </c>
    </row>
    <row r="67" spans="1:11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  <c r="K67" t="str">
        <f t="shared" ref="K67:K130" si="1">IF(E67="","",TEXT(E67,"dddd"))</f>
        <v>Friday</v>
      </c>
    </row>
    <row r="68" spans="1:11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  <c r="K68" t="str">
        <f t="shared" si="1"/>
        <v>Friday</v>
      </c>
    </row>
    <row r="69" spans="1:11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  <c r="K69" t="str">
        <f t="shared" si="1"/>
        <v>Friday</v>
      </c>
    </row>
    <row r="70" spans="1:11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  <c r="K70" t="str">
        <f t="shared" si="1"/>
        <v>Wednesday</v>
      </c>
    </row>
    <row r="71" spans="1:11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  <c r="K71" t="str">
        <f t="shared" si="1"/>
        <v>Thursday</v>
      </c>
    </row>
    <row r="72" spans="1:11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  <c r="K72" t="str">
        <f t="shared" si="1"/>
        <v>Thursday</v>
      </c>
    </row>
    <row r="73" spans="1:11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  <c r="K73" t="str">
        <f t="shared" si="1"/>
        <v>Thursday</v>
      </c>
    </row>
    <row r="74" spans="1:11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  <c r="K74" t="str">
        <f t="shared" si="1"/>
        <v>Thursday</v>
      </c>
    </row>
    <row r="75" spans="1:11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  <c r="K75" t="str">
        <f t="shared" si="1"/>
        <v>Thursday</v>
      </c>
    </row>
    <row r="76" spans="1:11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  <c r="K76" t="str">
        <f t="shared" si="1"/>
        <v>Thursday</v>
      </c>
    </row>
    <row r="77" spans="1:11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  <c r="K77" t="str">
        <f t="shared" si="1"/>
        <v>Thursday</v>
      </c>
    </row>
    <row r="78" spans="1:11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  <c r="K78" t="str">
        <f t="shared" si="1"/>
        <v>Thursday</v>
      </c>
    </row>
    <row r="79" spans="1:11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  <c r="K79" t="str">
        <f t="shared" si="1"/>
        <v>Thursday</v>
      </c>
    </row>
    <row r="80" spans="1:11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  <c r="K80" t="str">
        <f t="shared" si="1"/>
        <v>Thursday</v>
      </c>
    </row>
    <row r="81" spans="1:11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  <c r="K81" t="str">
        <f t="shared" si="1"/>
        <v>Friday</v>
      </c>
    </row>
    <row r="82" spans="1:11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  <c r="K82" t="str">
        <f t="shared" si="1"/>
        <v>Friday</v>
      </c>
    </row>
    <row r="83" spans="1:11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  <c r="K83" t="str">
        <f t="shared" si="1"/>
        <v>Monday</v>
      </c>
    </row>
    <row r="84" spans="1:11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  <c r="K84" t="str">
        <f t="shared" si="1"/>
        <v>Monday</v>
      </c>
    </row>
    <row r="85" spans="1:11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  <c r="K85" t="str">
        <f t="shared" si="1"/>
        <v>Monday</v>
      </c>
    </row>
    <row r="86" spans="1:11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  <c r="K86" t="str">
        <f t="shared" si="1"/>
        <v>Monday</v>
      </c>
    </row>
    <row r="87" spans="1:11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  <c r="K87" t="str">
        <f t="shared" si="1"/>
        <v>Wednesday</v>
      </c>
    </row>
    <row r="88" spans="1:11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  <c r="K88" t="str">
        <f t="shared" si="1"/>
        <v>Wednesday</v>
      </c>
    </row>
    <row r="89" spans="1:11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  <c r="K89" t="str">
        <f t="shared" si="1"/>
        <v>Wednesday</v>
      </c>
    </row>
    <row r="90" spans="1:11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  <c r="K90" t="str">
        <f t="shared" si="1"/>
        <v>Wednesday</v>
      </c>
    </row>
    <row r="91" spans="1:11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  <c r="K91" t="str">
        <f t="shared" si="1"/>
        <v>Wednesday</v>
      </c>
    </row>
    <row r="92" spans="1:11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  <c r="K92" t="str">
        <f t="shared" si="1"/>
        <v>Thursday</v>
      </c>
    </row>
    <row r="93" spans="1:11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  <c r="K93" t="str">
        <f t="shared" si="1"/>
        <v>Thursday</v>
      </c>
    </row>
    <row r="94" spans="1:11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  <c r="K94" t="str">
        <f t="shared" si="1"/>
        <v>Thursday</v>
      </c>
    </row>
    <row r="95" spans="1:11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  <c r="K95" t="str">
        <f t="shared" si="1"/>
        <v>Thursday</v>
      </c>
    </row>
    <row r="96" spans="1:11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  <c r="K96" t="str">
        <f t="shared" si="1"/>
        <v>Thursday</v>
      </c>
    </row>
    <row r="97" spans="1:11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  <c r="K97" t="str">
        <f t="shared" si="1"/>
        <v>Thursday</v>
      </c>
    </row>
    <row r="98" spans="1:11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  <c r="K98" t="str">
        <f t="shared" si="1"/>
        <v>Thursday</v>
      </c>
    </row>
    <row r="99" spans="1:11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  <c r="K99" t="str">
        <f t="shared" si="1"/>
        <v>Thursday</v>
      </c>
    </row>
    <row r="100" spans="1:11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  <c r="K100" t="str">
        <f t="shared" si="1"/>
        <v>Thursday</v>
      </c>
    </row>
    <row r="101" spans="1:11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  <c r="K101" t="str">
        <f t="shared" si="1"/>
        <v>Thursday</v>
      </c>
    </row>
    <row r="102" spans="1:11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  <c r="K102" t="str">
        <f t="shared" si="1"/>
        <v>Friday</v>
      </c>
    </row>
    <row r="103" spans="1:11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  <c r="K103" t="str">
        <f t="shared" si="1"/>
        <v>Friday</v>
      </c>
    </row>
    <row r="104" spans="1:11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  <c r="K104" t="str">
        <f t="shared" si="1"/>
        <v>Friday</v>
      </c>
    </row>
    <row r="105" spans="1:11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  <c r="K105" t="str">
        <f t="shared" si="1"/>
        <v>Friday</v>
      </c>
    </row>
    <row r="106" spans="1:11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  <c r="K106" t="str">
        <f t="shared" si="1"/>
        <v>Monday</v>
      </c>
    </row>
    <row r="107" spans="1:11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  <c r="K107" t="str">
        <f t="shared" si="1"/>
        <v>Monday</v>
      </c>
    </row>
    <row r="108" spans="1:11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  <c r="K108" t="str">
        <f t="shared" si="1"/>
        <v>Monday</v>
      </c>
    </row>
    <row r="109" spans="1:11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  <c r="K109" t="str">
        <f t="shared" si="1"/>
        <v>Monday</v>
      </c>
    </row>
    <row r="110" spans="1:11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  <c r="K110" t="str">
        <f t="shared" si="1"/>
        <v>Monday</v>
      </c>
    </row>
    <row r="111" spans="1:11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  <c r="K111" t="str">
        <f t="shared" si="1"/>
        <v>Tuesday</v>
      </c>
    </row>
    <row r="112" spans="1:11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  <c r="K112" t="str">
        <f t="shared" si="1"/>
        <v>Tuesday</v>
      </c>
    </row>
    <row r="113" spans="1:11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  <c r="K113" t="str">
        <f t="shared" si="1"/>
        <v>Tuesday</v>
      </c>
    </row>
    <row r="114" spans="1:11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  <c r="K114" t="str">
        <f t="shared" si="1"/>
        <v>Tuesday</v>
      </c>
    </row>
    <row r="115" spans="1:11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  <c r="K115" t="str">
        <f t="shared" si="1"/>
        <v>Tuesday</v>
      </c>
    </row>
    <row r="116" spans="1:11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  <c r="K116" t="str">
        <f t="shared" si="1"/>
        <v>Tuesday</v>
      </c>
    </row>
    <row r="117" spans="1:11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  <c r="K117" t="str">
        <f t="shared" si="1"/>
        <v>Wednesday</v>
      </c>
    </row>
    <row r="118" spans="1:11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  <c r="K118" t="str">
        <f t="shared" si="1"/>
        <v>Friday</v>
      </c>
    </row>
    <row r="119" spans="1:11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  <c r="K119" t="str">
        <f t="shared" si="1"/>
        <v>Friday</v>
      </c>
    </row>
    <row r="120" spans="1:11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  <c r="K120" t="str">
        <f t="shared" si="1"/>
        <v>Friday</v>
      </c>
    </row>
    <row r="121" spans="1:11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  <c r="K121" t="str">
        <f t="shared" si="1"/>
        <v>Friday</v>
      </c>
    </row>
    <row r="122" spans="1:11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  <c r="K122" t="str">
        <f t="shared" si="1"/>
        <v>Friday</v>
      </c>
    </row>
    <row r="123" spans="1:11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  <c r="K123" t="str">
        <f t="shared" si="1"/>
        <v>Friday</v>
      </c>
    </row>
    <row r="124" spans="1:11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  <c r="K124" t="str">
        <f t="shared" si="1"/>
        <v>Friday</v>
      </c>
    </row>
    <row r="125" spans="1:11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  <c r="K125" t="str">
        <f t="shared" si="1"/>
        <v>Friday</v>
      </c>
    </row>
    <row r="126" spans="1:11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  <c r="K126" t="str">
        <f t="shared" si="1"/>
        <v>Friday</v>
      </c>
    </row>
    <row r="127" spans="1:11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  <c r="K127" t="str">
        <f t="shared" si="1"/>
        <v>Friday</v>
      </c>
    </row>
    <row r="128" spans="1:11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  <c r="K128" t="str">
        <f t="shared" si="1"/>
        <v>Friday</v>
      </c>
    </row>
    <row r="129" spans="1:11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  <c r="K129" t="str">
        <f t="shared" si="1"/>
        <v>Monday</v>
      </c>
    </row>
    <row r="130" spans="1:11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  <c r="K130" t="str">
        <f t="shared" si="1"/>
        <v>Monday</v>
      </c>
    </row>
    <row r="131" spans="1:11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  <c r="K131" t="str">
        <f t="shared" ref="K131:K194" si="2">IF(E131="","",TEXT(E131,"dddd"))</f>
        <v>Tuesday</v>
      </c>
    </row>
    <row r="132" spans="1:11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  <c r="K132" t="str">
        <f t="shared" si="2"/>
        <v>Monday</v>
      </c>
    </row>
    <row r="133" spans="1:11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  <c r="K133" t="str">
        <f t="shared" si="2"/>
        <v>Monday</v>
      </c>
    </row>
    <row r="134" spans="1:11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  <c r="K134" t="str">
        <f t="shared" si="2"/>
        <v>Monday</v>
      </c>
    </row>
    <row r="135" spans="1:11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  <c r="K135" t="str">
        <f t="shared" si="2"/>
        <v>Tuesday</v>
      </c>
    </row>
    <row r="136" spans="1:11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  <c r="K136" t="str">
        <f t="shared" si="2"/>
        <v>Tuesday</v>
      </c>
    </row>
    <row r="137" spans="1:11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  <c r="K137" t="str">
        <f t="shared" si="2"/>
        <v>Friday</v>
      </c>
    </row>
    <row r="138" spans="1:11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  <c r="K138" t="str">
        <f t="shared" si="2"/>
        <v>Friday</v>
      </c>
    </row>
    <row r="139" spans="1:11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  <c r="K139" t="str">
        <f t="shared" si="2"/>
        <v>Friday</v>
      </c>
    </row>
    <row r="140" spans="1:11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  <c r="K140" t="str">
        <f t="shared" si="2"/>
        <v>Friday</v>
      </c>
    </row>
    <row r="141" spans="1:11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  <c r="K141" t="str">
        <f t="shared" si="2"/>
        <v>Friday</v>
      </c>
    </row>
    <row r="142" spans="1:11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  <c r="K142" t="str">
        <f t="shared" si="2"/>
        <v>Monday</v>
      </c>
    </row>
    <row r="143" spans="1:11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  <c r="K143" t="str">
        <f t="shared" si="2"/>
        <v>Monday</v>
      </c>
    </row>
    <row r="144" spans="1:11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  <c r="K144" t="str">
        <f t="shared" si="2"/>
        <v>Monday</v>
      </c>
    </row>
    <row r="145" spans="1:11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  <c r="K145" t="str">
        <f t="shared" si="2"/>
        <v>Monday</v>
      </c>
    </row>
    <row r="146" spans="1:11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  <c r="K146" t="str">
        <f t="shared" si="2"/>
        <v>Monday</v>
      </c>
    </row>
    <row r="147" spans="1:11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  <c r="K147" t="str">
        <f t="shared" si="2"/>
        <v>Monday</v>
      </c>
    </row>
    <row r="148" spans="1:11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  <c r="K148" t="str">
        <f t="shared" si="2"/>
        <v>Monday</v>
      </c>
    </row>
    <row r="149" spans="1:11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  <c r="K149" t="str">
        <f t="shared" si="2"/>
        <v>Tuesday</v>
      </c>
    </row>
    <row r="150" spans="1:11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  <c r="K150" t="str">
        <f t="shared" si="2"/>
        <v>Tuesday</v>
      </c>
    </row>
    <row r="151" spans="1:11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  <c r="K151" t="str">
        <f t="shared" si="2"/>
        <v>Tuesday</v>
      </c>
    </row>
    <row r="152" spans="1:11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  <c r="K152" t="str">
        <f t="shared" si="2"/>
        <v>Tuesday</v>
      </c>
    </row>
    <row r="153" spans="1:11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  <c r="K153" t="str">
        <f t="shared" si="2"/>
        <v>Tuesday</v>
      </c>
    </row>
    <row r="154" spans="1:11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  <c r="K154" t="str">
        <f t="shared" si="2"/>
        <v>Tuesday</v>
      </c>
    </row>
    <row r="155" spans="1:11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  <c r="K155" t="str">
        <f t="shared" si="2"/>
        <v>Tuesday</v>
      </c>
    </row>
    <row r="156" spans="1:11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  <c r="K156" t="str">
        <f t="shared" si="2"/>
        <v>Tuesday</v>
      </c>
    </row>
    <row r="157" spans="1:11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  <c r="K157" t="str">
        <f t="shared" si="2"/>
        <v>Tuesday</v>
      </c>
    </row>
    <row r="158" spans="1:11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  <c r="K158" t="str">
        <f t="shared" si="2"/>
        <v>Tuesday</v>
      </c>
    </row>
    <row r="159" spans="1:11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  <c r="K159" t="str">
        <f t="shared" si="2"/>
        <v>Wednesday</v>
      </c>
    </row>
    <row r="160" spans="1:11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  <c r="K160" t="str">
        <f t="shared" si="2"/>
        <v>Wednesday</v>
      </c>
    </row>
    <row r="161" spans="1:11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  <c r="K161" t="str">
        <f t="shared" si="2"/>
        <v>Wednesday</v>
      </c>
    </row>
    <row r="162" spans="1:11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  <c r="K162" t="str">
        <f t="shared" si="2"/>
        <v>Wednesday</v>
      </c>
    </row>
    <row r="163" spans="1:11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  <c r="K163" t="str">
        <f t="shared" si="2"/>
        <v>Wednesday</v>
      </c>
    </row>
    <row r="164" spans="1:11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  <c r="K164" t="str">
        <f t="shared" si="2"/>
        <v>Wednesday</v>
      </c>
    </row>
    <row r="165" spans="1:11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  <c r="K165" t="str">
        <f t="shared" si="2"/>
        <v>Wednesday</v>
      </c>
    </row>
    <row r="166" spans="1:11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  <c r="K166" t="str">
        <f t="shared" si="2"/>
        <v>Wednesday</v>
      </c>
    </row>
    <row r="167" spans="1:11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  <c r="K167" t="str">
        <f t="shared" si="2"/>
        <v>Wednesday</v>
      </c>
    </row>
    <row r="168" spans="1:11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  <c r="K168" t="str">
        <f t="shared" si="2"/>
        <v>Wednesday</v>
      </c>
    </row>
    <row r="169" spans="1:11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  <c r="K169" t="str">
        <f t="shared" si="2"/>
        <v>Thursday</v>
      </c>
    </row>
    <row r="170" spans="1:11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  <c r="K170" t="str">
        <f t="shared" si="2"/>
        <v>Thursday</v>
      </c>
    </row>
    <row r="171" spans="1:11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  <c r="K171" t="str">
        <f t="shared" si="2"/>
        <v>Thursday</v>
      </c>
    </row>
    <row r="172" spans="1:11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  <c r="K172" t="str">
        <f t="shared" si="2"/>
        <v>Thursday</v>
      </c>
    </row>
    <row r="173" spans="1:11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  <c r="K173" t="str">
        <f t="shared" si="2"/>
        <v>Thursday</v>
      </c>
    </row>
    <row r="174" spans="1:11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  <c r="K174" t="str">
        <f t="shared" si="2"/>
        <v>Thursday</v>
      </c>
    </row>
    <row r="175" spans="1:11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  <c r="K175" t="str">
        <f t="shared" si="2"/>
        <v>Thursday</v>
      </c>
    </row>
    <row r="176" spans="1:11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  <c r="K176" t="str">
        <f t="shared" si="2"/>
        <v>Thursday</v>
      </c>
    </row>
    <row r="177" spans="1:11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  <c r="K177" t="str">
        <f t="shared" si="2"/>
        <v>Thursday</v>
      </c>
    </row>
    <row r="178" spans="1:11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  <c r="K178" t="str">
        <f t="shared" si="2"/>
        <v>Thursday</v>
      </c>
    </row>
    <row r="179" spans="1:11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  <c r="K179" t="str">
        <f t="shared" si="2"/>
        <v>Monday</v>
      </c>
    </row>
    <row r="180" spans="1:11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  <c r="K180" t="str">
        <f t="shared" si="2"/>
        <v>Monday</v>
      </c>
    </row>
    <row r="181" spans="1:11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  <c r="K181" t="str">
        <f t="shared" si="2"/>
        <v>Monday</v>
      </c>
    </row>
    <row r="182" spans="1:11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  <c r="K182" t="str">
        <f t="shared" si="2"/>
        <v>Monday</v>
      </c>
    </row>
    <row r="183" spans="1:11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  <c r="K183" t="str">
        <f t="shared" si="2"/>
        <v>Monday</v>
      </c>
    </row>
    <row r="184" spans="1:11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  <c r="K184" t="str">
        <f t="shared" si="2"/>
        <v>Monday</v>
      </c>
    </row>
    <row r="185" spans="1:11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  <c r="K185" t="str">
        <f t="shared" si="2"/>
        <v>Monday</v>
      </c>
    </row>
    <row r="186" spans="1:11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  <c r="K186" t="str">
        <f t="shared" si="2"/>
        <v>Monday</v>
      </c>
    </row>
    <row r="187" spans="1:11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  <c r="K187" t="str">
        <f t="shared" si="2"/>
        <v>Tuesday</v>
      </c>
    </row>
    <row r="188" spans="1:11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  <c r="K188" t="str">
        <f t="shared" si="2"/>
        <v>Tuesday</v>
      </c>
    </row>
    <row r="189" spans="1:11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  <c r="K189" t="str">
        <f t="shared" si="2"/>
        <v>Tuesday</v>
      </c>
    </row>
    <row r="190" spans="1:11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  <c r="K190" t="str">
        <f t="shared" si="2"/>
        <v>Tuesday</v>
      </c>
    </row>
    <row r="191" spans="1:11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  <c r="K191" t="str">
        <f t="shared" si="2"/>
        <v>Tuesday</v>
      </c>
    </row>
    <row r="192" spans="1:11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  <c r="K192" t="str">
        <f t="shared" si="2"/>
        <v>Tuesday</v>
      </c>
    </row>
    <row r="193" spans="1:11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  <c r="K193" t="str">
        <f t="shared" si="2"/>
        <v>Tuesday</v>
      </c>
    </row>
    <row r="194" spans="1:11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  <c r="K194" t="str">
        <f t="shared" si="2"/>
        <v>Friday</v>
      </c>
    </row>
    <row r="195" spans="1:11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  <c r="K195" t="str">
        <f t="shared" ref="K195:K258" si="3">IF(E195="","",TEXT(E195,"dddd"))</f>
        <v>Friday</v>
      </c>
    </row>
    <row r="196" spans="1:11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  <c r="K196" t="str">
        <f t="shared" si="3"/>
        <v>Friday</v>
      </c>
    </row>
    <row r="197" spans="1:11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  <c r="K197" t="str">
        <f t="shared" si="3"/>
        <v>Friday</v>
      </c>
    </row>
    <row r="198" spans="1:11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  <c r="K198" t="str">
        <f t="shared" si="3"/>
        <v>Thursday</v>
      </c>
    </row>
    <row r="199" spans="1:11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  <c r="K199" t="str">
        <f t="shared" si="3"/>
        <v>Thursday</v>
      </c>
    </row>
    <row r="200" spans="1:11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  <c r="K200" t="str">
        <f t="shared" si="3"/>
        <v>Thursday</v>
      </c>
    </row>
    <row r="201" spans="1:11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  <c r="K201" t="str">
        <f t="shared" si="3"/>
        <v>Thursday</v>
      </c>
    </row>
    <row r="202" spans="1:11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  <c r="K202" t="str">
        <f t="shared" si="3"/>
        <v>Thursday</v>
      </c>
    </row>
    <row r="203" spans="1:11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  <c r="K203" t="str">
        <f t="shared" si="3"/>
        <v>Friday</v>
      </c>
    </row>
    <row r="204" spans="1:11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  <c r="K204" t="str">
        <f t="shared" si="3"/>
        <v>Friday</v>
      </c>
    </row>
    <row r="205" spans="1:11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  <c r="K205" t="str">
        <f t="shared" si="3"/>
        <v>Friday</v>
      </c>
    </row>
    <row r="206" spans="1:11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  <c r="K206" t="str">
        <f t="shared" si="3"/>
        <v>Friday</v>
      </c>
    </row>
    <row r="207" spans="1:11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  <c r="K207" t="str">
        <f t="shared" si="3"/>
        <v>Friday</v>
      </c>
    </row>
    <row r="208" spans="1:11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  <c r="K208" t="str">
        <f t="shared" si="3"/>
        <v>Friday</v>
      </c>
    </row>
    <row r="209" spans="1:11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  <c r="K209" t="str">
        <f t="shared" si="3"/>
        <v>Friday</v>
      </c>
    </row>
    <row r="210" spans="1:11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  <c r="K210" t="str">
        <f t="shared" si="3"/>
        <v>Friday</v>
      </c>
    </row>
    <row r="211" spans="1:11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  <c r="K211" t="str">
        <f t="shared" si="3"/>
        <v>Friday</v>
      </c>
    </row>
    <row r="212" spans="1:11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  <c r="K212" t="str">
        <f t="shared" si="3"/>
        <v>Tuesday</v>
      </c>
    </row>
    <row r="213" spans="1:11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  <c r="K213" t="str">
        <f t="shared" si="3"/>
        <v>Tuesday</v>
      </c>
    </row>
    <row r="214" spans="1:11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  <c r="K214" t="str">
        <f t="shared" si="3"/>
        <v>Tuesday</v>
      </c>
    </row>
    <row r="215" spans="1:11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  <c r="K215" t="str">
        <f t="shared" si="3"/>
        <v>Tuesday</v>
      </c>
    </row>
    <row r="216" spans="1:11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  <c r="K216" t="str">
        <f t="shared" si="3"/>
        <v>Tuesday</v>
      </c>
    </row>
    <row r="217" spans="1:11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  <c r="K217" t="str">
        <f t="shared" si="3"/>
        <v>Tuesday</v>
      </c>
    </row>
    <row r="218" spans="1:11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  <c r="K218" t="str">
        <f t="shared" si="3"/>
        <v>Tuesday</v>
      </c>
    </row>
    <row r="219" spans="1:11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  <c r="K219" t="str">
        <f t="shared" si="3"/>
        <v>Friday</v>
      </c>
    </row>
    <row r="220" spans="1:11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  <c r="K220" t="str">
        <f t="shared" si="3"/>
        <v>Friday</v>
      </c>
    </row>
    <row r="221" spans="1:11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  <c r="K221" t="str">
        <f t="shared" si="3"/>
        <v>Friday</v>
      </c>
    </row>
    <row r="222" spans="1:11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  <c r="K222" t="str">
        <f t="shared" si="3"/>
        <v>Friday</v>
      </c>
    </row>
    <row r="223" spans="1:11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  <c r="K223" t="str">
        <f t="shared" si="3"/>
        <v>Friday</v>
      </c>
    </row>
    <row r="224" spans="1:11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  <c r="K224" t="str">
        <f t="shared" si="3"/>
        <v>Tuesday</v>
      </c>
    </row>
    <row r="225" spans="1:11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  <c r="K225" t="str">
        <f t="shared" si="3"/>
        <v>Tuesday</v>
      </c>
    </row>
    <row r="226" spans="1:11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  <c r="K226" t="str">
        <f t="shared" si="3"/>
        <v>Tuesday</v>
      </c>
    </row>
    <row r="227" spans="1:11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  <c r="K227" t="str">
        <f t="shared" si="3"/>
        <v>Tuesday</v>
      </c>
    </row>
    <row r="228" spans="1:11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  <c r="K228" t="str">
        <f t="shared" si="3"/>
        <v>Tuesday</v>
      </c>
    </row>
    <row r="229" spans="1:11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  <c r="K229" t="str">
        <f t="shared" si="3"/>
        <v>Tuesday</v>
      </c>
    </row>
    <row r="230" spans="1:11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  <c r="K230" t="str">
        <f t="shared" si="3"/>
        <v>Tuesday</v>
      </c>
    </row>
    <row r="231" spans="1:11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  <c r="K231" t="str">
        <f t="shared" si="3"/>
        <v>Tuesday</v>
      </c>
    </row>
    <row r="232" spans="1:11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  <c r="K232" t="str">
        <f t="shared" si="3"/>
        <v>Tuesday</v>
      </c>
    </row>
    <row r="233" spans="1:11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  <c r="K233" t="str">
        <f t="shared" si="3"/>
        <v>Tuesday</v>
      </c>
    </row>
    <row r="234" spans="1:11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  <c r="K234" t="str">
        <f t="shared" si="3"/>
        <v>Wednesday</v>
      </c>
    </row>
    <row r="235" spans="1:11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  <c r="K235" t="str">
        <f t="shared" si="3"/>
        <v>Wednesday</v>
      </c>
    </row>
    <row r="236" spans="1:11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  <c r="K236" t="str">
        <f t="shared" si="3"/>
        <v>Wednesday</v>
      </c>
    </row>
    <row r="237" spans="1:11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  <c r="K237" t="str">
        <f t="shared" si="3"/>
        <v>Wednesday</v>
      </c>
    </row>
    <row r="238" spans="1:11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  <c r="K238" t="str">
        <f t="shared" si="3"/>
        <v>Wednesday</v>
      </c>
    </row>
    <row r="239" spans="1:11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  <c r="K239" t="str">
        <f t="shared" si="3"/>
        <v>Wednesday</v>
      </c>
    </row>
    <row r="240" spans="1:11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  <c r="K240" t="str">
        <f t="shared" si="3"/>
        <v>Wednesday</v>
      </c>
    </row>
    <row r="241" spans="1:11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  <c r="K241" t="str">
        <f t="shared" si="3"/>
        <v>Monday</v>
      </c>
    </row>
    <row r="242" spans="1:11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  <c r="K242" t="str">
        <f t="shared" si="3"/>
        <v>Monday</v>
      </c>
    </row>
    <row r="243" spans="1:11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  <c r="K243" t="str">
        <f t="shared" si="3"/>
        <v>Wednesday</v>
      </c>
    </row>
    <row r="244" spans="1:11" x14ac:dyDescent="0.3">
      <c r="A244">
        <v>242</v>
      </c>
      <c r="B244" t="s">
        <v>17807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  <c r="K244" t="str">
        <f t="shared" si="3"/>
        <v>Wednesday</v>
      </c>
    </row>
    <row r="245" spans="1:11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  <c r="K245" t="str">
        <f t="shared" si="3"/>
        <v>Wednesday</v>
      </c>
    </row>
    <row r="246" spans="1:11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  <c r="K246" t="str">
        <f t="shared" si="3"/>
        <v>Wednesday</v>
      </c>
    </row>
    <row r="247" spans="1:11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  <c r="K247" t="str">
        <f t="shared" si="3"/>
        <v>Wednesday</v>
      </c>
    </row>
    <row r="248" spans="1:11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  <c r="K248" t="str">
        <f t="shared" si="3"/>
        <v>Wednesday</v>
      </c>
    </row>
    <row r="249" spans="1:11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  <c r="K249" t="str">
        <f t="shared" si="3"/>
        <v>Wednesday</v>
      </c>
    </row>
    <row r="250" spans="1:11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  <c r="K250" t="str">
        <f t="shared" si="3"/>
        <v>Wednesday</v>
      </c>
    </row>
    <row r="251" spans="1:11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  <c r="K251" t="str">
        <f t="shared" si="3"/>
        <v>Wednesday</v>
      </c>
    </row>
    <row r="252" spans="1:11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  <c r="K252" t="str">
        <f t="shared" si="3"/>
        <v>Friday</v>
      </c>
    </row>
    <row r="253" spans="1:11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  <c r="K253" t="str">
        <f t="shared" si="3"/>
        <v>Friday</v>
      </c>
    </row>
    <row r="254" spans="1:11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  <c r="K254" t="str">
        <f t="shared" si="3"/>
        <v>Friday</v>
      </c>
    </row>
    <row r="255" spans="1:11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  <c r="K255" t="str">
        <f t="shared" si="3"/>
        <v>Friday</v>
      </c>
    </row>
    <row r="256" spans="1:11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  <c r="K256" t="str">
        <f t="shared" si="3"/>
        <v>Friday</v>
      </c>
    </row>
    <row r="257" spans="1:11" x14ac:dyDescent="0.3">
      <c r="A257">
        <v>255</v>
      </c>
      <c r="B257" t="s">
        <v>17799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  <c r="K257" t="str">
        <f t="shared" si="3"/>
        <v>Friday</v>
      </c>
    </row>
    <row r="258" spans="1:11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  <c r="K258" t="str">
        <f t="shared" si="3"/>
        <v>Monday</v>
      </c>
    </row>
    <row r="259" spans="1:11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  <c r="K259" t="str">
        <f t="shared" ref="K259:K322" si="4">IF(E259="","",TEXT(E259,"dddd"))</f>
        <v>Thursday</v>
      </c>
    </row>
    <row r="260" spans="1:11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  <c r="K260" t="str">
        <f t="shared" si="4"/>
        <v>Thursday</v>
      </c>
    </row>
    <row r="261" spans="1:11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  <c r="K261" t="str">
        <f t="shared" si="4"/>
        <v>Thursday</v>
      </c>
    </row>
    <row r="262" spans="1:11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  <c r="K262" t="str">
        <f t="shared" si="4"/>
        <v>Thursday</v>
      </c>
    </row>
    <row r="263" spans="1:11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  <c r="K263" t="str">
        <f t="shared" si="4"/>
        <v>Monday</v>
      </c>
    </row>
    <row r="264" spans="1:11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  <c r="K264" t="str">
        <f t="shared" si="4"/>
        <v>Monday</v>
      </c>
    </row>
    <row r="265" spans="1:11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  <c r="K265" t="str">
        <f t="shared" si="4"/>
        <v>Monday</v>
      </c>
    </row>
    <row r="266" spans="1:11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  <c r="K266" t="str">
        <f t="shared" si="4"/>
        <v>Monday</v>
      </c>
    </row>
    <row r="267" spans="1:11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  <c r="K267" t="str">
        <f t="shared" si="4"/>
        <v>Monday</v>
      </c>
    </row>
    <row r="268" spans="1:11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  <c r="K268" t="str">
        <f t="shared" si="4"/>
        <v>Monday</v>
      </c>
    </row>
    <row r="269" spans="1:11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  <c r="K269" t="str">
        <f t="shared" si="4"/>
        <v>Monday</v>
      </c>
    </row>
    <row r="270" spans="1:11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  <c r="K270" t="str">
        <f t="shared" si="4"/>
        <v>Monday</v>
      </c>
    </row>
    <row r="271" spans="1:11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  <c r="K271" t="str">
        <f t="shared" si="4"/>
        <v>Monday</v>
      </c>
    </row>
    <row r="272" spans="1:11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  <c r="K272" t="str">
        <f t="shared" si="4"/>
        <v>Tuesday</v>
      </c>
    </row>
    <row r="273" spans="1:11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  <c r="K273" t="str">
        <f t="shared" si="4"/>
        <v>Tuesday</v>
      </c>
    </row>
    <row r="274" spans="1:11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  <c r="K274" t="str">
        <f t="shared" si="4"/>
        <v>Tuesday</v>
      </c>
    </row>
    <row r="275" spans="1:11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  <c r="K275" t="str">
        <f t="shared" si="4"/>
        <v>Wednesday</v>
      </c>
    </row>
    <row r="276" spans="1:11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  <c r="K276" t="str">
        <f t="shared" si="4"/>
        <v>Wednesday</v>
      </c>
    </row>
    <row r="277" spans="1:11" x14ac:dyDescent="0.3">
      <c r="A277">
        <v>275</v>
      </c>
      <c r="B277" t="s">
        <v>76</v>
      </c>
      <c r="C277">
        <f>IFERROR( IF(B277 = "","",VLOOKUP(B277,유가증권_상장사목록!$A$2:$C$822,2,0)),IF(B277 = "","",VLOOKUP(B277,코스닥_상장사목록!A244:I1818,2,0)))</f>
        <v>1560</v>
      </c>
      <c r="D277" t="str">
        <f>IF( B277 ="","",VLOOKUP(B277,유가증권_상장사목록!$A$2:$C$822,3,0))</f>
        <v>기타 비금속 광물제품 제조업</v>
      </c>
      <c r="E277" s="2">
        <v>45027</v>
      </c>
      <c r="F277">
        <v>28</v>
      </c>
      <c r="H277" t="s">
        <v>9395</v>
      </c>
      <c r="K277" t="str">
        <f t="shared" si="4"/>
        <v>Tuesday</v>
      </c>
    </row>
    <row r="278" spans="1:11" x14ac:dyDescent="0.3">
      <c r="A278">
        <v>276</v>
      </c>
      <c r="B278" t="s">
        <v>78</v>
      </c>
      <c r="C278">
        <f>IFERROR( IF(B278 = "","",VLOOKUP(B278,유가증권_상장사목록!$A$2:$C$822,2,0)),IF(B278 = "","",VLOOKUP(B278,코스닥_상장사목록!A245:I1819,2,0)))</f>
        <v>3610</v>
      </c>
      <c r="D278" t="str">
        <f>IF( B278 ="","",VLOOKUP(B278,유가증권_상장사목록!$A$2:$C$822,3,0))</f>
        <v>직물직조 및 직물제품 제조업</v>
      </c>
      <c r="E278" s="2">
        <v>45027</v>
      </c>
      <c r="F278">
        <v>40</v>
      </c>
      <c r="H278" t="s">
        <v>9395</v>
      </c>
      <c r="K278" t="str">
        <f t="shared" si="4"/>
        <v>Tuesday</v>
      </c>
    </row>
    <row r="279" spans="1:11" x14ac:dyDescent="0.3">
      <c r="A279">
        <v>277</v>
      </c>
      <c r="B279" t="s">
        <v>98</v>
      </c>
      <c r="C279">
        <f>IFERROR( IF(B279 = "","",VLOOKUP(B279,유가증권_상장사목록!$A$2:$C$822,2,0)),IF(B279 = "","",VLOOKUP(B279,코스닥_상장사목록!A246:I1820,2,0)))</f>
        <v>33920</v>
      </c>
      <c r="D279" t="str">
        <f>IF( B279 ="","",VLOOKUP(B279,유가증권_상장사목록!$A$2:$C$822,3,0))</f>
        <v>알코올음료 제조업</v>
      </c>
      <c r="E279" s="2">
        <v>45027</v>
      </c>
      <c r="F279">
        <v>55</v>
      </c>
      <c r="H279" t="s">
        <v>9395</v>
      </c>
      <c r="K279" t="str">
        <f t="shared" si="4"/>
        <v>Tuesday</v>
      </c>
    </row>
    <row r="280" spans="1:11" x14ac:dyDescent="0.3">
      <c r="A280">
        <v>278</v>
      </c>
      <c r="B280" t="s">
        <v>61</v>
      </c>
      <c r="C280">
        <f>IFERROR( IF(B280 = "","",VLOOKUP(B280,유가증권_상장사목록!$A$2:$C$822,2,0)),IF(B280 = "","",VLOOKUP(B280,코스닥_상장사목록!A247:I1821,2,0)))</f>
        <v>720</v>
      </c>
      <c r="D280" t="str">
        <f>IF( B280 ="","",VLOOKUP(B280,유가증권_상장사목록!$A$2:$C$822,3,0))</f>
        <v>토목 건설업</v>
      </c>
      <c r="E280" s="2">
        <v>45027</v>
      </c>
      <c r="F280">
        <v>6</v>
      </c>
      <c r="H280" t="s">
        <v>9395</v>
      </c>
      <c r="K280" t="str">
        <f t="shared" si="4"/>
        <v>Tuesday</v>
      </c>
    </row>
    <row r="281" spans="1:11" x14ac:dyDescent="0.3">
      <c r="A281">
        <v>279</v>
      </c>
      <c r="B281" t="s">
        <v>17799</v>
      </c>
      <c r="C281" t="e">
        <f>IFERROR( IF(B281 = "","",VLOOKUP(B281,유가증권_상장사목록!$A$2:$C$822,2,0)),IF(B281 = "","",VLOOKUP(B281,코스닥_상장사목록!A248:I1822,2,0)))</f>
        <v>#N/A</v>
      </c>
      <c r="D281" t="e">
        <f>IF( B281 ="","",VLOOKUP(B281,유가증권_상장사목록!$A$2:$C$822,3,0))</f>
        <v>#N/A</v>
      </c>
      <c r="E281" s="2">
        <v>45027</v>
      </c>
      <c r="F281">
        <v>11</v>
      </c>
      <c r="H281" t="s">
        <v>9395</v>
      </c>
      <c r="K281" t="str">
        <f t="shared" si="4"/>
        <v>Tuesday</v>
      </c>
    </row>
    <row r="282" spans="1:11" x14ac:dyDescent="0.3">
      <c r="A282">
        <v>280</v>
      </c>
      <c r="B282" t="s">
        <v>45</v>
      </c>
      <c r="C282">
        <f>IFERROR( IF(B282 = "","",VLOOKUP(B282,유가증권_상장사목록!$A$2:$C$822,2,0)),IF(B282 = "","",VLOOKUP(B282,코스닥_상장사목록!A249:I1823,2,0)))</f>
        <v>5490</v>
      </c>
      <c r="D282" t="str">
        <f>IF( B282 ="","",VLOOKUP(B282,유가증권_상장사목록!$A$2:$C$822,3,0))</f>
        <v>1차 철강 제조업</v>
      </c>
      <c r="E282" s="2">
        <v>45028</v>
      </c>
      <c r="F282">
        <v>2</v>
      </c>
      <c r="H282" t="s">
        <v>9397</v>
      </c>
      <c r="K282" t="str">
        <f t="shared" si="4"/>
        <v>Wednesday</v>
      </c>
    </row>
    <row r="283" spans="1:11" x14ac:dyDescent="0.3">
      <c r="A283">
        <v>281</v>
      </c>
      <c r="B283" t="s">
        <v>17799</v>
      </c>
      <c r="C283" t="e">
        <f>IFERROR( IF(B283 = "","",VLOOKUP(B283,유가증권_상장사목록!$A$2:$C$822,2,0)),IF(B283 = "","",VLOOKUP(B283,코스닥_상장사목록!A250:I1824,2,0)))</f>
        <v>#N/A</v>
      </c>
      <c r="D283" t="e">
        <f>IF( B283 ="","",VLOOKUP(B283,유가증권_상장사목록!$A$2:$C$822,3,0))</f>
        <v>#N/A</v>
      </c>
      <c r="E283" s="2">
        <v>45028</v>
      </c>
      <c r="F283">
        <v>11</v>
      </c>
      <c r="H283" t="s">
        <v>9395</v>
      </c>
      <c r="K283" t="str">
        <f t="shared" si="4"/>
        <v>Wednesday</v>
      </c>
    </row>
    <row r="284" spans="1:11" x14ac:dyDescent="0.3">
      <c r="A284">
        <v>282</v>
      </c>
      <c r="B284" t="s">
        <v>76</v>
      </c>
      <c r="C284">
        <f>IFERROR( IF(B284 = "","",VLOOKUP(B284,유가증권_상장사목록!$A$2:$C$822,2,0)),IF(B284 = "","",VLOOKUP(B284,코스닥_상장사목록!A251:I1825,2,0)))</f>
        <v>1560</v>
      </c>
      <c r="D284" t="str">
        <f>IF( B284 ="","",VLOOKUP(B284,유가증권_상장사목록!$A$2:$C$822,3,0))</f>
        <v>기타 비금속 광물제품 제조업</v>
      </c>
      <c r="E284" s="2">
        <v>45028</v>
      </c>
      <c r="F284">
        <v>28</v>
      </c>
      <c r="H284" t="s">
        <v>9395</v>
      </c>
      <c r="K284" t="str">
        <f t="shared" si="4"/>
        <v>Wednesday</v>
      </c>
    </row>
    <row r="285" spans="1:11" x14ac:dyDescent="0.3">
      <c r="A285">
        <v>283</v>
      </c>
      <c r="B285" t="s">
        <v>85</v>
      </c>
      <c r="C285">
        <f>IFERROR( IF(B285 = "","",VLOOKUP(B285,유가증권_상장사목록!$A$2:$C$822,2,0)),IF(B285 = "","",VLOOKUP(B285,코스닥_상장사목록!A252:I1826,2,0)))</f>
        <v>5820</v>
      </c>
      <c r="D285" t="str">
        <f>IF( B285 ="","",VLOOKUP(B285,유가증권_상장사목록!$A$2:$C$822,3,0))</f>
        <v>직물직조 및 직물제품 제조업</v>
      </c>
      <c r="E285" s="2">
        <v>45028</v>
      </c>
      <c r="F285">
        <v>14</v>
      </c>
      <c r="H285" t="s">
        <v>9395</v>
      </c>
      <c r="K285" t="str">
        <f t="shared" si="4"/>
        <v>Wednesday</v>
      </c>
    </row>
    <row r="286" spans="1:11" x14ac:dyDescent="0.3">
      <c r="A286">
        <v>284</v>
      </c>
      <c r="B286" t="s">
        <v>55</v>
      </c>
      <c r="C286">
        <f>IFERROR( IF(B286 = "","",VLOOKUP(B286,유가증권_상장사목록!$A$2:$C$822,2,0)),IF(B286 = "","",VLOOKUP(B286,코스닥_상장사목록!A253:I1827,2,0)))</f>
        <v>34220</v>
      </c>
      <c r="D286" t="str">
        <f>IF( B286 ="","",VLOOKUP(B286,유가증권_상장사목록!$A$2:$C$822,3,0))</f>
        <v>전자부품 제조업</v>
      </c>
      <c r="E286" s="2">
        <v>45029</v>
      </c>
      <c r="F286">
        <v>12</v>
      </c>
      <c r="H286" t="s">
        <v>9395</v>
      </c>
      <c r="K286" t="str">
        <f t="shared" si="4"/>
        <v>Thursday</v>
      </c>
    </row>
    <row r="287" spans="1:11" x14ac:dyDescent="0.3">
      <c r="A287">
        <v>285</v>
      </c>
      <c r="B287" t="s">
        <v>57</v>
      </c>
      <c r="C287">
        <f>IFERROR( IF(B287 = "","",VLOOKUP(B287,유가증권_상장사목록!$A$2:$C$822,2,0)),IF(B287 = "","",VLOOKUP(B287,코스닥_상장사목록!A254:I1828,2,0)))</f>
        <v>10950</v>
      </c>
      <c r="D287" t="str">
        <f>IF( B287 ="","",VLOOKUP(B287,유가증권_상장사목록!$A$2:$C$822,3,0))</f>
        <v>석유 정제품 제조업</v>
      </c>
      <c r="E287" s="2">
        <v>45029</v>
      </c>
      <c r="F287">
        <v>3</v>
      </c>
      <c r="H287" t="s">
        <v>9395</v>
      </c>
      <c r="K287" t="str">
        <f t="shared" si="4"/>
        <v>Thursday</v>
      </c>
    </row>
    <row r="288" spans="1:11" x14ac:dyDescent="0.3">
      <c r="A288">
        <v>286</v>
      </c>
      <c r="B288" t="s">
        <v>61</v>
      </c>
      <c r="C288">
        <f>IFERROR( IF(B288 = "","",VLOOKUP(B288,유가증권_상장사목록!$A$2:$C$822,2,0)),IF(B288 = "","",VLOOKUP(B288,코스닥_상장사목록!A255:I1829,2,0)))</f>
        <v>720</v>
      </c>
      <c r="D288" t="str">
        <f>IF( B288 ="","",VLOOKUP(B288,유가증권_상장사목록!$A$2:$C$822,3,0))</f>
        <v>토목 건설업</v>
      </c>
      <c r="E288" s="2">
        <v>45029</v>
      </c>
      <c r="F288">
        <v>6</v>
      </c>
      <c r="H288" t="s">
        <v>9395</v>
      </c>
      <c r="K288" t="str">
        <f t="shared" si="4"/>
        <v>Thursday</v>
      </c>
    </row>
    <row r="289" spans="1:11" x14ac:dyDescent="0.3">
      <c r="A289">
        <v>287</v>
      </c>
      <c r="B289" t="s">
        <v>17799</v>
      </c>
      <c r="C289" t="e">
        <f>IFERROR( IF(B289 = "","",VLOOKUP(B289,유가증권_상장사목록!$A$2:$C$822,2,0)),IF(B289 = "","",VLOOKUP(B289,코스닥_상장사목록!A256:I1830,2,0)))</f>
        <v>#N/A</v>
      </c>
      <c r="D289" t="e">
        <f>IF( B289 ="","",VLOOKUP(B289,유가증권_상장사목록!$A$2:$C$822,3,0))</f>
        <v>#N/A</v>
      </c>
      <c r="E289" s="2">
        <v>45029</v>
      </c>
      <c r="F289">
        <v>11</v>
      </c>
      <c r="H289" t="s">
        <v>9395</v>
      </c>
      <c r="K289" t="str">
        <f t="shared" si="4"/>
        <v>Thursday</v>
      </c>
    </row>
    <row r="290" spans="1:11" x14ac:dyDescent="0.3">
      <c r="A290">
        <v>288</v>
      </c>
      <c r="B290" t="s">
        <v>76</v>
      </c>
      <c r="C290">
        <f>IFERROR( IF(B290 = "","",VLOOKUP(B290,유가증권_상장사목록!$A$2:$C$822,2,0)),IF(B290 = "","",VLOOKUP(B290,코스닥_상장사목록!A257:I1831,2,0)))</f>
        <v>1560</v>
      </c>
      <c r="D290" t="str">
        <f>IF( B290 ="","",VLOOKUP(B290,유가증권_상장사목록!$A$2:$C$822,3,0))</f>
        <v>기타 비금속 광물제품 제조업</v>
      </c>
      <c r="E290" s="2">
        <v>45029</v>
      </c>
      <c r="F290">
        <v>27</v>
      </c>
      <c r="H290" t="s">
        <v>9395</v>
      </c>
      <c r="K290" t="str">
        <f t="shared" si="4"/>
        <v>Thursday</v>
      </c>
    </row>
    <row r="291" spans="1:11" x14ac:dyDescent="0.3">
      <c r="A291">
        <v>289</v>
      </c>
      <c r="B291" t="s">
        <v>85</v>
      </c>
      <c r="C291">
        <f>IFERROR( IF(B291 = "","",VLOOKUP(B291,유가증권_상장사목록!$A$2:$C$822,2,0)),IF(B291 = "","",VLOOKUP(B291,코스닥_상장사목록!A258:I1832,2,0)))</f>
        <v>5820</v>
      </c>
      <c r="D291" t="str">
        <f>IF( B291 ="","",VLOOKUP(B291,유가증권_상장사목록!$A$2:$C$822,3,0))</f>
        <v>직물직조 및 직물제품 제조업</v>
      </c>
      <c r="E291" s="2">
        <v>45029</v>
      </c>
      <c r="F291">
        <v>13</v>
      </c>
      <c r="H291" t="s">
        <v>9395</v>
      </c>
      <c r="K291" t="str">
        <f t="shared" si="4"/>
        <v>Thursday</v>
      </c>
    </row>
    <row r="292" spans="1:11" x14ac:dyDescent="0.3">
      <c r="A292">
        <v>290</v>
      </c>
      <c r="B292" t="s">
        <v>98</v>
      </c>
      <c r="C292">
        <f>IFERROR( IF(B292 = "","",VLOOKUP(B292,유가증권_상장사목록!$A$2:$C$822,2,0)),IF(B292 = "","",VLOOKUP(B292,코스닥_상장사목록!A259:I1833,2,0)))</f>
        <v>33920</v>
      </c>
      <c r="D292" t="str">
        <f>IF( B292 ="","",VLOOKUP(B292,유가증권_상장사목록!$A$2:$C$822,3,0))</f>
        <v>알코올음료 제조업</v>
      </c>
      <c r="E292" s="2">
        <v>45029</v>
      </c>
      <c r="F292">
        <v>54</v>
      </c>
      <c r="H292" t="s">
        <v>9395</v>
      </c>
      <c r="K292" t="str">
        <f t="shared" si="4"/>
        <v>Thursday</v>
      </c>
    </row>
    <row r="293" spans="1:11" x14ac:dyDescent="0.3">
      <c r="A293">
        <v>291</v>
      </c>
      <c r="B293" t="s">
        <v>100</v>
      </c>
      <c r="C293">
        <f>IFERROR( IF(B293 = "","",VLOOKUP(B293,유가증권_상장사목록!$A$2:$C$822,2,0)),IF(B293 = "","",VLOOKUP(B293,코스닥_상장사목록!A260:I1834,2,0)))</f>
        <v>92460</v>
      </c>
      <c r="D293" t="e">
        <f>IF( B293 ="","",VLOOKUP(B293,유가증권_상장사목록!$A$2:$C$822,3,0))</f>
        <v>#N/A</v>
      </c>
      <c r="E293" s="2">
        <v>45029</v>
      </c>
      <c r="F293">
        <v>49</v>
      </c>
      <c r="H293" t="s">
        <v>9395</v>
      </c>
      <c r="K293" t="str">
        <f t="shared" si="4"/>
        <v>Thursday</v>
      </c>
    </row>
    <row r="294" spans="1:11" x14ac:dyDescent="0.3">
      <c r="A294">
        <v>292</v>
      </c>
      <c r="B294" t="s">
        <v>17808</v>
      </c>
      <c r="C294">
        <f>IFERROR( IF(B294 = "","",VLOOKUP(B294,유가증권_상장사목록!$A$2:$C$822,2,0)),IF(B294 = "","",VLOOKUP(B294,코스닥_상장사목록!A261:I1835,2,0)))</f>
        <v>14470</v>
      </c>
      <c r="D294" t="e">
        <f>IF( B294 ="","",VLOOKUP(B294,유가증권_상장사목록!$A$2:$C$822,3,0))</f>
        <v>#N/A</v>
      </c>
      <c r="E294" s="2">
        <v>45030</v>
      </c>
      <c r="F294">
        <v>105</v>
      </c>
      <c r="H294" t="s">
        <v>9395</v>
      </c>
      <c r="K294" t="str">
        <f t="shared" si="4"/>
        <v>Friday</v>
      </c>
    </row>
    <row r="295" spans="1:11" x14ac:dyDescent="0.3">
      <c r="A295">
        <v>293</v>
      </c>
      <c r="B295" t="s">
        <v>17809</v>
      </c>
      <c r="C295">
        <f>IFERROR( IF(B295 = "","",VLOOKUP(B295,유가증권_상장사목록!$A$2:$C$822,2,0)),IF(B295 = "","",VLOOKUP(B295,코스닥_상장사목록!A262:I1836,2,0)))</f>
        <v>5820</v>
      </c>
      <c r="D295" t="str">
        <f>IF( B295 ="","",VLOOKUP(B295,유가증권_상장사목록!$A$2:$C$822,3,0))</f>
        <v>직물직조 및 직물제품 제조업</v>
      </c>
      <c r="E295" s="2">
        <v>45030</v>
      </c>
      <c r="F295">
        <v>13</v>
      </c>
      <c r="H295" t="s">
        <v>9395</v>
      </c>
      <c r="K295" t="str">
        <f t="shared" si="4"/>
        <v>Friday</v>
      </c>
    </row>
    <row r="296" spans="1:11" x14ac:dyDescent="0.3">
      <c r="A296">
        <v>294</v>
      </c>
      <c r="B296" t="s">
        <v>17807</v>
      </c>
      <c r="C296">
        <f>IFERROR( IF(B296 = "","",VLOOKUP(B296,유가증권_상장사목록!$A$2:$C$822,2,0)),IF(B296 = "","",VLOOKUP(B296,코스닥_상장사목록!A263:I1837,2,0)))</f>
        <v>58860</v>
      </c>
      <c r="D296" t="str">
        <f>IF( B296 ="","",VLOOKUP(B296,유가증권_상장사목록!$A$2:$C$822,3,0))</f>
        <v>기타 정보 서비스업</v>
      </c>
      <c r="E296" s="2">
        <v>45030</v>
      </c>
      <c r="F296">
        <v>86</v>
      </c>
      <c r="H296" t="s">
        <v>9395</v>
      </c>
      <c r="K296" t="str">
        <f t="shared" si="4"/>
        <v>Friday</v>
      </c>
    </row>
    <row r="297" spans="1:11" x14ac:dyDescent="0.3">
      <c r="A297">
        <v>295</v>
      </c>
      <c r="B297" t="s">
        <v>17810</v>
      </c>
      <c r="C297">
        <f>IFERROR( IF(B297 = "","",VLOOKUP(B297,유가증권_상장사목록!$A$2:$C$822,2,0)),IF(B297 = "","",VLOOKUP(B297,코스닥_상장사목록!A264:I1838,2,0)))</f>
        <v>7770</v>
      </c>
      <c r="D297" t="e">
        <f>IF( B297 ="","",VLOOKUP(B297,유가증권_상장사목록!$A$2:$C$822,3,0))</f>
        <v>#N/A</v>
      </c>
      <c r="E297" s="2">
        <v>45030</v>
      </c>
      <c r="F297">
        <v>11</v>
      </c>
      <c r="H297" t="s">
        <v>9395</v>
      </c>
      <c r="K297" t="str">
        <f t="shared" si="4"/>
        <v>Friday</v>
      </c>
    </row>
    <row r="298" spans="1:11" x14ac:dyDescent="0.3">
      <c r="A298">
        <v>296</v>
      </c>
      <c r="B298" t="s">
        <v>17811</v>
      </c>
      <c r="C298">
        <f>IFERROR( IF(B298 = "","",VLOOKUP(B298,유가증권_상장사목록!$A$2:$C$822,2,0)),IF(B298 = "","",VLOOKUP(B298,코스닥_상장사목록!A265:I1839,2,0)))</f>
        <v>92460</v>
      </c>
      <c r="D298" t="e">
        <f>IF( B298 ="","",VLOOKUP(B298,유가증권_상장사목록!$A$2:$C$822,3,0))</f>
        <v>#N/A</v>
      </c>
      <c r="E298" s="2">
        <v>45030</v>
      </c>
      <c r="F298">
        <v>49</v>
      </c>
      <c r="H298" t="s">
        <v>9395</v>
      </c>
      <c r="K298" t="str">
        <f t="shared" si="4"/>
        <v>Friday</v>
      </c>
    </row>
    <row r="299" spans="1:11" x14ac:dyDescent="0.3">
      <c r="A299">
        <v>297</v>
      </c>
      <c r="B299" t="s">
        <v>50</v>
      </c>
      <c r="C299">
        <f>IFERROR( IF(B299 = "","",VLOOKUP(B299,유가증권_상장사목록!$A$2:$C$822,2,0)),IF(B299 = "","",VLOOKUP(B299,코스닥_상장사목록!A266:I1840,2,0)))</f>
        <v>5940</v>
      </c>
      <c r="D299" t="str">
        <f>IF( B299 ="","",VLOOKUP(B299,유가증권_상장사목록!$A$2:$C$822,3,0))</f>
        <v>금융 지원 서비스업</v>
      </c>
      <c r="E299" s="2">
        <v>45030</v>
      </c>
      <c r="F299">
        <v>22</v>
      </c>
      <c r="H299" t="s">
        <v>9395</v>
      </c>
      <c r="K299" t="str">
        <f t="shared" si="4"/>
        <v>Friday</v>
      </c>
    </row>
    <row r="300" spans="1:11" x14ac:dyDescent="0.3">
      <c r="A300">
        <v>298</v>
      </c>
      <c r="B300" t="s">
        <v>17812</v>
      </c>
      <c r="C300">
        <f>IFERROR( IF(B300 = "","",VLOOKUP(B300,유가증권_상장사목록!$A$2:$C$822,2,0)),IF(B300 = "","",VLOOKUP(B300,코스닥_상장사목록!A267:I1841,2,0)))</f>
        <v>10950</v>
      </c>
      <c r="D300" t="str">
        <f>IF( B300 ="","",VLOOKUP(B300,유가증권_상장사목록!$A$2:$C$822,3,0))</f>
        <v>석유 정제품 제조업</v>
      </c>
      <c r="E300" s="2">
        <v>45030</v>
      </c>
      <c r="F300">
        <v>3</v>
      </c>
      <c r="H300" t="s">
        <v>9395</v>
      </c>
      <c r="K300" t="str">
        <f t="shared" si="4"/>
        <v>Friday</v>
      </c>
    </row>
    <row r="301" spans="1:11" x14ac:dyDescent="0.3">
      <c r="A301">
        <v>299</v>
      </c>
      <c r="B301" t="s">
        <v>45</v>
      </c>
      <c r="C301">
        <f>IFERROR( IF(B301 = "","",VLOOKUP(B301,유가증권_상장사목록!$A$2:$C$822,2,0)),IF(B301 = "","",VLOOKUP(B301,코스닥_상장사목록!A268:I1842,2,0)))</f>
        <v>5490</v>
      </c>
      <c r="D301" t="str">
        <f>IF( B301 ="","",VLOOKUP(B301,유가증권_상장사목록!$A$2:$C$822,3,0))</f>
        <v>1차 철강 제조업</v>
      </c>
      <c r="E301" s="2">
        <v>45033</v>
      </c>
      <c r="F301">
        <v>2</v>
      </c>
      <c r="H301" t="s">
        <v>9397</v>
      </c>
      <c r="K301" t="str">
        <f t="shared" si="4"/>
        <v>Monday</v>
      </c>
    </row>
    <row r="302" spans="1:11" x14ac:dyDescent="0.3">
      <c r="A302">
        <v>300</v>
      </c>
      <c r="B302" t="s">
        <v>47</v>
      </c>
      <c r="C302">
        <f>IFERROR( IF(B302 = "","",VLOOKUP(B302,유가증권_상장사목록!$A$2:$C$822,2,0)),IF(B302 = "","",VLOOKUP(B302,코스닥_상장사목록!A269:I1843,2,0)))</f>
        <v>16360</v>
      </c>
      <c r="D302" t="str">
        <f>IF( B302 ="","",VLOOKUP(B302,유가증권_상장사목록!$A$2:$C$822,3,0))</f>
        <v>금융 지원 서비스업</v>
      </c>
      <c r="E302" s="2">
        <v>45033</v>
      </c>
      <c r="F302">
        <v>6</v>
      </c>
      <c r="H302" t="s">
        <v>9395</v>
      </c>
      <c r="K302" t="str">
        <f t="shared" si="4"/>
        <v>Monday</v>
      </c>
    </row>
    <row r="303" spans="1:11" x14ac:dyDescent="0.3">
      <c r="A303">
        <v>301</v>
      </c>
      <c r="B303" t="s">
        <v>49</v>
      </c>
      <c r="C303">
        <f>IFERROR( IF(B303 = "","",VLOOKUP(B303,유가증권_상장사목록!$A$2:$C$822,2,0)),IF(B303 = "","",VLOOKUP(B303,코스닥_상장사목록!A270:I1844,2,0)))</f>
        <v>5940</v>
      </c>
      <c r="D303" t="str">
        <f>IF( B303 ="","",VLOOKUP(B303,유가증권_상장사목록!$A$2:$C$822,3,0))</f>
        <v>금융 지원 서비스업</v>
      </c>
      <c r="E303" s="2">
        <v>45033</v>
      </c>
      <c r="F303">
        <v>22</v>
      </c>
      <c r="H303" t="s">
        <v>9395</v>
      </c>
      <c r="K303" t="str">
        <f t="shared" si="4"/>
        <v>Monday</v>
      </c>
    </row>
    <row r="304" spans="1:11" x14ac:dyDescent="0.3">
      <c r="A304">
        <v>302</v>
      </c>
      <c r="B304" t="s">
        <v>57</v>
      </c>
      <c r="C304">
        <f>IFERROR( IF(B304 = "","",VLOOKUP(B304,유가증권_상장사목록!$A$2:$C$822,2,0)),IF(B304 = "","",VLOOKUP(B304,코스닥_상장사목록!A271:I1845,2,0)))</f>
        <v>10950</v>
      </c>
      <c r="D304" t="str">
        <f>IF( B304 ="","",VLOOKUP(B304,유가증권_상장사목록!$A$2:$C$822,3,0))</f>
        <v>석유 정제품 제조업</v>
      </c>
      <c r="E304" s="2">
        <v>45033</v>
      </c>
      <c r="F304">
        <v>3</v>
      </c>
      <c r="H304" t="s">
        <v>9395</v>
      </c>
      <c r="K304" t="str">
        <f t="shared" si="4"/>
        <v>Monday</v>
      </c>
    </row>
    <row r="305" spans="1:11" x14ac:dyDescent="0.3">
      <c r="A305">
        <v>303</v>
      </c>
      <c r="B305" t="s">
        <v>85</v>
      </c>
      <c r="C305">
        <f>IFERROR( IF(B305 = "","",VLOOKUP(B305,유가증권_상장사목록!$A$2:$C$822,2,0)),IF(B305 = "","",VLOOKUP(B305,코스닥_상장사목록!A272:I1846,2,0)))</f>
        <v>5820</v>
      </c>
      <c r="D305" t="str">
        <f>IF( B305 ="","",VLOOKUP(B305,유가증권_상장사목록!$A$2:$C$822,3,0))</f>
        <v>직물직조 및 직물제품 제조업</v>
      </c>
      <c r="E305" s="2">
        <v>45033</v>
      </c>
      <c r="F305">
        <v>13</v>
      </c>
      <c r="H305" t="s">
        <v>9395</v>
      </c>
      <c r="K305" t="str">
        <f t="shared" si="4"/>
        <v>Monday</v>
      </c>
    </row>
    <row r="306" spans="1:11" x14ac:dyDescent="0.3">
      <c r="A306">
        <v>304</v>
      </c>
      <c r="B306" t="s">
        <v>100</v>
      </c>
      <c r="C306">
        <f>IFERROR( IF(B306 = "","",VLOOKUP(B306,유가증권_상장사목록!$A$2:$C$822,2,0)),IF(B306 = "","",VLOOKUP(B306,코스닥_상장사목록!A273:I1847,2,0)))</f>
        <v>92460</v>
      </c>
      <c r="D306" t="e">
        <f>IF( B306 ="","",VLOOKUP(B306,유가증권_상장사목록!$A$2:$C$822,3,0))</f>
        <v>#N/A</v>
      </c>
      <c r="E306" s="2">
        <v>45033</v>
      </c>
      <c r="F306">
        <v>47</v>
      </c>
      <c r="H306" t="s">
        <v>9395</v>
      </c>
      <c r="K306" t="str">
        <f t="shared" si="4"/>
        <v>Monday</v>
      </c>
    </row>
    <row r="307" spans="1:11" x14ac:dyDescent="0.3">
      <c r="A307">
        <v>305</v>
      </c>
      <c r="B307" t="s">
        <v>9330</v>
      </c>
      <c r="C307">
        <f>IFERROR( IF(B307 = "","",VLOOKUP(B307,유가증권_상장사목록!$A$2:$C$822,2,0)),IF(B307 = "","",VLOOKUP(B307,코스닥_상장사목록!A274:I1848,2,0)))</f>
        <v>7770</v>
      </c>
      <c r="D307" t="e">
        <f>IF( B307 ="","",VLOOKUP(B307,유가증권_상장사목록!$A$2:$C$822,3,0))</f>
        <v>#N/A</v>
      </c>
      <c r="E307" s="2">
        <v>45033</v>
      </c>
      <c r="F307">
        <v>13</v>
      </c>
      <c r="H307" t="s">
        <v>9395</v>
      </c>
      <c r="K307" t="str">
        <f t="shared" si="4"/>
        <v>Monday</v>
      </c>
    </row>
    <row r="308" spans="1:11" x14ac:dyDescent="0.3">
      <c r="A308">
        <v>306</v>
      </c>
      <c r="B308" t="s">
        <v>47</v>
      </c>
      <c r="C308">
        <f>IFERROR( IF(B308 = "","",VLOOKUP(B308,유가증권_상장사목록!$A$2:$C$822,2,0)),IF(B308 = "","",VLOOKUP(B308,코스닥_상장사목록!A275:I1849,2,0)))</f>
        <v>16360</v>
      </c>
      <c r="D308" t="str">
        <f>IF( B308 ="","",VLOOKUP(B308,유가증권_상장사목록!$A$2:$C$822,3,0))</f>
        <v>금융 지원 서비스업</v>
      </c>
      <c r="E308" s="2">
        <v>45034</v>
      </c>
      <c r="F308">
        <v>6</v>
      </c>
      <c r="H308" t="s">
        <v>9395</v>
      </c>
      <c r="K308" t="str">
        <f t="shared" si="4"/>
        <v>Tuesday</v>
      </c>
    </row>
    <row r="309" spans="1:11" x14ac:dyDescent="0.3">
      <c r="A309">
        <v>307</v>
      </c>
      <c r="B309" t="s">
        <v>49</v>
      </c>
      <c r="C309">
        <f>IFERROR( IF(B309 = "","",VLOOKUP(B309,유가증권_상장사목록!$A$2:$C$822,2,0)),IF(B309 = "","",VLOOKUP(B309,코스닥_상장사목록!A276:I1850,2,0)))</f>
        <v>5940</v>
      </c>
      <c r="D309" t="str">
        <f>IF( B309 ="","",VLOOKUP(B309,유가증권_상장사목록!$A$2:$C$822,3,0))</f>
        <v>금융 지원 서비스업</v>
      </c>
      <c r="E309" s="2">
        <v>45034</v>
      </c>
      <c r="F309">
        <v>22</v>
      </c>
      <c r="H309" t="s">
        <v>9395</v>
      </c>
      <c r="K309" t="str">
        <f t="shared" si="4"/>
        <v>Tuesday</v>
      </c>
    </row>
    <row r="310" spans="1:11" x14ac:dyDescent="0.3">
      <c r="A310">
        <v>308</v>
      </c>
      <c r="B310" t="s">
        <v>85</v>
      </c>
      <c r="C310">
        <f>IFERROR( IF(B310 = "","",VLOOKUP(B310,유가증권_상장사목록!$A$2:$C$822,2,0)),IF(B310 = "","",VLOOKUP(B310,코스닥_상장사목록!A277:I1851,2,0)))</f>
        <v>5820</v>
      </c>
      <c r="D310" t="str">
        <f>IF( B310 ="","",VLOOKUP(B310,유가증권_상장사목록!$A$2:$C$822,3,0))</f>
        <v>직물직조 및 직물제품 제조업</v>
      </c>
      <c r="E310" s="2">
        <v>45034</v>
      </c>
      <c r="F310">
        <v>13</v>
      </c>
      <c r="H310" t="s">
        <v>9395</v>
      </c>
      <c r="K310" t="str">
        <f t="shared" si="4"/>
        <v>Tuesday</v>
      </c>
    </row>
    <row r="311" spans="1:11" x14ac:dyDescent="0.3">
      <c r="A311">
        <v>309</v>
      </c>
      <c r="B311" t="s">
        <v>100</v>
      </c>
      <c r="C311">
        <f>IFERROR( IF(B311 = "","",VLOOKUP(B311,유가증권_상장사목록!$A$2:$C$822,2,0)),IF(B311 = "","",VLOOKUP(B311,코스닥_상장사목록!A278:I1852,2,0)))</f>
        <v>92460</v>
      </c>
      <c r="D311" t="e">
        <f>IF( B311 ="","",VLOOKUP(B311,유가증권_상장사목록!$A$2:$C$822,3,0))</f>
        <v>#N/A</v>
      </c>
      <c r="E311" s="2">
        <v>45034</v>
      </c>
      <c r="F311">
        <v>47</v>
      </c>
      <c r="H311" t="s">
        <v>9395</v>
      </c>
      <c r="K311" t="str">
        <f t="shared" si="4"/>
        <v>Tuesday</v>
      </c>
    </row>
    <row r="312" spans="1:11" x14ac:dyDescent="0.3">
      <c r="A312">
        <v>310</v>
      </c>
      <c r="B312" t="s">
        <v>94</v>
      </c>
      <c r="C312">
        <f>IFERROR( IF(B312 = "","",VLOOKUP(B312,유가증권_상장사목록!$A$2:$C$822,2,0)),IF(B312 = "","",VLOOKUP(B312,코스닥_상장사목록!A279:I1853,2,0)))</f>
        <v>32560</v>
      </c>
      <c r="D312" t="str">
        <f>IF( B312 ="","",VLOOKUP(B312,유가증권_상장사목록!$A$2:$C$822,3,0))</f>
        <v>1차 비철금속 제조업</v>
      </c>
      <c r="E312" s="2">
        <v>45034</v>
      </c>
      <c r="F312">
        <v>31</v>
      </c>
      <c r="H312" t="s">
        <v>9395</v>
      </c>
      <c r="K312" t="str">
        <f t="shared" si="4"/>
        <v>Tuesday</v>
      </c>
    </row>
    <row r="313" spans="1:11" x14ac:dyDescent="0.3">
      <c r="A313">
        <v>311</v>
      </c>
      <c r="B313" t="s">
        <v>85</v>
      </c>
      <c r="C313">
        <f>IFERROR( IF(B313 = "","",VLOOKUP(B313,유가증권_상장사목록!$A$2:$C$822,2,0)),IF(B313 = "","",VLOOKUP(B313,코스닥_상장사목록!A280:I1854,2,0)))</f>
        <v>5820</v>
      </c>
      <c r="D313" t="str">
        <f>IF( B313 ="","",VLOOKUP(B313,유가증권_상장사목록!$A$2:$C$822,3,0))</f>
        <v>직물직조 및 직물제품 제조업</v>
      </c>
      <c r="E313" s="2">
        <v>45048</v>
      </c>
      <c r="F313">
        <v>14</v>
      </c>
      <c r="H313" t="s">
        <v>9395</v>
      </c>
      <c r="K313" t="str">
        <f t="shared" si="4"/>
        <v>Tuesday</v>
      </c>
    </row>
    <row r="314" spans="1:11" x14ac:dyDescent="0.3">
      <c r="A314">
        <v>312</v>
      </c>
      <c r="B314" t="s">
        <v>2028</v>
      </c>
      <c r="C314">
        <f>IFERROR( IF(B314 = "","",VLOOKUP(B314,유가증권_상장사목록!$A$2:$C$822,2,0)),IF(B314 = "","",VLOOKUP(B314,코스닥_상장사목록!A281:I1855,2,0)))</f>
        <v>390</v>
      </c>
      <c r="D314" t="str">
        <f>IF( B314 ="","",VLOOKUP(B314,유가증권_상장사목록!$A$2:$C$822,3,0))</f>
        <v>기타 화학제품 제조업</v>
      </c>
      <c r="E314" s="2">
        <v>45048</v>
      </c>
      <c r="F314">
        <v>46</v>
      </c>
      <c r="H314" t="s">
        <v>9395</v>
      </c>
      <c r="K314" t="str">
        <f t="shared" si="4"/>
        <v>Tuesday</v>
      </c>
    </row>
    <row r="315" spans="1:11" x14ac:dyDescent="0.3">
      <c r="A315">
        <v>313</v>
      </c>
      <c r="B315" t="s">
        <v>61</v>
      </c>
      <c r="C315">
        <f>IFERROR( IF(B315 = "","",VLOOKUP(B315,유가증권_상장사목록!$A$2:$C$822,2,0)),IF(B315 = "","",VLOOKUP(B315,코스닥_상장사목록!A282:I1856,2,0)))</f>
        <v>720</v>
      </c>
      <c r="D315" t="str">
        <f>IF( B315 ="","",VLOOKUP(B315,유가증권_상장사목록!$A$2:$C$822,3,0))</f>
        <v>토목 건설업</v>
      </c>
      <c r="E315" s="2">
        <v>45048</v>
      </c>
      <c r="F315">
        <v>5</v>
      </c>
      <c r="H315" t="s">
        <v>9395</v>
      </c>
      <c r="K315" t="str">
        <f t="shared" si="4"/>
        <v>Tuesday</v>
      </c>
    </row>
    <row r="316" spans="1:11" x14ac:dyDescent="0.3">
      <c r="A316">
        <v>314</v>
      </c>
      <c r="B316" t="s">
        <v>59</v>
      </c>
      <c r="C316">
        <f>IFERROR( IF(B316 = "","",VLOOKUP(B316,유가증권_상장사목록!$A$2:$C$822,2,0)),IF(B316 = "","",VLOOKUP(B316,코스닥_상장사목록!A283:I1857,2,0)))</f>
        <v>35250</v>
      </c>
      <c r="D316" t="str">
        <f>IF( B316 ="","",VLOOKUP(B316,유가증권_상장사목록!$A$2:$C$822,3,0))</f>
        <v>유원지 및 기타 오락관련 서비스업</v>
      </c>
      <c r="E316" s="2">
        <v>45048</v>
      </c>
      <c r="F316">
        <v>11</v>
      </c>
      <c r="H316" t="s">
        <v>9395</v>
      </c>
      <c r="K316" t="str">
        <f t="shared" si="4"/>
        <v>Tuesday</v>
      </c>
    </row>
    <row r="317" spans="1:11" x14ac:dyDescent="0.3">
      <c r="A317">
        <v>315</v>
      </c>
      <c r="B317" t="s">
        <v>17813</v>
      </c>
      <c r="C317">
        <f>IFERROR( IF(B317 = "","",VLOOKUP(B317,유가증권_상장사목록!$A$2:$C$822,2,0)),IF(B317 = "","",VLOOKUP(B317,코스닥_상장사목록!A284:I1858,2,0)))</f>
        <v>14470</v>
      </c>
      <c r="D317" t="e">
        <f>IF( B317 ="","",VLOOKUP(B317,유가증권_상장사목록!$A$2:$C$822,3,0))</f>
        <v>#N/A</v>
      </c>
      <c r="E317" s="2">
        <v>45054</v>
      </c>
      <c r="F317">
        <v>100</v>
      </c>
      <c r="H317" t="s">
        <v>9395</v>
      </c>
      <c r="K317" t="str">
        <f t="shared" si="4"/>
        <v>Monday</v>
      </c>
    </row>
    <row r="318" spans="1:11" x14ac:dyDescent="0.3">
      <c r="A318">
        <v>316</v>
      </c>
      <c r="B318" t="s">
        <v>17814</v>
      </c>
      <c r="C318">
        <f>IFERROR( IF(B318 = "","",VLOOKUP(B318,유가증권_상장사목록!$A$2:$C$822,2,0)),IF(B318 = "","",VLOOKUP(B318,코스닥_상장사목록!A285:I1859,2,0)))</f>
        <v>3120</v>
      </c>
      <c r="D318" t="str">
        <f>IF( B318 ="","",VLOOKUP(B318,유가증권_상장사목록!$A$2:$C$822,3,0))</f>
        <v>의약품 제조업</v>
      </c>
      <c r="E318" s="2">
        <v>45054</v>
      </c>
      <c r="F318">
        <v>12</v>
      </c>
      <c r="H318" t="s">
        <v>9395</v>
      </c>
      <c r="K318" t="str">
        <f t="shared" si="4"/>
        <v>Monday</v>
      </c>
    </row>
    <row r="319" spans="1:11" x14ac:dyDescent="0.3">
      <c r="A319">
        <v>317</v>
      </c>
      <c r="B319" t="s">
        <v>17815</v>
      </c>
      <c r="C319">
        <f>IFERROR( IF(B319 = "","",VLOOKUP(B319,유가증권_상장사목록!$A$2:$C$822,2,0)),IF(B319 = "","",VLOOKUP(B319,코스닥_상장사목록!A286:I1860,2,0)))</f>
        <v>390</v>
      </c>
      <c r="D319" t="str">
        <f>IF( B319 ="","",VLOOKUP(B319,유가증권_상장사목록!$A$2:$C$822,3,0))</f>
        <v>기타 화학제품 제조업</v>
      </c>
      <c r="E319" s="2">
        <v>45054</v>
      </c>
      <c r="F319">
        <v>45</v>
      </c>
      <c r="H319" t="s">
        <v>9395</v>
      </c>
      <c r="K319" t="str">
        <f t="shared" si="4"/>
        <v>Monday</v>
      </c>
    </row>
    <row r="320" spans="1:11" x14ac:dyDescent="0.3">
      <c r="A320">
        <v>318</v>
      </c>
      <c r="B320" t="s">
        <v>17816</v>
      </c>
      <c r="C320">
        <f>IFERROR( IF(B320 = "","",VLOOKUP(B320,유가증권_상장사목록!$A$2:$C$822,2,0)),IF(B320 = "","",VLOOKUP(B320,코스닥_상장사목록!A287:I1861,2,0)))</f>
        <v>5820</v>
      </c>
      <c r="D320" t="str">
        <f>IF( B320 ="","",VLOOKUP(B320,유가증권_상장사목록!$A$2:$C$822,3,0))</f>
        <v>직물직조 및 직물제품 제조업</v>
      </c>
      <c r="E320" s="2">
        <v>45054</v>
      </c>
      <c r="F320">
        <v>13</v>
      </c>
      <c r="H320" t="s">
        <v>9395</v>
      </c>
      <c r="K320" t="str">
        <f t="shared" si="4"/>
        <v>Monday</v>
      </c>
    </row>
    <row r="321" spans="1:11" x14ac:dyDescent="0.3">
      <c r="A321">
        <v>319</v>
      </c>
      <c r="B321" t="s">
        <v>17817</v>
      </c>
      <c r="C321">
        <f>IFERROR( IF(B321 = "","",VLOOKUP(B321,유가증권_상장사목록!$A$2:$C$822,2,0)),IF(B321 = "","",VLOOKUP(B321,코스닥_상장사목록!A288:I1862,2,0)))</f>
        <v>138070</v>
      </c>
      <c r="D321" t="e">
        <f>IF( B321 ="","",VLOOKUP(B321,유가증권_상장사목록!$A$2:$C$822,3,0))</f>
        <v>#N/A</v>
      </c>
      <c r="E321" s="2">
        <v>45054</v>
      </c>
      <c r="F321">
        <v>115</v>
      </c>
      <c r="H321" t="s">
        <v>9395</v>
      </c>
      <c r="K321" t="str">
        <f t="shared" si="4"/>
        <v>Monday</v>
      </c>
    </row>
    <row r="322" spans="1:11" x14ac:dyDescent="0.3">
      <c r="A322">
        <v>320</v>
      </c>
      <c r="B322" t="s">
        <v>17818</v>
      </c>
      <c r="C322">
        <f>IFERROR( IF(B322 = "","",VLOOKUP(B322,유가증권_상장사목록!$A$2:$C$822,2,0)),IF(B322 = "","",VLOOKUP(B322,코스닥_상장사목록!A289:I1863,2,0)))</f>
        <v>1810</v>
      </c>
      <c r="D322" t="e">
        <f>IF( B322 ="","",VLOOKUP(B322,유가증권_상장사목록!$A$2:$C$822,3,0))</f>
        <v>#N/A</v>
      </c>
      <c r="E322" s="2">
        <v>45054</v>
      </c>
      <c r="F322">
        <v>127</v>
      </c>
      <c r="H322" t="s">
        <v>9395</v>
      </c>
      <c r="K322" t="str">
        <f t="shared" si="4"/>
        <v>Monday</v>
      </c>
    </row>
    <row r="323" spans="1:11" x14ac:dyDescent="0.3">
      <c r="A323">
        <v>321</v>
      </c>
      <c r="B323" t="s">
        <v>48</v>
      </c>
      <c r="C323">
        <f>IFERROR( IF(B323 = "","",VLOOKUP(B323,유가증권_상장사목록!$A$2:$C$822,2,0)),IF(B323 = "","",VLOOKUP(B323,코스닥_상장사목록!A290:I1864,2,0)))</f>
        <v>16360</v>
      </c>
      <c r="D323" t="str">
        <f>IF( B323 ="","",VLOOKUP(B323,유가증권_상장사목록!$A$2:$C$822,3,0))</f>
        <v>금융 지원 서비스업</v>
      </c>
      <c r="E323" s="2">
        <v>45054</v>
      </c>
      <c r="F323">
        <v>6</v>
      </c>
      <c r="H323" t="s">
        <v>9395</v>
      </c>
      <c r="K323" t="str">
        <f t="shared" ref="K323:K386" si="5">IF(E323="","",TEXT(E323,"dddd"))</f>
        <v>Monday</v>
      </c>
    </row>
    <row r="324" spans="1:11" x14ac:dyDescent="0.3">
      <c r="A324">
        <v>322</v>
      </c>
      <c r="B324" t="s">
        <v>17819</v>
      </c>
      <c r="C324">
        <f>IFERROR( IF(B324 = "","",VLOOKUP(B324,유가증권_상장사목록!$A$2:$C$822,2,0)),IF(B324 = "","",VLOOKUP(B324,코스닥_상장사목록!A291:I1865,2,0)))</f>
        <v>720</v>
      </c>
      <c r="D324" t="str">
        <f>IF( B324 ="","",VLOOKUP(B324,유가증권_상장사목록!$A$2:$C$822,3,0))</f>
        <v>토목 건설업</v>
      </c>
      <c r="E324" s="2">
        <v>45054</v>
      </c>
      <c r="F324">
        <v>5</v>
      </c>
      <c r="H324" t="s">
        <v>9395</v>
      </c>
      <c r="K324" t="str">
        <f t="shared" si="5"/>
        <v>Monday</v>
      </c>
    </row>
    <row r="325" spans="1:11" x14ac:dyDescent="0.3">
      <c r="A325">
        <v>323</v>
      </c>
      <c r="B325" t="s">
        <v>17820</v>
      </c>
      <c r="C325" t="e">
        <f>IFERROR( IF(B325 = "","",VLOOKUP(B325,유가증권_상장사목록!$A$2:$C$822,2,0)),IF(B325 = "","",VLOOKUP(B325,코스닥_상장사목록!A292:I1866,2,0)))</f>
        <v>#N/A</v>
      </c>
      <c r="D325" t="e">
        <f>IF( B325 ="","",VLOOKUP(B325,유가증권_상장사목록!$A$2:$C$822,3,0))</f>
        <v>#N/A</v>
      </c>
      <c r="E325" s="2">
        <v>45054</v>
      </c>
      <c r="F325">
        <v>11</v>
      </c>
      <c r="H325" t="s">
        <v>9395</v>
      </c>
      <c r="K325" t="str">
        <f t="shared" si="5"/>
        <v>Monday</v>
      </c>
    </row>
    <row r="326" spans="1:11" x14ac:dyDescent="0.3">
      <c r="A326">
        <v>324</v>
      </c>
      <c r="B326" t="s">
        <v>48</v>
      </c>
      <c r="C326">
        <f>IFERROR( IF(B326 = "","",VLOOKUP(B326,유가증권_상장사목록!$A$2:$C$822,2,0)),IF(B326 = "","",VLOOKUP(B326,코스닥_상장사목록!A293:I1867,2,0)))</f>
        <v>16360</v>
      </c>
      <c r="D326" t="str">
        <f>IF( B326 ="","",VLOOKUP(B326,유가증권_상장사목록!$A$2:$C$822,3,0))</f>
        <v>금융 지원 서비스업</v>
      </c>
      <c r="E326" s="2">
        <v>45089</v>
      </c>
      <c r="F326">
        <v>6</v>
      </c>
      <c r="H326" t="s">
        <v>9395</v>
      </c>
      <c r="K326" t="str">
        <f t="shared" si="5"/>
        <v>Monday</v>
      </c>
    </row>
    <row r="327" spans="1:11" x14ac:dyDescent="0.3">
      <c r="A327">
        <v>325</v>
      </c>
      <c r="B327" t="s">
        <v>51</v>
      </c>
      <c r="C327">
        <f>IFERROR( IF(B327 = "","",VLOOKUP(B327,유가증권_상장사목록!$A$2:$C$822,2,0)),IF(B327 = "","",VLOOKUP(B327,코스닥_상장사목록!A294:I1868,2,0)))</f>
        <v>1740</v>
      </c>
      <c r="D327" t="str">
        <f>IF( B327 ="","",VLOOKUP(B327,유가증권_상장사목록!$A$2:$C$822,3,0))</f>
        <v>기타 전문 도매업</v>
      </c>
      <c r="E327" s="2">
        <v>45089</v>
      </c>
      <c r="F327">
        <v>39</v>
      </c>
      <c r="H327" t="s">
        <v>9395</v>
      </c>
      <c r="K327" t="str">
        <f t="shared" si="5"/>
        <v>Monday</v>
      </c>
    </row>
    <row r="328" spans="1:11" x14ac:dyDescent="0.3">
      <c r="A328">
        <v>326</v>
      </c>
      <c r="B328" t="s">
        <v>64</v>
      </c>
      <c r="C328">
        <f>IFERROR( IF(B328 = "","",VLOOKUP(B328,유가증권_상장사목록!$A$2:$C$822,2,0)),IF(B328 = "","",VLOOKUP(B328,코스닥_상장사목록!A295:I1869,2,0)))</f>
        <v>10060</v>
      </c>
      <c r="D328" t="str">
        <f>IF( B328 ="","",VLOOKUP(B328,유가증권_상장사목록!$A$2:$C$822,3,0))</f>
        <v>기초 화학물질 제조업</v>
      </c>
      <c r="E328" s="2">
        <v>45089</v>
      </c>
      <c r="F328">
        <v>2</v>
      </c>
      <c r="H328" t="s">
        <v>9395</v>
      </c>
      <c r="K328" t="str">
        <f t="shared" si="5"/>
        <v>Monday</v>
      </c>
    </row>
    <row r="329" spans="1:11" x14ac:dyDescent="0.3">
      <c r="A329">
        <v>327</v>
      </c>
      <c r="B329" t="s">
        <v>17827</v>
      </c>
      <c r="C329">
        <f>IFERROR( IF(B329 = "","",VLOOKUP(B329,유가증권_상장사목록!$A$2:$C$822,2,0)),IF(B329 = "","",VLOOKUP(B329,코스닥_상장사목록!A296:I1870,2,0)))</f>
        <v>5820</v>
      </c>
      <c r="D329" t="str">
        <f>IF( B329 ="","",VLOOKUP(B329,유가증권_상장사목록!$A$2:$C$822,3,0))</f>
        <v>직물직조 및 직물제품 제조업</v>
      </c>
      <c r="E329" s="2">
        <v>45089</v>
      </c>
      <c r="F329">
        <v>13</v>
      </c>
      <c r="H329" t="s">
        <v>9395</v>
      </c>
      <c r="K329" t="str">
        <f t="shared" si="5"/>
        <v>Monday</v>
      </c>
    </row>
    <row r="330" spans="1:11" x14ac:dyDescent="0.3">
      <c r="A330">
        <v>328</v>
      </c>
      <c r="B330" t="s">
        <v>17828</v>
      </c>
      <c r="C330">
        <f>IFERROR( IF(B330 = "","",VLOOKUP(B330,유가증권_상장사목록!$A$2:$C$822,2,0)),IF(B330 = "","",VLOOKUP(B330,코스닥_상장사목록!A297:I1871,2,0)))</f>
        <v>7590</v>
      </c>
      <c r="D330" t="str">
        <f>IF( B330 ="","",VLOOKUP(B330,유가증권_상장사목록!$A$2:$C$822,3,0))</f>
        <v>비료, 농약 및 살균, 살충제 제조업</v>
      </c>
      <c r="E330" s="2">
        <v>45089</v>
      </c>
      <c r="F330">
        <v>45</v>
      </c>
      <c r="H330" t="s">
        <v>9395</v>
      </c>
      <c r="K330" t="str">
        <f t="shared" si="5"/>
        <v>Monday</v>
      </c>
    </row>
    <row r="331" spans="1:11" x14ac:dyDescent="0.3">
      <c r="A331">
        <v>329</v>
      </c>
      <c r="B331" t="s">
        <v>17829</v>
      </c>
      <c r="C331">
        <f>IFERROR( IF(B331 = "","",VLOOKUP(B331,유가증권_상장사목록!$A$2:$C$822,2,0)),IF(B331 = "","",VLOOKUP(B331,코스닥_상장사목록!A298:I1872,2,0)))</f>
        <v>58860</v>
      </c>
      <c r="D331" t="str">
        <f>IF( B331 ="","",VLOOKUP(B331,유가증권_상장사목록!$A$2:$C$822,3,0))</f>
        <v>기타 정보 서비스업</v>
      </c>
      <c r="E331" s="2">
        <v>45089</v>
      </c>
      <c r="F331">
        <v>89</v>
      </c>
      <c r="H331" t="s">
        <v>9395</v>
      </c>
      <c r="K331" t="str">
        <f t="shared" si="5"/>
        <v>Monday</v>
      </c>
    </row>
    <row r="332" spans="1:11" x14ac:dyDescent="0.3">
      <c r="A332">
        <v>330</v>
      </c>
      <c r="B332" t="s">
        <v>17830</v>
      </c>
      <c r="C332">
        <f>IFERROR( IF(B332 = "","",VLOOKUP(B332,유가증권_상장사목록!$A$2:$C$822,2,0)),IF(B332 = "","",VLOOKUP(B332,코스닥_상장사목록!A299:I1873,2,0)))</f>
        <v>32560</v>
      </c>
      <c r="D332" t="str">
        <f>IF( B332 ="","",VLOOKUP(B332,유가증권_상장사목록!$A$2:$C$822,3,0))</f>
        <v>1차 비철금속 제조업</v>
      </c>
      <c r="E332" s="2">
        <v>45089</v>
      </c>
      <c r="F332">
        <v>37</v>
      </c>
      <c r="H332" t="s">
        <v>9395</v>
      </c>
      <c r="K332" t="str">
        <f t="shared" si="5"/>
        <v>Monday</v>
      </c>
    </row>
    <row r="333" spans="1:11" x14ac:dyDescent="0.3">
      <c r="A333">
        <v>331</v>
      </c>
      <c r="B333" t="s">
        <v>97</v>
      </c>
      <c r="C333">
        <f>IFERROR( IF(B333 = "","",VLOOKUP(B333,유가증권_상장사목록!$A$2:$C$822,2,0)),IF(B333 = "","",VLOOKUP(B333,코스닥_상장사목록!A300:I1874,2,0)))</f>
        <v>282690</v>
      </c>
      <c r="D333" t="str">
        <f>IF( B333 ="","",VLOOKUP(B333,유가증권_상장사목록!$A$2:$C$822,3,0))</f>
        <v>고무제품 제조업</v>
      </c>
      <c r="E333" s="2">
        <v>45089</v>
      </c>
      <c r="F333">
        <v>26</v>
      </c>
      <c r="H333" t="s">
        <v>9395</v>
      </c>
      <c r="K333" t="str">
        <f t="shared" si="5"/>
        <v>Monday</v>
      </c>
    </row>
    <row r="334" spans="1:11" x14ac:dyDescent="0.3">
      <c r="A334">
        <v>332</v>
      </c>
      <c r="B334" t="s">
        <v>17831</v>
      </c>
      <c r="C334">
        <f>IFERROR( IF(B334 = "","",VLOOKUP(B334,유가증권_상장사목록!$A$2:$C$822,2,0)),IF(B334 = "","",VLOOKUP(B334,코스닥_상장사목록!A301:I1875,2,0)))</f>
        <v>92460</v>
      </c>
      <c r="D334" t="e">
        <f>IF( B334 ="","",VLOOKUP(B334,유가증권_상장사목록!$A$2:$C$822,3,0))</f>
        <v>#N/A</v>
      </c>
      <c r="E334" s="2">
        <v>45089</v>
      </c>
      <c r="F334">
        <v>46</v>
      </c>
      <c r="H334" t="s">
        <v>9395</v>
      </c>
      <c r="K334" t="str">
        <f t="shared" si="5"/>
        <v>Monday</v>
      </c>
    </row>
    <row r="335" spans="1:11" x14ac:dyDescent="0.3">
      <c r="A335">
        <v>333</v>
      </c>
      <c r="B335" t="s">
        <v>17832</v>
      </c>
      <c r="C335" t="e">
        <f>IFERROR( IF(B335 = "","",VLOOKUP(B335,유가증권_상장사목록!$A$2:$C$822,2,0)),IF(B335 = "","",VLOOKUP(B335,코스닥_상장사목록!A302:I1876,2,0)))</f>
        <v>#N/A</v>
      </c>
      <c r="D335" t="e">
        <f>IF( B335 ="","",VLOOKUP(B335,유가증권_상장사목록!$A$2:$C$822,3,0))</f>
        <v>#N/A</v>
      </c>
      <c r="E335" s="2">
        <v>45113</v>
      </c>
      <c r="F335">
        <v>2</v>
      </c>
      <c r="H335" t="s">
        <v>9395</v>
      </c>
      <c r="K335" t="str">
        <f t="shared" si="5"/>
        <v>Thursday</v>
      </c>
    </row>
    <row r="336" spans="1:11" x14ac:dyDescent="0.3">
      <c r="A336">
        <v>334</v>
      </c>
      <c r="B336" t="s">
        <v>83</v>
      </c>
      <c r="C336">
        <f>IFERROR( IF(B336 = "","",VLOOKUP(B336,유가증권_상장사목록!$A$2:$C$822,2,0)),IF(B336 = "","",VLOOKUP(B336,코스닥_상장사목록!A303:I1877,2,0)))</f>
        <v>1780</v>
      </c>
      <c r="D336" t="str">
        <f>IF( B336 ="","",VLOOKUP(B336,유가증권_상장사목록!$A$2:$C$822,3,0))</f>
        <v>1차 비철금속 제조업</v>
      </c>
      <c r="E336" s="2">
        <v>45113</v>
      </c>
      <c r="F336">
        <v>6</v>
      </c>
      <c r="H336" t="s">
        <v>9395</v>
      </c>
      <c r="K336" t="str">
        <f t="shared" si="5"/>
        <v>Thursday</v>
      </c>
    </row>
    <row r="337" spans="1:11" x14ac:dyDescent="0.3">
      <c r="A337">
        <v>335</v>
      </c>
      <c r="B337" t="s">
        <v>89</v>
      </c>
      <c r="C337">
        <f>IFERROR( IF(B337 = "","",VLOOKUP(B337,유가증권_상장사목록!$A$2:$C$822,2,0)),IF(B337 = "","",VLOOKUP(B337,코스닥_상장사목록!A304:I1878,2,0)))</f>
        <v>7590</v>
      </c>
      <c r="D337" t="str">
        <f>IF( B337 ="","",VLOOKUP(B337,유가증권_상장사목록!$A$2:$C$822,3,0))</f>
        <v>비료, 농약 및 살균, 살충제 제조업</v>
      </c>
      <c r="E337" s="2">
        <v>45113</v>
      </c>
      <c r="F337">
        <v>44</v>
      </c>
      <c r="H337" t="s">
        <v>9395</v>
      </c>
      <c r="K337" t="str">
        <f t="shared" si="5"/>
        <v>Thursday</v>
      </c>
    </row>
    <row r="338" spans="1:11" x14ac:dyDescent="0.3">
      <c r="A338">
        <v>336</v>
      </c>
      <c r="B338" t="s">
        <v>98</v>
      </c>
      <c r="C338">
        <f>IFERROR( IF(B338 = "","",VLOOKUP(B338,유가증권_상장사목록!$A$2:$C$822,2,0)),IF(B338 = "","",VLOOKUP(B338,코스닥_상장사목록!A305:I1879,2,0)))</f>
        <v>33920</v>
      </c>
      <c r="D338" t="str">
        <f>IF( B338 ="","",VLOOKUP(B338,유가증권_상장사목록!$A$2:$C$822,3,0))</f>
        <v>알코올음료 제조업</v>
      </c>
      <c r="E338" s="2">
        <v>45113</v>
      </c>
      <c r="F338">
        <v>53</v>
      </c>
      <c r="H338" t="s">
        <v>9395</v>
      </c>
      <c r="K338" t="str">
        <f t="shared" si="5"/>
        <v>Thursday</v>
      </c>
    </row>
    <row r="339" spans="1:11" x14ac:dyDescent="0.3">
      <c r="A339">
        <v>337</v>
      </c>
      <c r="B339" t="s">
        <v>9330</v>
      </c>
      <c r="C339">
        <f>IFERROR( IF(B339 = "","",VLOOKUP(B339,유가증권_상장사목록!$A$2:$C$822,2,0)),IF(B339 = "","",VLOOKUP(B339,코스닥_상장사목록!A306:I1880,2,0)))</f>
        <v>7770</v>
      </c>
      <c r="D339" t="e">
        <f>IF( B339 ="","",VLOOKUP(B339,유가증권_상장사목록!$A$2:$C$822,3,0))</f>
        <v>#N/A</v>
      </c>
      <c r="E339" s="2">
        <v>45113</v>
      </c>
      <c r="F339">
        <v>12</v>
      </c>
      <c r="H339" t="s">
        <v>9395</v>
      </c>
      <c r="K339" t="str">
        <f t="shared" si="5"/>
        <v>Thursday</v>
      </c>
    </row>
    <row r="340" spans="1:11" x14ac:dyDescent="0.3">
      <c r="A340">
        <v>338</v>
      </c>
      <c r="B340" t="s">
        <v>46</v>
      </c>
      <c r="C340">
        <f>IFERROR( IF(B340 = "","",VLOOKUP(B340,유가증권_상장사목록!$A$2:$C$822,2,0)),IF(B340 = "","",VLOOKUP(B340,코스닥_상장사목록!A307:I1881,2,0)))</f>
        <v>5490</v>
      </c>
      <c r="D340" t="str">
        <f>IF( B340 ="","",VLOOKUP(B340,유가증권_상장사목록!$A$2:$C$822,3,0))</f>
        <v>1차 철강 제조업</v>
      </c>
      <c r="E340" s="2">
        <v>45121</v>
      </c>
      <c r="F340">
        <v>2</v>
      </c>
      <c r="H340" t="s">
        <v>9397</v>
      </c>
      <c r="K340" t="str">
        <f t="shared" si="5"/>
        <v>Friday</v>
      </c>
    </row>
    <row r="341" spans="1:11" x14ac:dyDescent="0.3">
      <c r="A341">
        <v>339</v>
      </c>
      <c r="B341" t="s">
        <v>48</v>
      </c>
      <c r="C341">
        <f>IFERROR( IF(B341 = "","",VLOOKUP(B341,유가증권_상장사목록!$A$2:$C$822,2,0)),IF(B341 = "","",VLOOKUP(B341,코스닥_상장사목록!A308:I1882,2,0)))</f>
        <v>16360</v>
      </c>
      <c r="D341" t="str">
        <f>IF( B341 ="","",VLOOKUP(B341,유가증권_상장사목록!$A$2:$C$822,3,0))</f>
        <v>금융 지원 서비스업</v>
      </c>
      <c r="E341" s="2">
        <v>45121</v>
      </c>
      <c r="F341">
        <v>6</v>
      </c>
      <c r="H341" t="s">
        <v>9395</v>
      </c>
      <c r="K341" t="str">
        <f t="shared" si="5"/>
        <v>Friday</v>
      </c>
    </row>
    <row r="342" spans="1:11" x14ac:dyDescent="0.3">
      <c r="A342">
        <v>340</v>
      </c>
      <c r="B342" t="s">
        <v>17832</v>
      </c>
      <c r="C342" t="e">
        <f>IFERROR( IF(B342 = "","",VLOOKUP(B342,유가증권_상장사목록!$A$2:$C$822,2,0)),IF(B342 = "","",VLOOKUP(B342,코스닥_상장사목록!A309:I1883,2,0)))</f>
        <v>#N/A</v>
      </c>
      <c r="D342" t="e">
        <f>IF( B342 ="","",VLOOKUP(B342,유가증권_상장사목록!$A$2:$C$822,3,0))</f>
        <v>#N/A</v>
      </c>
      <c r="E342" s="2">
        <v>45121</v>
      </c>
      <c r="F342">
        <v>2</v>
      </c>
      <c r="H342" t="s">
        <v>9395</v>
      </c>
      <c r="K342" t="str">
        <f t="shared" si="5"/>
        <v>Friday</v>
      </c>
    </row>
    <row r="343" spans="1:11" x14ac:dyDescent="0.3">
      <c r="A343">
        <v>341</v>
      </c>
      <c r="B343" t="s">
        <v>64</v>
      </c>
      <c r="C343">
        <f>IFERROR( IF(B343 = "","",VLOOKUP(B343,유가증권_상장사목록!$A$2:$C$822,2,0)),IF(B343 = "","",VLOOKUP(B343,코스닥_상장사목록!A310:I1884,2,0)))</f>
        <v>10060</v>
      </c>
      <c r="D343" t="str">
        <f>IF( B343 ="","",VLOOKUP(B343,유가증권_상장사목록!$A$2:$C$822,3,0))</f>
        <v>기초 화학물질 제조업</v>
      </c>
      <c r="E343" s="2">
        <v>45121</v>
      </c>
      <c r="F343">
        <v>2</v>
      </c>
      <c r="H343" t="s">
        <v>9395</v>
      </c>
      <c r="K343" t="str">
        <f t="shared" si="5"/>
        <v>Friday</v>
      </c>
    </row>
    <row r="344" spans="1:11" x14ac:dyDescent="0.3">
      <c r="A344">
        <v>342</v>
      </c>
      <c r="B344" t="s">
        <v>17807</v>
      </c>
      <c r="C344">
        <f>IFERROR( IF(B344 = "","",VLOOKUP(B344,유가증권_상장사목록!$A$2:$C$822,2,0)),IF(B344 = "","",VLOOKUP(B344,코스닥_상장사목록!A311:I1885,2,0)))</f>
        <v>58860</v>
      </c>
      <c r="D344" t="str">
        <f>IF( B344 ="","",VLOOKUP(B344,유가증권_상장사목록!$A$2:$C$822,3,0))</f>
        <v>기타 정보 서비스업</v>
      </c>
      <c r="E344" s="2">
        <v>45121</v>
      </c>
      <c r="F344">
        <v>99</v>
      </c>
      <c r="H344" t="s">
        <v>9395</v>
      </c>
      <c r="K344" t="str">
        <f t="shared" si="5"/>
        <v>Friday</v>
      </c>
    </row>
    <row r="345" spans="1:11" x14ac:dyDescent="0.3">
      <c r="A345">
        <v>342</v>
      </c>
      <c r="B345" t="s">
        <v>94</v>
      </c>
      <c r="C345">
        <f>IFERROR( IF(B345 = "","",VLOOKUP(B345,유가증권_상장사목록!$A$2:$C$822,2,0)),IF(B345 = "","",VLOOKUP(B345,코스닥_상장사목록!A312:I1886,2,0)))</f>
        <v>32560</v>
      </c>
      <c r="D345" t="str">
        <f>IF( B345 ="","",VLOOKUP(B345,유가증권_상장사목록!$A$2:$C$822,3,0))</f>
        <v>1차 비철금속 제조업</v>
      </c>
      <c r="E345" s="2">
        <v>45121</v>
      </c>
      <c r="F345">
        <v>36</v>
      </c>
      <c r="H345" t="s">
        <v>9395</v>
      </c>
      <c r="K345" t="str">
        <f t="shared" si="5"/>
        <v>Friday</v>
      </c>
    </row>
    <row r="346" spans="1:11" x14ac:dyDescent="0.3">
      <c r="A346">
        <v>342</v>
      </c>
      <c r="B346" t="s">
        <v>98</v>
      </c>
      <c r="C346">
        <f>IFERROR( IF(B346 = "","",VLOOKUP(B346,유가증권_상장사목록!$A$2:$C$822,2,0)),IF(B346 = "","",VLOOKUP(B346,코스닥_상장사목록!A313:I1887,2,0)))</f>
        <v>33920</v>
      </c>
      <c r="D346" t="str">
        <f>IF( B346 ="","",VLOOKUP(B346,유가증권_상장사목록!$A$2:$C$822,3,0))</f>
        <v>알코올음료 제조업</v>
      </c>
      <c r="E346" s="2">
        <v>45121</v>
      </c>
      <c r="F346">
        <v>52</v>
      </c>
      <c r="H346" t="s">
        <v>9395</v>
      </c>
      <c r="K346" t="str">
        <f t="shared" si="5"/>
        <v>Friday</v>
      </c>
    </row>
    <row r="347" spans="1:11" x14ac:dyDescent="0.3">
      <c r="A347">
        <v>343</v>
      </c>
      <c r="B347" t="s">
        <v>45</v>
      </c>
      <c r="C347">
        <f>IFERROR( IF(B347 = "","",VLOOKUP(B347,유가증권_상장사목록!$A$2:$C$822,2,0)),IF(B347 = "","",VLOOKUP(B347,코스닥_상장사목록!A314:I1888,2,0)))</f>
        <v>5490</v>
      </c>
      <c r="D347" t="str">
        <f>IF( B347 ="","",VLOOKUP(B347,유가증권_상장사목록!$A$2:$C$822,3,0))</f>
        <v>1차 철강 제조업</v>
      </c>
      <c r="E347" s="2">
        <v>45125</v>
      </c>
      <c r="F347">
        <v>2</v>
      </c>
      <c r="H347" t="s">
        <v>9397</v>
      </c>
      <c r="K347" t="str">
        <f t="shared" si="5"/>
        <v>Tuesday</v>
      </c>
    </row>
    <row r="348" spans="1:11" x14ac:dyDescent="0.3">
      <c r="A348">
        <v>344</v>
      </c>
      <c r="B348" t="s">
        <v>51</v>
      </c>
      <c r="C348">
        <f>IFERROR( IF(B348 = "","",VLOOKUP(B348,유가증권_상장사목록!$A$2:$C$822,2,0)),IF(B348 = "","",VLOOKUP(B348,코스닥_상장사목록!A315:I1889,2,0)))</f>
        <v>1740</v>
      </c>
      <c r="D348" t="str">
        <f>IF( B348 ="","",VLOOKUP(B348,유가증권_상장사목록!$A$2:$C$822,3,0))</f>
        <v>기타 전문 도매업</v>
      </c>
      <c r="E348" s="2">
        <v>45125</v>
      </c>
      <c r="F348">
        <v>37</v>
      </c>
      <c r="H348" t="s">
        <v>9395</v>
      </c>
      <c r="K348" t="str">
        <f t="shared" si="5"/>
        <v>Tuesday</v>
      </c>
    </row>
    <row r="349" spans="1:11" x14ac:dyDescent="0.3">
      <c r="A349">
        <v>345</v>
      </c>
      <c r="B349" t="s">
        <v>66</v>
      </c>
      <c r="C349" t="e">
        <f>IFERROR( IF(B349 = "","",VLOOKUP(B349,유가증권_상장사목록!$A$2:$C$822,2,0)),IF(B349 = "","",VLOOKUP(B349,코스닥_상장사목록!A316:I1890,2,0)))</f>
        <v>#N/A</v>
      </c>
      <c r="D349" t="e">
        <f>IF( B349 ="","",VLOOKUP(B349,유가증권_상장사목록!$A$2:$C$822,3,0))</f>
        <v>#N/A</v>
      </c>
      <c r="E349" s="2">
        <v>45125</v>
      </c>
      <c r="F349">
        <v>50</v>
      </c>
      <c r="H349" t="s">
        <v>9395</v>
      </c>
      <c r="K349" t="str">
        <f t="shared" si="5"/>
        <v>Tuesday</v>
      </c>
    </row>
    <row r="350" spans="1:11" x14ac:dyDescent="0.3">
      <c r="A350">
        <v>346</v>
      </c>
      <c r="B350" t="s">
        <v>49</v>
      </c>
      <c r="C350">
        <f>IFERROR( IF(B350 = "","",VLOOKUP(B350,유가증권_상장사목록!$A$2:$C$822,2,0)),IF(B350 = "","",VLOOKUP(B350,코스닥_상장사목록!A317:I1891,2,0)))</f>
        <v>5940</v>
      </c>
      <c r="D350" t="str">
        <f>IF( B350 ="","",VLOOKUP(B350,유가증권_상장사목록!$A$2:$C$822,3,0))</f>
        <v>금융 지원 서비스업</v>
      </c>
      <c r="E350" s="2">
        <v>45125</v>
      </c>
      <c r="F350">
        <v>21</v>
      </c>
      <c r="H350" t="s">
        <v>9395</v>
      </c>
      <c r="K350" t="str">
        <f t="shared" si="5"/>
        <v>Tuesday</v>
      </c>
    </row>
    <row r="351" spans="1:11" x14ac:dyDescent="0.3">
      <c r="A351">
        <v>347</v>
      </c>
      <c r="B351" t="s">
        <v>17832</v>
      </c>
      <c r="C351" t="e">
        <f>IFERROR( IF(B351 = "","",VLOOKUP(B351,유가증권_상장사목록!$A$2:$C$822,2,0)),IF(B351 = "","",VLOOKUP(B351,코스닥_상장사목록!A318:I1892,2,0)))</f>
        <v>#N/A</v>
      </c>
      <c r="D351" t="e">
        <f>IF( B351 ="","",VLOOKUP(B351,유가증권_상장사목록!$A$2:$C$822,3,0))</f>
        <v>#N/A</v>
      </c>
      <c r="E351" s="2">
        <v>45125</v>
      </c>
      <c r="F351">
        <v>2</v>
      </c>
      <c r="H351" t="s">
        <v>9395</v>
      </c>
      <c r="K351" t="str">
        <f t="shared" si="5"/>
        <v>Tuesday</v>
      </c>
    </row>
    <row r="352" spans="1:11" x14ac:dyDescent="0.3">
      <c r="A352">
        <v>348</v>
      </c>
      <c r="B352" t="s">
        <v>64</v>
      </c>
      <c r="C352">
        <f>IFERROR( IF(B352 = "","",VLOOKUP(B352,유가증권_상장사목록!$A$2:$C$822,2,0)),IF(B352 = "","",VLOOKUP(B352,코스닥_상장사목록!A319:I1893,2,0)))</f>
        <v>10060</v>
      </c>
      <c r="D352" t="str">
        <f>IF( B352 ="","",VLOOKUP(B352,유가증권_상장사목록!$A$2:$C$822,3,0))</f>
        <v>기초 화학물질 제조업</v>
      </c>
      <c r="E352" s="2">
        <v>45125</v>
      </c>
      <c r="F352">
        <v>2</v>
      </c>
      <c r="H352" t="s">
        <v>9395</v>
      </c>
      <c r="K352" t="str">
        <f t="shared" si="5"/>
        <v>Tuesday</v>
      </c>
    </row>
    <row r="353" spans="1:11" x14ac:dyDescent="0.3">
      <c r="A353">
        <v>349</v>
      </c>
      <c r="B353" t="s">
        <v>96</v>
      </c>
      <c r="C353">
        <f>IFERROR( IF(B353 = "","",VLOOKUP(B353,유가증권_상장사목록!$A$2:$C$822,2,0)),IF(B353 = "","",VLOOKUP(B353,코스닥_상장사목록!A320:I1894,2,0)))</f>
        <v>282690</v>
      </c>
      <c r="D353" t="str">
        <f>IF( B353 ="","",VLOOKUP(B353,유가증권_상장사목록!$A$2:$C$822,3,0))</f>
        <v>고무제품 제조업</v>
      </c>
      <c r="E353" s="2">
        <v>45125</v>
      </c>
      <c r="F353">
        <v>26</v>
      </c>
      <c r="H353" t="s">
        <v>9395</v>
      </c>
      <c r="K353" t="str">
        <f t="shared" si="5"/>
        <v>Tuesday</v>
      </c>
    </row>
    <row r="354" spans="1:11" x14ac:dyDescent="0.3">
      <c r="A354">
        <v>350</v>
      </c>
      <c r="B354" t="s">
        <v>45</v>
      </c>
      <c r="C354">
        <f>IFERROR( IF(B354 = "","",VLOOKUP(B354,유가증권_상장사목록!$A$2:$C$822,2,0)),IF(B354 = "","",VLOOKUP(B354,코스닥_상장사목록!A321:I1895,2,0)))</f>
        <v>5490</v>
      </c>
      <c r="D354" t="str">
        <f>IF( B354 ="","",VLOOKUP(B354,유가증권_상장사목록!$A$2:$C$822,3,0))</f>
        <v>1차 철강 제조업</v>
      </c>
      <c r="E354" s="2">
        <v>45126</v>
      </c>
      <c r="F354">
        <v>2</v>
      </c>
      <c r="H354" t="s">
        <v>9397</v>
      </c>
      <c r="K354" t="str">
        <f t="shared" si="5"/>
        <v>Wednesday</v>
      </c>
    </row>
    <row r="355" spans="1:11" x14ac:dyDescent="0.3">
      <c r="A355">
        <v>351</v>
      </c>
      <c r="B355" t="s">
        <v>51</v>
      </c>
      <c r="C355">
        <f>IFERROR( IF(B355 = "","",VLOOKUP(B355,유가증권_상장사목록!$A$2:$C$822,2,0)),IF(B355 = "","",VLOOKUP(B355,코스닥_상장사목록!A322:I1896,2,0)))</f>
        <v>1740</v>
      </c>
      <c r="D355" t="str">
        <f>IF( B355 ="","",VLOOKUP(B355,유가증권_상장사목록!$A$2:$C$822,3,0))</f>
        <v>기타 전문 도매업</v>
      </c>
      <c r="E355" s="2">
        <v>45126</v>
      </c>
      <c r="F355">
        <v>37</v>
      </c>
      <c r="H355" t="s">
        <v>9395</v>
      </c>
      <c r="K355" t="str">
        <f t="shared" si="5"/>
        <v>Wednesday</v>
      </c>
    </row>
    <row r="356" spans="1:11" x14ac:dyDescent="0.3">
      <c r="A356">
        <v>352</v>
      </c>
      <c r="B356" t="s">
        <v>49</v>
      </c>
      <c r="C356">
        <f>IFERROR( IF(B356 = "","",VLOOKUP(B356,유가증권_상장사목록!$A$2:$C$822,2,0)),IF(B356 = "","",VLOOKUP(B356,코스닥_상장사목록!A323:I1897,2,0)))</f>
        <v>5940</v>
      </c>
      <c r="D356" t="str">
        <f>IF( B356 ="","",VLOOKUP(B356,유가증권_상장사목록!$A$2:$C$822,3,0))</f>
        <v>금융 지원 서비스업</v>
      </c>
      <c r="E356" s="2">
        <v>45126</v>
      </c>
      <c r="F356">
        <v>21</v>
      </c>
      <c r="H356" t="s">
        <v>9395</v>
      </c>
      <c r="K356" t="str">
        <f t="shared" si="5"/>
        <v>Wednesday</v>
      </c>
    </row>
    <row r="357" spans="1:11" x14ac:dyDescent="0.3">
      <c r="A357">
        <v>353</v>
      </c>
      <c r="B357" t="s">
        <v>17832</v>
      </c>
      <c r="C357" t="e">
        <f>IFERROR( IF(B357 = "","",VLOOKUP(B357,유가증권_상장사목록!$A$2:$C$822,2,0)),IF(B357 = "","",VLOOKUP(B357,코스닥_상장사목록!A324:I1898,2,0)))</f>
        <v>#N/A</v>
      </c>
      <c r="D357" t="e">
        <f>IF( B357 ="","",VLOOKUP(B357,유가증권_상장사목록!$A$2:$C$822,3,0))</f>
        <v>#N/A</v>
      </c>
      <c r="E357" s="2">
        <v>45126</v>
      </c>
      <c r="F357">
        <v>2</v>
      </c>
      <c r="H357" t="s">
        <v>9395</v>
      </c>
      <c r="K357" t="str">
        <f t="shared" si="5"/>
        <v>Wednesday</v>
      </c>
    </row>
    <row r="358" spans="1:11" x14ac:dyDescent="0.3">
      <c r="A358">
        <v>354</v>
      </c>
      <c r="B358" t="s">
        <v>64</v>
      </c>
      <c r="C358">
        <f>IFERROR( IF(B358 = "","",VLOOKUP(B358,유가증권_상장사목록!$A$2:$C$822,2,0)),IF(B358 = "","",VLOOKUP(B358,코스닥_상장사목록!A325:I1899,2,0)))</f>
        <v>10060</v>
      </c>
      <c r="D358" t="str">
        <f>IF( B358 ="","",VLOOKUP(B358,유가증권_상장사목록!$A$2:$C$822,3,0))</f>
        <v>기초 화학물질 제조업</v>
      </c>
      <c r="E358" s="2">
        <v>45126</v>
      </c>
      <c r="F358">
        <v>2</v>
      </c>
      <c r="H358" t="s">
        <v>9395</v>
      </c>
      <c r="K358" t="str">
        <f t="shared" si="5"/>
        <v>Wednesday</v>
      </c>
    </row>
    <row r="359" spans="1:11" x14ac:dyDescent="0.3">
      <c r="A359">
        <v>355</v>
      </c>
      <c r="B359" t="s">
        <v>45</v>
      </c>
      <c r="C359">
        <f>IFERROR( IF(B359 = "","",VLOOKUP(B359,유가증권_상장사목록!$A$2:$C$822,2,0)),IF(B359 = "","",VLOOKUP(B359,코스닥_상장사목록!A326:I1900,2,0)))</f>
        <v>5490</v>
      </c>
      <c r="D359" t="str">
        <f>IF( B359 ="","",VLOOKUP(B359,유가증권_상장사목록!$A$2:$C$822,3,0))</f>
        <v>1차 철강 제조업</v>
      </c>
      <c r="E359" s="2">
        <v>45128</v>
      </c>
      <c r="F359">
        <v>8</v>
      </c>
      <c r="H359" t="s">
        <v>9397</v>
      </c>
      <c r="K359" t="str">
        <f t="shared" si="5"/>
        <v>Friday</v>
      </c>
    </row>
    <row r="360" spans="1:11" x14ac:dyDescent="0.3">
      <c r="A360">
        <v>356</v>
      </c>
      <c r="B360" t="s">
        <v>45</v>
      </c>
      <c r="C360">
        <f>IFERROR( IF(B359 = "","",VLOOKUP(B359,유가증권_상장사목록!$A$2:$C$822,2,0)),IF(B359 = "","",VLOOKUP(B359,코스닥_상장사목록!A326:I1900,2,0)))</f>
        <v>5490</v>
      </c>
      <c r="D360" t="str">
        <f>IF( B360 ="","",VLOOKUP(B360,유가증권_상장사목록!$A$2:$C$822,3,0))</f>
        <v>1차 철강 제조업</v>
      </c>
      <c r="E360" s="2">
        <v>45138</v>
      </c>
      <c r="F360">
        <v>85</v>
      </c>
      <c r="H360" t="s">
        <v>17794</v>
      </c>
      <c r="K360" t="str">
        <f t="shared" si="5"/>
        <v>Monday</v>
      </c>
    </row>
    <row r="361" spans="1:11" x14ac:dyDescent="0.3">
      <c r="A361">
        <v>356</v>
      </c>
      <c r="B361" t="s">
        <v>49</v>
      </c>
      <c r="C361">
        <f>IFERROR( IF(B360 = "","",VLOOKUP(B360,유가증권_상장사목록!$A$2:$C$822,2,0)),IF(B360 = "","",VLOOKUP(B360,코스닥_상장사목록!A327:I1901,2,0)))</f>
        <v>5490</v>
      </c>
      <c r="D361" t="str">
        <f>IF( B361 ="","",VLOOKUP(B361,유가증권_상장사목록!$A$2:$C$822,3,0))</f>
        <v>금융 지원 서비스업</v>
      </c>
      <c r="E361" s="2">
        <v>45138</v>
      </c>
      <c r="F361">
        <v>21</v>
      </c>
      <c r="H361" t="s">
        <v>9395</v>
      </c>
      <c r="K361" t="str">
        <f t="shared" si="5"/>
        <v>Monday</v>
      </c>
    </row>
    <row r="362" spans="1:11" x14ac:dyDescent="0.3">
      <c r="A362">
        <v>357</v>
      </c>
      <c r="B362" t="s">
        <v>49</v>
      </c>
      <c r="C362">
        <f>IFERROR( IF(B361 = "","",VLOOKUP(B361,유가증권_상장사목록!$A$2:$C$822,2,0)),IF(B361 = "","",VLOOKUP(B361,코스닥_상장사목록!A328:I1902,2,0)))</f>
        <v>5940</v>
      </c>
      <c r="D362" t="str">
        <f>IF( B362 ="","",VLOOKUP(B362,유가증권_상장사목록!$A$2:$C$822,3,0))</f>
        <v>금융 지원 서비스업</v>
      </c>
      <c r="E362" s="2">
        <v>45139</v>
      </c>
      <c r="F362">
        <v>20</v>
      </c>
      <c r="H362" t="s">
        <v>9395</v>
      </c>
      <c r="K362" t="str">
        <f t="shared" si="5"/>
        <v>Tuesday</v>
      </c>
    </row>
    <row r="363" spans="1:11" x14ac:dyDescent="0.3">
      <c r="A363">
        <v>358</v>
      </c>
      <c r="B363" t="s">
        <v>53</v>
      </c>
      <c r="C363">
        <f>IFERROR( IF(B362 = "","",VLOOKUP(B362,유가증권_상장사목록!$A$2:$C$822,2,0)),IF(B362 = "","",VLOOKUP(B362,코스닥_상장사목록!A329:I1903,2,0)))</f>
        <v>5940</v>
      </c>
      <c r="D363" t="str">
        <f>IF( B363 ="","",VLOOKUP(B363,유가증권_상장사목록!$A$2:$C$822,3,0))</f>
        <v>기타 금융업</v>
      </c>
      <c r="E363" s="2">
        <v>45139</v>
      </c>
      <c r="F363">
        <v>6</v>
      </c>
      <c r="H363" t="s">
        <v>9395</v>
      </c>
      <c r="K363" t="str">
        <f t="shared" si="5"/>
        <v>Tuesday</v>
      </c>
    </row>
    <row r="364" spans="1:11" x14ac:dyDescent="0.3">
      <c r="A364">
        <v>359</v>
      </c>
      <c r="B364" t="s">
        <v>47</v>
      </c>
      <c r="C364">
        <f>IFERROR( IF(B363 = "","",VLOOKUP(B363,유가증권_상장사목록!$A$2:$C$822,2,0)),IF(B363 = "","",VLOOKUP(B363,코스닥_상장사목록!A330:I1904,2,0)))</f>
        <v>55550</v>
      </c>
      <c r="D364" t="str">
        <f>IF( B364 ="","",VLOOKUP(B364,유가증권_상장사목록!$A$2:$C$822,3,0))</f>
        <v>금융 지원 서비스업</v>
      </c>
      <c r="E364" s="2">
        <v>45139</v>
      </c>
      <c r="F364">
        <v>6</v>
      </c>
      <c r="H364" t="s">
        <v>9395</v>
      </c>
      <c r="K364" t="str">
        <f t="shared" si="5"/>
        <v>Tuesday</v>
      </c>
    </row>
    <row r="365" spans="1:11" x14ac:dyDescent="0.3">
      <c r="A365">
        <v>360</v>
      </c>
      <c r="B365" t="s">
        <v>69</v>
      </c>
      <c r="C365">
        <f>IFERROR( IF(B364 = "","",VLOOKUP(B364,유가증권_상장사목록!$A$2:$C$822,2,0)),IF(B364 = "","",VLOOKUP(B364,코스닥_상장사목록!A331:I1905,2,0)))</f>
        <v>16360</v>
      </c>
      <c r="D365" t="e">
        <f>IF( B365 ="","",VLOOKUP(B365,유가증권_상장사목록!$A$2:$C$822,3,0))</f>
        <v>#N/A</v>
      </c>
      <c r="E365" s="2">
        <v>45139</v>
      </c>
      <c r="F365">
        <v>137</v>
      </c>
      <c r="H365" t="s">
        <v>9395</v>
      </c>
      <c r="K365" t="str">
        <f t="shared" si="5"/>
        <v>Tuesday</v>
      </c>
    </row>
    <row r="366" spans="1:11" x14ac:dyDescent="0.3">
      <c r="A366">
        <v>361</v>
      </c>
      <c r="B366" t="s">
        <v>17834</v>
      </c>
      <c r="C366">
        <f>IFERROR( IF(B365 = "","",VLOOKUP(B365,유가증권_상장사목록!$A$2:$C$822,2,0)),IF(B365 = "","",VLOOKUP(B365,코스닥_상장사목록!A332:I1906,2,0)))</f>
        <v>14470</v>
      </c>
      <c r="D366" t="str">
        <f>IF( B366 ="","",VLOOKUP(B366,유가증권_상장사목록!$A$2:$C$822,3,0))</f>
        <v>의약품 제조업</v>
      </c>
      <c r="E366" s="2">
        <v>45139</v>
      </c>
      <c r="F366">
        <v>13</v>
      </c>
      <c r="H366" t="s">
        <v>9395</v>
      </c>
      <c r="K366" t="str">
        <f t="shared" si="5"/>
        <v>Tuesday</v>
      </c>
    </row>
    <row r="367" spans="1:11" x14ac:dyDescent="0.3">
      <c r="A367">
        <v>362</v>
      </c>
      <c r="B367" t="s">
        <v>17835</v>
      </c>
      <c r="C367">
        <f>IFERROR( IF(B366 = "","",VLOOKUP(B366,유가증권_상장사목록!$A$2:$C$822,2,0)),IF(B366 = "","",VLOOKUP(B366,코스닥_상장사목록!A333:I1907,2,0)))</f>
        <v>3120</v>
      </c>
      <c r="D367" t="str">
        <f>IF( B367 ="","",VLOOKUP(B367,유가증권_상장사목록!$A$2:$C$822,3,0))</f>
        <v>기타 비금속 광물제품 제조업</v>
      </c>
      <c r="E367" s="2">
        <v>45139</v>
      </c>
      <c r="F367">
        <v>39</v>
      </c>
      <c r="H367" t="s">
        <v>9395</v>
      </c>
      <c r="K367" t="str">
        <f t="shared" si="5"/>
        <v>Tuesday</v>
      </c>
    </row>
    <row r="368" spans="1:11" x14ac:dyDescent="0.3">
      <c r="A368">
        <v>363</v>
      </c>
      <c r="B368" t="s">
        <v>17836</v>
      </c>
      <c r="C368">
        <f>IFERROR( IF(B367 = "","",VLOOKUP(B367,유가증권_상장사목록!$A$2:$C$822,2,0)),IF(B367 = "","",VLOOKUP(B367,코스닥_상장사목록!A334:I1908,2,0)))</f>
        <v>1560</v>
      </c>
      <c r="D368" t="str">
        <f>IF( B368 ="","",VLOOKUP(B368,유가증권_상장사목록!$A$2:$C$822,3,0))</f>
        <v>직물직조 및 직물제품 제조업</v>
      </c>
      <c r="E368" s="2">
        <v>45139</v>
      </c>
      <c r="F368">
        <v>127</v>
      </c>
      <c r="H368" t="s">
        <v>9395</v>
      </c>
      <c r="K368" t="str">
        <f t="shared" si="5"/>
        <v>Tuesday</v>
      </c>
    </row>
    <row r="369" spans="1:11" x14ac:dyDescent="0.3">
      <c r="A369">
        <v>364</v>
      </c>
      <c r="B369" t="s">
        <v>17837</v>
      </c>
      <c r="C369">
        <f>IFERROR( IF(B368 = "","",VLOOKUP(B368,유가증권_상장사목록!$A$2:$C$822,2,0)),IF(B368 = "","",VLOOKUP(B368,코스닥_상장사목록!A335:I1909,2,0)))</f>
        <v>3610</v>
      </c>
      <c r="D369" t="str">
        <f>IF( B369 ="","",VLOOKUP(B369,유가증권_상장사목록!$A$2:$C$822,3,0))</f>
        <v>기타 화학제품 제조업</v>
      </c>
      <c r="E369" s="2">
        <v>45139</v>
      </c>
      <c r="F369">
        <v>49</v>
      </c>
      <c r="H369" t="s">
        <v>9395</v>
      </c>
      <c r="K369" t="str">
        <f t="shared" si="5"/>
        <v>Tuesday</v>
      </c>
    </row>
    <row r="370" spans="1:11" x14ac:dyDescent="0.3">
      <c r="A370">
        <v>365</v>
      </c>
      <c r="B370" t="s">
        <v>17838</v>
      </c>
      <c r="C370">
        <f>IFERROR( IF(B369 = "","",VLOOKUP(B369,유가증권_상장사목록!$A$2:$C$822,2,0)),IF(B369 = "","",VLOOKUP(B369,코스닥_상장사목록!A336:I1910,2,0)))</f>
        <v>390</v>
      </c>
      <c r="D370" t="str">
        <f>IF( B370 ="","",VLOOKUP(B370,유가증권_상장사목록!$A$2:$C$822,3,0))</f>
        <v>기타 정보 서비스업</v>
      </c>
      <c r="E370" s="2">
        <v>45139</v>
      </c>
      <c r="F370">
        <v>98</v>
      </c>
      <c r="H370" t="s">
        <v>9395</v>
      </c>
      <c r="K370" t="str">
        <f t="shared" si="5"/>
        <v>Tuesday</v>
      </c>
    </row>
    <row r="371" spans="1:11" x14ac:dyDescent="0.3">
      <c r="A371">
        <v>366</v>
      </c>
      <c r="B371" t="s">
        <v>17839</v>
      </c>
      <c r="C371">
        <f>IFERROR( IF(B370 = "","",VLOOKUP(B370,유가증권_상장사목록!$A$2:$C$822,2,0)),IF(B370 = "","",VLOOKUP(B370,코스닥_상장사목록!A337:I1911,2,0)))</f>
        <v>58860</v>
      </c>
      <c r="D371" t="str">
        <f>IF( B371 ="","",VLOOKUP(B371,유가증권_상장사목록!$A$2:$C$822,3,0))</f>
        <v>1차 비철금속 제조업</v>
      </c>
      <c r="E371" s="2">
        <v>45139</v>
      </c>
      <c r="F371">
        <v>37</v>
      </c>
      <c r="H371" t="s">
        <v>9395</v>
      </c>
      <c r="K371" t="str">
        <f t="shared" si="5"/>
        <v>Tuesday</v>
      </c>
    </row>
    <row r="372" spans="1:11" x14ac:dyDescent="0.3">
      <c r="A372">
        <v>367</v>
      </c>
      <c r="B372" t="s">
        <v>17840</v>
      </c>
      <c r="C372">
        <f>IFERROR( IF(B371 = "","",VLOOKUP(B371,유가증권_상장사목록!$A$2:$C$822,2,0)),IF(B371 = "","",VLOOKUP(B371,코스닥_상장사목록!A338:I1912,2,0)))</f>
        <v>32560</v>
      </c>
      <c r="D372" t="e">
        <f>IF( B372 ="","",VLOOKUP(B372,유가증권_상장사목록!$A$2:$C$822,3,0))</f>
        <v>#N/A</v>
      </c>
      <c r="E372" s="2">
        <v>45139</v>
      </c>
      <c r="F372">
        <v>14</v>
      </c>
      <c r="H372" t="s">
        <v>9395</v>
      </c>
      <c r="K372" t="str">
        <f t="shared" si="5"/>
        <v>Tuesday</v>
      </c>
    </row>
    <row r="373" spans="1:11" x14ac:dyDescent="0.3">
      <c r="A373">
        <v>368</v>
      </c>
      <c r="B373" t="s">
        <v>49</v>
      </c>
      <c r="C373">
        <f>IFERROR( IF(B372 = "","",VLOOKUP(B372,유가증권_상장사목록!$A$2:$C$822,2,0)),IF(B372 = "","",VLOOKUP(B372,코스닥_상장사목록!A339:I1913,2,0)))</f>
        <v>7770</v>
      </c>
      <c r="D373" t="str">
        <f>IF( B373 ="","",VLOOKUP(B373,유가증권_상장사목록!$A$2:$C$822,3,0))</f>
        <v>금융 지원 서비스업</v>
      </c>
      <c r="E373" s="2">
        <v>45147</v>
      </c>
      <c r="F373">
        <v>20</v>
      </c>
      <c r="H373" t="s">
        <v>9395</v>
      </c>
      <c r="K373" t="str">
        <f t="shared" si="5"/>
        <v>Wednesday</v>
      </c>
    </row>
    <row r="374" spans="1:11" x14ac:dyDescent="0.3">
      <c r="A374">
        <v>369</v>
      </c>
      <c r="B374" t="s">
        <v>47</v>
      </c>
      <c r="C374">
        <f>IFERROR( IF(B373 = "","",VLOOKUP(B373,유가증권_상장사목록!$A$2:$C$822,2,0)),IF(B373 = "","",VLOOKUP(B373,코스닥_상장사목록!A340:I1914,2,0)))</f>
        <v>5940</v>
      </c>
      <c r="D374" t="str">
        <f>IF( B374 ="","",VLOOKUP(B374,유가증권_상장사목록!$A$2:$C$822,3,0))</f>
        <v>금융 지원 서비스업</v>
      </c>
      <c r="E374" s="2">
        <v>45147</v>
      </c>
      <c r="F374">
        <v>6</v>
      </c>
      <c r="H374" t="s">
        <v>9395</v>
      </c>
      <c r="K374" t="str">
        <f t="shared" si="5"/>
        <v>Wednesday</v>
      </c>
    </row>
    <row r="375" spans="1:11" x14ac:dyDescent="0.3">
      <c r="A375">
        <v>370</v>
      </c>
      <c r="B375" t="s">
        <v>53</v>
      </c>
      <c r="C375">
        <f>IFERROR( IF(B374 = "","",VLOOKUP(B374,유가증권_상장사목록!$A$2:$C$822,2,0)),IF(B374 = "","",VLOOKUP(B374,코스닥_상장사목록!A341:I1915,2,0)))</f>
        <v>16360</v>
      </c>
      <c r="D375" t="str">
        <f>IF( B375 ="","",VLOOKUP(B375,유가증권_상장사목록!$A$2:$C$822,3,0))</f>
        <v>기타 금융업</v>
      </c>
      <c r="E375" s="2">
        <v>45147</v>
      </c>
      <c r="F375">
        <v>6</v>
      </c>
      <c r="H375" t="s">
        <v>9395</v>
      </c>
      <c r="K375" t="str">
        <f t="shared" si="5"/>
        <v>Wednesday</v>
      </c>
    </row>
    <row r="376" spans="1:11" x14ac:dyDescent="0.3">
      <c r="A376">
        <v>371</v>
      </c>
      <c r="B376" t="s">
        <v>51</v>
      </c>
      <c r="C376">
        <f>IFERROR( IF(B375 = "","",VLOOKUP(B375,유가증권_상장사목록!$A$2:$C$822,2,0)),IF(B375 = "","",VLOOKUP(B375,코스닥_상장사목록!A342:I1916,2,0)))</f>
        <v>55550</v>
      </c>
      <c r="D376" t="str">
        <f>IF( B376 ="","",VLOOKUP(B376,유가증권_상장사목록!$A$2:$C$822,3,0))</f>
        <v>기타 전문 도매업</v>
      </c>
      <c r="E376" s="2">
        <v>45147</v>
      </c>
      <c r="F376">
        <v>32</v>
      </c>
      <c r="H376" t="s">
        <v>9395</v>
      </c>
      <c r="K376" t="str">
        <f t="shared" si="5"/>
        <v>Wednesday</v>
      </c>
    </row>
    <row r="377" spans="1:11" x14ac:dyDescent="0.3">
      <c r="A377">
        <v>372</v>
      </c>
      <c r="B377" t="s">
        <v>74</v>
      </c>
      <c r="C377">
        <f>IFERROR( IF(B376 = "","",VLOOKUP(B376,유가증권_상장사목록!$A$2:$C$822,2,0)),IF(B376 = "","",VLOOKUP(B376,코스닥_상장사목록!A343:I1917,2,0)))</f>
        <v>1740</v>
      </c>
      <c r="D377" t="str">
        <f>IF( B377 ="","",VLOOKUP(B377,유가증권_상장사목록!$A$2:$C$822,3,0))</f>
        <v>자료처리, 호스팅, 포털 및 기타 인터넷 정보매개 서비스업</v>
      </c>
      <c r="E377" s="2">
        <v>45147</v>
      </c>
      <c r="F377">
        <v>34</v>
      </c>
      <c r="H377" t="s">
        <v>9395</v>
      </c>
      <c r="K377" t="str">
        <f t="shared" si="5"/>
        <v>Wednesday</v>
      </c>
    </row>
    <row r="378" spans="1:11" x14ac:dyDescent="0.3">
      <c r="A378">
        <v>373</v>
      </c>
      <c r="B378" t="s">
        <v>83</v>
      </c>
      <c r="C378">
        <f>IFERROR( IF(B377 = "","",VLOOKUP(B377,유가증권_상장사목록!$A$2:$C$822,2,0)),IF(B377 = "","",VLOOKUP(B377,코스닥_상장사목록!A344:I1918,2,0)))</f>
        <v>78000</v>
      </c>
      <c r="D378" t="str">
        <f>IF( B378 ="","",VLOOKUP(B378,유가증권_상장사목록!$A$2:$C$822,3,0))</f>
        <v>1차 비철금속 제조업</v>
      </c>
      <c r="E378" s="2">
        <v>45149</v>
      </c>
      <c r="F378">
        <v>78</v>
      </c>
      <c r="H378" t="s">
        <v>9395</v>
      </c>
      <c r="K378" t="str">
        <f t="shared" si="5"/>
        <v>Friday</v>
      </c>
    </row>
    <row r="379" spans="1:11" x14ac:dyDescent="0.3">
      <c r="A379">
        <v>374</v>
      </c>
      <c r="B379" t="s">
        <v>83</v>
      </c>
      <c r="C379">
        <f>IFERROR( IF(B378 = "","",VLOOKUP(B378,유가증권_상장사목록!$A$2:$C$822,2,0)),IF(B378 = "","",VLOOKUP(B378,코스닥_상장사목록!A345:I1919,2,0)))</f>
        <v>1780</v>
      </c>
      <c r="D379" t="str">
        <f>IF( B379 ="","",VLOOKUP(B379,유가증권_상장사목록!$A$2:$C$822,3,0))</f>
        <v>1차 비철금속 제조업</v>
      </c>
      <c r="E379" s="2">
        <v>45155</v>
      </c>
      <c r="F379">
        <v>78</v>
      </c>
      <c r="H379" t="s">
        <v>9395</v>
      </c>
      <c r="K379" t="str">
        <f t="shared" si="5"/>
        <v>Thursday</v>
      </c>
    </row>
    <row r="380" spans="1:11" x14ac:dyDescent="0.3">
      <c r="A380">
        <v>375</v>
      </c>
      <c r="B380" t="s">
        <v>98</v>
      </c>
      <c r="C380">
        <f>IFERROR( IF(B379 = "","",VLOOKUP(B379,유가증권_상장사목록!$A$2:$C$822,2,0)),IF(B379 = "","",VLOOKUP(B379,코스닥_상장사목록!A346:I1920,2,0)))</f>
        <v>1780</v>
      </c>
      <c r="D380" t="str">
        <f>IF( B380 ="","",VLOOKUP(B380,유가증권_상장사목록!$A$2:$C$822,3,0))</f>
        <v>알코올음료 제조업</v>
      </c>
      <c r="E380" s="2">
        <v>45156</v>
      </c>
      <c r="F380">
        <v>56</v>
      </c>
      <c r="H380" t="s">
        <v>9395</v>
      </c>
      <c r="K380" t="str">
        <f t="shared" si="5"/>
        <v>Friday</v>
      </c>
    </row>
    <row r="381" spans="1:11" x14ac:dyDescent="0.3">
      <c r="A381">
        <v>376</v>
      </c>
      <c r="B381" t="s">
        <v>74</v>
      </c>
      <c r="C381">
        <f>IFERROR( IF(B380 = "","",VLOOKUP(B380,유가증권_상장사목록!$A$2:$C$822,2,0)),IF(B380 = "","",VLOOKUP(B380,코스닥_상장사목록!A347:I1921,2,0)))</f>
        <v>33920</v>
      </c>
      <c r="D381" t="str">
        <f>IF( B381 ="","",VLOOKUP(B381,유가증권_상장사목록!$A$2:$C$822,3,0))</f>
        <v>자료처리, 호스팅, 포털 및 기타 인터넷 정보매개 서비스업</v>
      </c>
      <c r="E381" s="2">
        <v>45157</v>
      </c>
      <c r="F381">
        <v>32</v>
      </c>
      <c r="H381" t="s">
        <v>9395</v>
      </c>
      <c r="K381" t="str">
        <f t="shared" si="5"/>
        <v>Saturday</v>
      </c>
    </row>
    <row r="382" spans="1:11" x14ac:dyDescent="0.3">
      <c r="A382">
        <v>377</v>
      </c>
      <c r="B382" t="s">
        <v>100</v>
      </c>
      <c r="C382">
        <f>IFERROR( IF(B381 = "","",VLOOKUP(B381,유가증권_상장사목록!$A$2:$C$822,2,0)),IF(B381 = "","",VLOOKUP(B381,코스닥_상장사목록!A348:I1922,2,0)))</f>
        <v>78000</v>
      </c>
      <c r="D382" t="e">
        <f>IF( B382 ="","",VLOOKUP(B382,유가증권_상장사목록!$A$2:$C$822,3,0))</f>
        <v>#N/A</v>
      </c>
      <c r="E382" s="2">
        <v>45158</v>
      </c>
      <c r="F382">
        <v>51</v>
      </c>
      <c r="H382" t="s">
        <v>9395</v>
      </c>
      <c r="K382" t="str">
        <f t="shared" si="5"/>
        <v>Sunday</v>
      </c>
    </row>
    <row r="383" spans="1:11" x14ac:dyDescent="0.3">
      <c r="A383">
        <v>378</v>
      </c>
      <c r="B383" t="s">
        <v>91</v>
      </c>
      <c r="C383">
        <f>IFERROR( IF(B382 = "","",VLOOKUP(B382,유가증권_상장사목록!$A$2:$C$822,2,0)),IF(B382 = "","",VLOOKUP(B382,코스닥_상장사목록!A349:I1923,2,0)))</f>
        <v>92460</v>
      </c>
      <c r="D383" t="e">
        <f>IF( B383 ="","",VLOOKUP(B383,유가증권_상장사목록!$A$2:$C$822,3,0))</f>
        <v>#N/A</v>
      </c>
      <c r="E383" s="2">
        <v>45159</v>
      </c>
      <c r="F383">
        <v>106</v>
      </c>
      <c r="H383" t="s">
        <v>9395</v>
      </c>
      <c r="K383" t="str">
        <f t="shared" si="5"/>
        <v>Monday</v>
      </c>
    </row>
    <row r="384" spans="1:11" x14ac:dyDescent="0.3">
      <c r="A384">
        <v>379</v>
      </c>
      <c r="B384" t="s">
        <v>103</v>
      </c>
      <c r="C384">
        <f>IFERROR( IF(B383 = "","",VLOOKUP(B383,유가증권_상장사목록!$A$2:$C$822,2,0)),IF(B383 = "","",VLOOKUP(B383,코스닥_상장사목록!A350:I1924,2,0)))</f>
        <v>138070</v>
      </c>
      <c r="D384" t="e">
        <f>IF( B384 ="","",VLOOKUP(B384,유가증권_상장사목록!$A$2:$C$822,3,0))</f>
        <v>#N/A</v>
      </c>
      <c r="E384" s="2">
        <v>45162</v>
      </c>
      <c r="F384">
        <v>155</v>
      </c>
      <c r="H384" t="s">
        <v>9395</v>
      </c>
      <c r="K384" t="str">
        <f t="shared" si="5"/>
        <v>Thursday</v>
      </c>
    </row>
    <row r="385" spans="1:11" x14ac:dyDescent="0.3">
      <c r="A385">
        <v>380</v>
      </c>
      <c r="B385" t="s">
        <v>90</v>
      </c>
      <c r="C385">
        <f>IFERROR( IF(B384 = "","",VLOOKUP(B384,유가증권_상장사목록!$A$2:$C$822,2,0)),IF(B384 = "","",VLOOKUP(B384,코스닥_상장사목록!A351:I1925,2,0)))</f>
        <v>1810</v>
      </c>
      <c r="D385" t="str">
        <f>IF( B385 ="","",VLOOKUP(B385,유가증권_상장사목록!$A$2:$C$822,3,0))</f>
        <v>비료, 농약 및 살균, 살충제 제조업</v>
      </c>
      <c r="E385" s="2">
        <v>45162</v>
      </c>
      <c r="F385">
        <v>47</v>
      </c>
      <c r="H385" t="s">
        <v>9395</v>
      </c>
      <c r="K385" t="str">
        <f t="shared" si="5"/>
        <v>Thursday</v>
      </c>
    </row>
    <row r="386" spans="1:11" x14ac:dyDescent="0.3">
      <c r="A386">
        <v>381</v>
      </c>
      <c r="B386" t="s">
        <v>51</v>
      </c>
      <c r="C386">
        <f>IFERROR( IF(B385 = "","",VLOOKUP(B385,유가증권_상장사목록!$A$2:$C$822,2,0)),IF(B385 = "","",VLOOKUP(B385,코스닥_상장사목록!A352:I1926,2,0)))</f>
        <v>7590</v>
      </c>
      <c r="D386" t="str">
        <f>IF( B386 ="","",VLOOKUP(B386,유가증권_상장사목록!$A$2:$C$822,3,0))</f>
        <v>기타 전문 도매업</v>
      </c>
      <c r="E386" s="2">
        <v>45167</v>
      </c>
      <c r="F386">
        <v>29</v>
      </c>
      <c r="H386" t="s">
        <v>9395</v>
      </c>
      <c r="K386" t="str">
        <f t="shared" si="5"/>
        <v>Tuesday</v>
      </c>
    </row>
    <row r="387" spans="1:11" x14ac:dyDescent="0.3">
      <c r="A387">
        <v>382</v>
      </c>
      <c r="B387" t="s">
        <v>1702</v>
      </c>
      <c r="C387">
        <f>IFERROR( IF(B386 = "","",VLOOKUP(B386,유가증권_상장사목록!$A$2:$C$822,2,0)),IF(B386 = "","",VLOOKUP(B386,코스닥_상장사목록!A353:I1927,2,0)))</f>
        <v>1740</v>
      </c>
      <c r="D387" t="str">
        <f>IF( B387 ="","",VLOOKUP(B387,유가증권_상장사목록!$A$2:$C$822,3,0))</f>
        <v>전기 통신업</v>
      </c>
      <c r="E387" s="2">
        <v>45167</v>
      </c>
      <c r="F387">
        <v>9</v>
      </c>
      <c r="H387" t="s">
        <v>9395</v>
      </c>
      <c r="K387" t="str">
        <f t="shared" ref="K387:K458" si="6">IF(E387="","",TEXT(E387,"dddd"))</f>
        <v>Tuesday</v>
      </c>
    </row>
    <row r="388" spans="1:11" x14ac:dyDescent="0.3">
      <c r="A388">
        <v>383</v>
      </c>
      <c r="B388" t="s">
        <v>53</v>
      </c>
      <c r="C388">
        <f>IFERROR( IF(B387 = "","",VLOOKUP(B387,유가증권_상장사목록!$A$2:$C$822,2,0)),IF(B387 = "","",VLOOKUP(B387,코스닥_상장사목록!A354:I1928,2,0)))</f>
        <v>30200</v>
      </c>
      <c r="D388" t="str">
        <f>IF( B388 ="","",VLOOKUP(B388,유가증권_상장사목록!$A$2:$C$822,3,0))</f>
        <v>기타 금융업</v>
      </c>
      <c r="E388" s="2">
        <v>45168</v>
      </c>
      <c r="F388">
        <v>6</v>
      </c>
      <c r="H388" t="s">
        <v>9395</v>
      </c>
      <c r="K388" t="str">
        <f t="shared" si="6"/>
        <v>Wednesday</v>
      </c>
    </row>
    <row r="389" spans="1:11" x14ac:dyDescent="0.3">
      <c r="A389">
        <v>384</v>
      </c>
      <c r="B389" t="s">
        <v>17798</v>
      </c>
      <c r="C389">
        <f>IFERROR( IF(B388 = "","",VLOOKUP(B388,유가증권_상장사목록!$A$2:$C$822,2,0)),IF(B388 = "","",VLOOKUP(B388,코스닥_상장사목록!A355:I1929,2,0)))</f>
        <v>55550</v>
      </c>
      <c r="D389" t="e">
        <f>IF( B389 ="","",VLOOKUP(B389,유가증권_상장사목록!$A$2:$C$822,3,0))</f>
        <v>#N/A</v>
      </c>
      <c r="E389" s="2">
        <v>45168</v>
      </c>
      <c r="F389">
        <v>36</v>
      </c>
      <c r="H389" t="s">
        <v>9395</v>
      </c>
      <c r="K389" t="str">
        <f t="shared" si="6"/>
        <v>Wednesday</v>
      </c>
    </row>
    <row r="390" spans="1:11" x14ac:dyDescent="0.3">
      <c r="A390">
        <v>385</v>
      </c>
      <c r="B390" t="s">
        <v>1702</v>
      </c>
      <c r="C390" t="e">
        <f>IFERROR( IF(B389 = "","",VLOOKUP(B389,유가증권_상장사목록!$A$2:$C$822,2,0)),IF(B389 = "","",VLOOKUP(B389,코스닥_상장사목록!A356:I1930,2,0)))</f>
        <v>#N/A</v>
      </c>
      <c r="D390" t="str">
        <f>IF( B390 ="","",VLOOKUP(B390,유가증권_상장사목록!$A$2:$C$822,3,0))</f>
        <v>전기 통신업</v>
      </c>
      <c r="E390" s="2">
        <v>45168</v>
      </c>
      <c r="F390">
        <v>7</v>
      </c>
      <c r="H390" t="s">
        <v>9395</v>
      </c>
      <c r="K390" t="str">
        <f t="shared" si="6"/>
        <v>Wednesday</v>
      </c>
    </row>
    <row r="391" spans="1:11" x14ac:dyDescent="0.3">
      <c r="A391">
        <v>386</v>
      </c>
      <c r="B391" t="s">
        <v>51</v>
      </c>
      <c r="C391">
        <f>IFERROR( IF(B390 = "","",VLOOKUP(B390,유가증권_상장사목록!$A$2:$C$822,2,0)),IF(B390 = "","",VLOOKUP(B390,코스닥_상장사목록!A357:I1931,2,0)))</f>
        <v>30200</v>
      </c>
      <c r="D391" t="str">
        <f>IF( B391 ="","",VLOOKUP(B391,유가증권_상장사목록!$A$2:$C$822,3,0))</f>
        <v>기타 전문 도매업</v>
      </c>
      <c r="E391" s="2">
        <v>45168</v>
      </c>
      <c r="F391">
        <v>28</v>
      </c>
      <c r="H391" t="s">
        <v>9395</v>
      </c>
      <c r="K391" t="str">
        <f t="shared" si="6"/>
        <v>Wednesday</v>
      </c>
    </row>
    <row r="392" spans="1:11" x14ac:dyDescent="0.3">
      <c r="A392">
        <v>387</v>
      </c>
      <c r="B392" t="s">
        <v>49</v>
      </c>
      <c r="C392">
        <f>IFERROR( IF(B391 = "","",VLOOKUP(B391,유가증권_상장사목록!$A$2:$C$822,2,0)),IF(B391 = "","",VLOOKUP(B391,코스닥_상장사목록!A358:I1932,2,0)))</f>
        <v>1740</v>
      </c>
      <c r="D392" t="str">
        <f>IF( B392 ="","",VLOOKUP(B392,유가증권_상장사목록!$A$2:$C$822,3,0))</f>
        <v>금융 지원 서비스업</v>
      </c>
      <c r="E392" s="2">
        <v>45168</v>
      </c>
      <c r="F392">
        <v>20</v>
      </c>
      <c r="H392" t="s">
        <v>9395</v>
      </c>
      <c r="K392" t="str">
        <f t="shared" si="6"/>
        <v>Wednesday</v>
      </c>
    </row>
    <row r="393" spans="1:11" x14ac:dyDescent="0.3">
      <c r="A393">
        <v>388</v>
      </c>
      <c r="B393" t="s">
        <v>47</v>
      </c>
      <c r="C393">
        <f>IFERROR( IF(B392 = "","",VLOOKUP(B392,유가증권_상장사목록!$A$2:$C$822,2,0)),IF(B392 = "","",VLOOKUP(B392,코스닥_상장사목록!A359:I1933,2,0)))</f>
        <v>5940</v>
      </c>
      <c r="D393" t="str">
        <f>IF( B393 ="","",VLOOKUP(B393,유가증권_상장사목록!$A$2:$C$822,3,0))</f>
        <v>금융 지원 서비스업</v>
      </c>
      <c r="E393" s="2">
        <v>45168</v>
      </c>
      <c r="F393">
        <v>6</v>
      </c>
      <c r="H393" t="s">
        <v>9395</v>
      </c>
      <c r="K393" t="str">
        <f t="shared" si="6"/>
        <v>Wednesday</v>
      </c>
    </row>
    <row r="394" spans="1:11" x14ac:dyDescent="0.3">
      <c r="A394">
        <v>389</v>
      </c>
      <c r="B394" t="s">
        <v>74</v>
      </c>
      <c r="C394">
        <f>IFERROR( IF(B393 = "","",VLOOKUP(B393,유가증권_상장사목록!$A$2:$C$822,2,0)),IF(B393 = "","",VLOOKUP(B393,코스닥_상장사목록!A360:I1934,2,0)))</f>
        <v>16360</v>
      </c>
      <c r="D394" t="str">
        <f>IF( B394 ="","",VLOOKUP(B394,유가증권_상장사목록!$A$2:$C$822,3,0))</f>
        <v>자료처리, 호스팅, 포털 및 기타 인터넷 정보매개 서비스업</v>
      </c>
      <c r="E394" s="2">
        <v>45168</v>
      </c>
      <c r="F394">
        <v>32</v>
      </c>
      <c r="H394" t="s">
        <v>9395</v>
      </c>
      <c r="K394" t="str">
        <f t="shared" si="6"/>
        <v>Wednesday</v>
      </c>
    </row>
    <row r="395" spans="1:11" x14ac:dyDescent="0.3">
      <c r="A395">
        <v>390</v>
      </c>
      <c r="B395" t="s">
        <v>78</v>
      </c>
      <c r="C395">
        <f>IFERROR( IF(B394 = "","",VLOOKUP(B394,유가증권_상장사목록!$A$2:$C$822,2,0)),IF(B394 = "","",VLOOKUP(B394,코스닥_상장사목록!A361:I1935,2,0)))</f>
        <v>78000</v>
      </c>
      <c r="D395" t="str">
        <f>IF( B395 ="","",VLOOKUP(B395,유가증권_상장사목록!$A$2:$C$822,3,0))</f>
        <v>직물직조 및 직물제품 제조업</v>
      </c>
      <c r="E395" s="2">
        <v>45168</v>
      </c>
      <c r="F395">
        <v>137</v>
      </c>
      <c r="H395" t="s">
        <v>9395</v>
      </c>
      <c r="K395" t="str">
        <f t="shared" si="6"/>
        <v>Wednesday</v>
      </c>
    </row>
    <row r="396" spans="1:11" x14ac:dyDescent="0.3">
      <c r="A396">
        <v>391</v>
      </c>
      <c r="B396" t="s">
        <v>47</v>
      </c>
      <c r="C396">
        <f>IFERROR( IF(B395 = "","",VLOOKUP(B395,유가증권_상장사목록!$A$2:$C$822,2,0)),IF(B395 = "","",VLOOKUP(B395,코스닥_상장사목록!A362:I1936,2,0)))</f>
        <v>3610</v>
      </c>
      <c r="D396" t="str">
        <f>IF( B396 ="","",VLOOKUP(B396,유가증권_상장사목록!$A$2:$C$822,3,0))</f>
        <v>금융 지원 서비스업</v>
      </c>
      <c r="E396" s="2">
        <v>45183</v>
      </c>
      <c r="F396">
        <v>6</v>
      </c>
      <c r="H396" t="s">
        <v>9395</v>
      </c>
      <c r="K396" t="str">
        <f t="shared" si="6"/>
        <v>Thursday</v>
      </c>
    </row>
    <row r="397" spans="1:11" x14ac:dyDescent="0.3">
      <c r="A397">
        <v>392</v>
      </c>
      <c r="B397" t="s">
        <v>53</v>
      </c>
      <c r="C397">
        <f>IFERROR( IF(B396 = "","",VLOOKUP(B396,유가증권_상장사목록!$A$2:$C$822,2,0)),IF(B396 = "","",VLOOKUP(B396,코스닥_상장사목록!A363:I1937,2,0)))</f>
        <v>16360</v>
      </c>
      <c r="D397" t="str">
        <f>IF( B397 ="","",VLOOKUP(B397,유가증권_상장사목록!$A$2:$C$822,3,0))</f>
        <v>기타 금융업</v>
      </c>
      <c r="E397" s="2">
        <v>45183</v>
      </c>
      <c r="F397">
        <v>6</v>
      </c>
      <c r="H397" t="s">
        <v>9395</v>
      </c>
      <c r="K397" t="str">
        <f t="shared" si="6"/>
        <v>Thursday</v>
      </c>
    </row>
    <row r="398" spans="1:11" x14ac:dyDescent="0.3">
      <c r="A398">
        <v>393</v>
      </c>
      <c r="B398" t="s">
        <v>57</v>
      </c>
      <c r="C398">
        <f>IFERROR( IF(B397 = "","",VLOOKUP(B397,유가증권_상장사목록!$A$2:$C$822,2,0)),IF(B397 = "","",VLOOKUP(B397,코스닥_상장사목록!A364:I1938,2,0)))</f>
        <v>55550</v>
      </c>
      <c r="D398" t="str">
        <f>IF( B398 ="","",VLOOKUP(B398,유가증권_상장사목록!$A$2:$C$822,3,0))</f>
        <v>석유 정제품 제조업</v>
      </c>
      <c r="E398" s="2">
        <v>45183</v>
      </c>
      <c r="F398">
        <v>3</v>
      </c>
      <c r="H398" t="s">
        <v>9395</v>
      </c>
      <c r="K398" t="str">
        <f t="shared" si="6"/>
        <v>Thursday</v>
      </c>
    </row>
    <row r="399" spans="1:11" x14ac:dyDescent="0.3">
      <c r="A399">
        <v>394</v>
      </c>
      <c r="B399" t="s">
        <v>17799</v>
      </c>
      <c r="C399">
        <f>IFERROR( IF(B398 = "","",VLOOKUP(B398,유가증권_상장사목록!$A$2:$C$822,2,0)),IF(B398 = "","",VLOOKUP(B398,코스닥_상장사목록!A365:I1939,2,0)))</f>
        <v>10950</v>
      </c>
      <c r="D399" t="e">
        <f>IF( B399 ="","",VLOOKUP(B399,유가증권_상장사목록!$A$2:$C$822,3,0))</f>
        <v>#N/A</v>
      </c>
      <c r="E399" s="2">
        <v>45183</v>
      </c>
      <c r="F399">
        <v>10</v>
      </c>
      <c r="H399" t="s">
        <v>9395</v>
      </c>
      <c r="K399" t="str">
        <f t="shared" si="6"/>
        <v>Thursday</v>
      </c>
    </row>
    <row r="400" spans="1:11" x14ac:dyDescent="0.3">
      <c r="A400">
        <v>395</v>
      </c>
      <c r="B400" t="s">
        <v>80</v>
      </c>
      <c r="C400" t="e">
        <f>IFERROR( IF(B399 = "","",VLOOKUP(B399,유가증권_상장사목록!$A$2:$C$822,2,0)),IF(B399 = "","",VLOOKUP(B399,코스닥_상장사목록!A366:I1940,2,0)))</f>
        <v>#N/A</v>
      </c>
      <c r="D400" t="str">
        <f>IF( B400 ="","",VLOOKUP(B400,유가증권_상장사목록!$A$2:$C$822,3,0))</f>
        <v>자동차 신품 부품 제조업</v>
      </c>
      <c r="E400" s="2">
        <v>45183</v>
      </c>
      <c r="F400">
        <v>33</v>
      </c>
      <c r="H400" t="s">
        <v>9395</v>
      </c>
      <c r="K400" t="str">
        <f t="shared" si="6"/>
        <v>Thursday</v>
      </c>
    </row>
    <row r="401" spans="1:11" x14ac:dyDescent="0.3">
      <c r="A401">
        <v>396</v>
      </c>
      <c r="B401" t="s">
        <v>1702</v>
      </c>
      <c r="C401">
        <f>IFERROR( IF(B400 = "","",VLOOKUP(B400,유가증권_상장사목록!$A$2:$C$822,2,0)),IF(B400 = "","",VLOOKUP(B400,코스닥_상장사목록!A367:I1941,2,0)))</f>
        <v>9680</v>
      </c>
      <c r="D401" t="str">
        <f>IF( B401 ="","",VLOOKUP(B401,유가증권_상장사목록!$A$2:$C$822,3,0))</f>
        <v>전기 통신업</v>
      </c>
      <c r="E401" s="2">
        <v>45184</v>
      </c>
      <c r="F401">
        <v>7</v>
      </c>
      <c r="H401" t="s">
        <v>9395</v>
      </c>
      <c r="K401" t="str">
        <f t="shared" si="6"/>
        <v>Friday</v>
      </c>
    </row>
    <row r="402" spans="1:11" x14ac:dyDescent="0.3">
      <c r="A402">
        <v>397</v>
      </c>
      <c r="B402" t="s">
        <v>66</v>
      </c>
      <c r="C402">
        <f>IFERROR( IF(B401 = "","",VLOOKUP(B401,유가증권_상장사목록!$A$2:$C$822,2,0)),IF(B401 = "","",VLOOKUP(B401,코스닥_상장사목록!A368:I1942,2,0)))</f>
        <v>30200</v>
      </c>
      <c r="D402" t="e">
        <f>IF( B402 ="","",VLOOKUP(B402,유가증권_상장사목록!$A$2:$C$822,3,0))</f>
        <v>#N/A</v>
      </c>
      <c r="E402" s="2">
        <v>45185</v>
      </c>
      <c r="F402">
        <v>40</v>
      </c>
      <c r="H402" t="s">
        <v>9395</v>
      </c>
      <c r="K402" t="str">
        <f t="shared" si="6"/>
        <v>Saturday</v>
      </c>
    </row>
    <row r="403" spans="1:11" x14ac:dyDescent="0.3">
      <c r="A403">
        <v>398</v>
      </c>
      <c r="B403" t="s">
        <v>17799</v>
      </c>
      <c r="C403" t="e">
        <f>IFERROR( IF(B402 = "","",VLOOKUP(B402,유가증권_상장사목록!$A$2:$C$822,2,0)),IF(B402 = "","",VLOOKUP(B402,코스닥_상장사목록!A369:I1943,2,0)))</f>
        <v>#N/A</v>
      </c>
      <c r="D403" t="e">
        <f>IF( B403 ="","",VLOOKUP(B403,유가증권_상장사목록!$A$2:$C$822,3,0))</f>
        <v>#N/A</v>
      </c>
      <c r="E403" s="2">
        <v>45186</v>
      </c>
      <c r="F403">
        <v>10</v>
      </c>
      <c r="H403" t="s">
        <v>9395</v>
      </c>
      <c r="K403" t="str">
        <f t="shared" si="6"/>
        <v>Sunday</v>
      </c>
    </row>
    <row r="404" spans="1:11" x14ac:dyDescent="0.3">
      <c r="A404">
        <v>399</v>
      </c>
      <c r="B404" t="s">
        <v>80</v>
      </c>
      <c r="C404" t="e">
        <f>IFERROR( IF(B403 = "","",VLOOKUP(B403,유가증권_상장사목록!$A$2:$C$822,2,0)),IF(B403 = "","",VLOOKUP(B403,코스닥_상장사목록!A370:I1944,2,0)))</f>
        <v>#N/A</v>
      </c>
      <c r="D404" t="str">
        <f>IF( B404 ="","",VLOOKUP(B404,유가증권_상장사목록!$A$2:$C$822,3,0))</f>
        <v>자동차 신품 부품 제조업</v>
      </c>
      <c r="E404" s="2">
        <v>45187</v>
      </c>
      <c r="F404">
        <v>34</v>
      </c>
      <c r="H404" t="s">
        <v>9395</v>
      </c>
      <c r="K404" t="str">
        <f t="shared" si="6"/>
        <v>Monday</v>
      </c>
    </row>
    <row r="405" spans="1:11" x14ac:dyDescent="0.3">
      <c r="A405">
        <v>400</v>
      </c>
      <c r="B405" t="s">
        <v>70</v>
      </c>
      <c r="C405">
        <f>IFERROR( IF(B404 = "","",VLOOKUP(B404,유가증권_상장사목록!$A$2:$C$822,2,0)),IF(B404 = "","",VLOOKUP(B404,코스닥_상장사목록!A371:I1945,2,0)))</f>
        <v>9680</v>
      </c>
      <c r="D405" t="str">
        <f>IF( B405 ="","",VLOOKUP(B405,유가증권_상장사목록!$A$2:$C$822,3,0))</f>
        <v>의약품 제조업</v>
      </c>
      <c r="E405" s="2">
        <v>45189</v>
      </c>
      <c r="H405" t="s">
        <v>9395</v>
      </c>
      <c r="K405" t="str">
        <f t="shared" si="6"/>
        <v>Wednesday</v>
      </c>
    </row>
    <row r="406" spans="1:11" x14ac:dyDescent="0.3">
      <c r="A406">
        <v>401</v>
      </c>
      <c r="B406" t="s">
        <v>78</v>
      </c>
      <c r="C406">
        <f>IFERROR( IF(B405 = "","",VLOOKUP(B405,유가증권_상장사목록!$A$2:$C$822,2,0)),IF(B405 = "","",VLOOKUP(B405,코스닥_상장사목록!A372:I1946,2,0)))</f>
        <v>3120</v>
      </c>
      <c r="D406" t="str">
        <f>IF( B406 ="","",VLOOKUP(B406,유가증권_상장사목록!$A$2:$C$822,3,0))</f>
        <v>직물직조 및 직물제품 제조업</v>
      </c>
      <c r="E406" s="2">
        <v>45189</v>
      </c>
      <c r="F406">
        <v>136</v>
      </c>
      <c r="H406" t="s">
        <v>9395</v>
      </c>
      <c r="K406" t="str">
        <f t="shared" si="6"/>
        <v>Wednesday</v>
      </c>
    </row>
    <row r="407" spans="1:11" x14ac:dyDescent="0.3">
      <c r="A407">
        <v>402</v>
      </c>
      <c r="B407" t="s">
        <v>49</v>
      </c>
      <c r="C407">
        <f>IFERROR( IF(B406 = "","",VLOOKUP(B406,유가증권_상장사목록!$A$2:$C$822,2,0)),IF(B406 = "","",VLOOKUP(B406,코스닥_상장사목록!A373:I1947,2,0)))</f>
        <v>3610</v>
      </c>
      <c r="D407" t="str">
        <f>IF( B407 ="","",VLOOKUP(B407,유가증권_상장사목록!$A$2:$C$822,3,0))</f>
        <v>금융 지원 서비스업</v>
      </c>
      <c r="E407" s="2">
        <v>45189</v>
      </c>
      <c r="F407">
        <v>20</v>
      </c>
      <c r="H407" t="s">
        <v>9395</v>
      </c>
      <c r="K407" t="str">
        <f t="shared" si="6"/>
        <v>Wednesday</v>
      </c>
    </row>
    <row r="408" spans="1:11" x14ac:dyDescent="0.3">
      <c r="A408">
        <v>403</v>
      </c>
      <c r="B408" t="s">
        <v>17832</v>
      </c>
      <c r="C408">
        <f>IFERROR( IF(B407 = "","",VLOOKUP(B407,유가증권_상장사목록!$A$2:$C$822,2,0)),IF(B407 = "","",VLOOKUP(B407,코스닥_상장사목록!A374:I1948,2,0)))</f>
        <v>5940</v>
      </c>
      <c r="D408" t="e">
        <f>IF( B408 ="","",VLOOKUP(B408,유가증권_상장사목록!$A$2:$C$822,3,0))</f>
        <v>#N/A</v>
      </c>
      <c r="E408" s="2">
        <v>45191</v>
      </c>
      <c r="F408">
        <v>3</v>
      </c>
      <c r="H408" t="s">
        <v>9395</v>
      </c>
      <c r="K408" t="str">
        <f t="shared" si="6"/>
        <v>Friday</v>
      </c>
    </row>
    <row r="409" spans="1:11" x14ac:dyDescent="0.3">
      <c r="A409">
        <v>403</v>
      </c>
      <c r="B409" t="s">
        <v>51</v>
      </c>
      <c r="C409" t="e">
        <f>IFERROR( IF(B408 = "","",VLOOKUP(B408,유가증권_상장사목록!$A$2:$C$822,2,0)),IF(B408 = "","",VLOOKUP(B408,코스닥_상장사목록!A375:I1949,2,0)))</f>
        <v>#N/A</v>
      </c>
      <c r="D409" t="str">
        <f>IF( B409 ="","",VLOOKUP(B409,유가증권_상장사목록!$A$2:$C$822,3,0))</f>
        <v>기타 전문 도매업</v>
      </c>
      <c r="E409" s="2">
        <v>45236</v>
      </c>
      <c r="F409">
        <v>35</v>
      </c>
      <c r="H409" t="s">
        <v>9395</v>
      </c>
      <c r="K409" t="str">
        <f t="shared" si="6"/>
        <v>Monday</v>
      </c>
    </row>
    <row r="410" spans="1:11" x14ac:dyDescent="0.3">
      <c r="A410">
        <v>403</v>
      </c>
      <c r="B410" t="s">
        <v>55</v>
      </c>
      <c r="C410">
        <f>IFERROR( IF(B409 = "","",VLOOKUP(B409,유가증권_상장사목록!$A$2:$C$822,2,0)),IF(B409 = "","",VLOOKUP(B409,코스닥_상장사목록!A376:I1950,2,0)))</f>
        <v>1740</v>
      </c>
      <c r="D410" t="str">
        <f>IF( B410 ="","",VLOOKUP(B410,유가증권_상장사목록!$A$2:$C$822,3,0))</f>
        <v>전자부품 제조업</v>
      </c>
      <c r="E410" s="2">
        <v>45236</v>
      </c>
      <c r="F410">
        <v>15</v>
      </c>
      <c r="H410" t="s">
        <v>9395</v>
      </c>
      <c r="K410" t="str">
        <f t="shared" si="6"/>
        <v>Monday</v>
      </c>
    </row>
    <row r="411" spans="1:11" x14ac:dyDescent="0.3">
      <c r="A411">
        <v>403</v>
      </c>
      <c r="B411" t="s">
        <v>59</v>
      </c>
      <c r="C411">
        <f>IFERROR( IF(B410 = "","",VLOOKUP(B410,유가증권_상장사목록!$A$2:$C$822,2,0)),IF(B410 = "","",VLOOKUP(B410,코스닥_상장사목록!A377:I1951,2,0)))</f>
        <v>34220</v>
      </c>
      <c r="D411" t="str">
        <f>IF( B411 ="","",VLOOKUP(B411,유가증권_상장사목록!$A$2:$C$822,3,0))</f>
        <v>유원지 및 기타 오락관련 서비스업</v>
      </c>
      <c r="E411" s="2">
        <v>45236</v>
      </c>
      <c r="F411">
        <v>13</v>
      </c>
      <c r="H411" t="s">
        <v>9395</v>
      </c>
      <c r="K411" t="str">
        <f t="shared" si="6"/>
        <v>Monday</v>
      </c>
    </row>
    <row r="412" spans="1:11" x14ac:dyDescent="0.3">
      <c r="A412">
        <v>403</v>
      </c>
      <c r="B412" t="s">
        <v>83</v>
      </c>
      <c r="C412">
        <f>IFERROR( IF(B411 = "","",VLOOKUP(B411,유가증권_상장사목록!$A$2:$C$822,2,0)),IF(B411 = "","",VLOOKUP(B411,코스닥_상장사목록!A378:I1952,2,0)))</f>
        <v>35250</v>
      </c>
      <c r="D412" t="str">
        <f>IF( B412 ="","",VLOOKUP(B412,유가증권_상장사목록!$A$2:$C$822,3,0))</f>
        <v>1차 비철금속 제조업</v>
      </c>
      <c r="E412" s="2">
        <v>45236</v>
      </c>
      <c r="F412">
        <v>101</v>
      </c>
      <c r="H412" t="s">
        <v>9395</v>
      </c>
      <c r="K412" t="str">
        <f t="shared" si="6"/>
        <v>Monday</v>
      </c>
    </row>
    <row r="413" spans="1:11" x14ac:dyDescent="0.3">
      <c r="A413">
        <v>403</v>
      </c>
      <c r="B413" t="s">
        <v>102</v>
      </c>
      <c r="C413">
        <f>IFERROR( IF(B412 = "","",VLOOKUP(B412,유가증권_상장사목록!$A$2:$C$822,2,0)),IF(B412 = "","",VLOOKUP(B412,코스닥_상장사목록!A379:I1953,2,0)))</f>
        <v>1780</v>
      </c>
      <c r="D413" t="e">
        <f>IF( B413 ="","",VLOOKUP(B413,유가증권_상장사목록!$A$2:$C$822,3,0))</f>
        <v>#N/A</v>
      </c>
      <c r="E413" s="2">
        <v>45236</v>
      </c>
      <c r="F413">
        <v>108</v>
      </c>
      <c r="H413" t="s">
        <v>9395</v>
      </c>
      <c r="K413" t="str">
        <f t="shared" si="6"/>
        <v>Monday</v>
      </c>
    </row>
    <row r="414" spans="1:11" x14ac:dyDescent="0.3">
      <c r="A414">
        <v>403</v>
      </c>
      <c r="B414" t="s">
        <v>80</v>
      </c>
      <c r="C414">
        <f>IFERROR( IF(B413 = "","",VLOOKUP(B413,유가증권_상장사목록!$A$2:$C$822,2,0)),IF(B413 = "","",VLOOKUP(B413,코스닥_상장사목록!A380:I1954,2,0)))</f>
        <v>1810</v>
      </c>
      <c r="D414" t="str">
        <f>IF( B414 ="","",VLOOKUP(B414,유가증권_상장사목록!$A$2:$C$822,3,0))</f>
        <v>자동차 신품 부품 제조업</v>
      </c>
      <c r="E414" s="2">
        <v>45236</v>
      </c>
      <c r="F414">
        <v>36</v>
      </c>
      <c r="H414" t="s">
        <v>9395</v>
      </c>
      <c r="K414" t="str">
        <f t="shared" si="6"/>
        <v>Monday</v>
      </c>
    </row>
    <row r="415" spans="1:11" x14ac:dyDescent="0.3">
      <c r="A415">
        <v>403</v>
      </c>
      <c r="B415" t="s">
        <v>68</v>
      </c>
      <c r="C415">
        <f>IFERROR( IF(B414 = "","",VLOOKUP(B414,유가증권_상장사목록!$A$2:$C$822,2,0)),IF(B414 = "","",VLOOKUP(B414,코스닥_상장사목록!A381:I1955,2,0)))</f>
        <v>9680</v>
      </c>
      <c r="D415" t="e">
        <f>IF( B415 ="","",VLOOKUP(B415,유가증권_상장사목록!$A$2:$C$822,3,0))</f>
        <v>#N/A</v>
      </c>
      <c r="E415" s="2">
        <v>45236</v>
      </c>
      <c r="F415">
        <v>115</v>
      </c>
      <c r="H415" t="s">
        <v>9395</v>
      </c>
      <c r="K415" t="str">
        <f t="shared" si="6"/>
        <v>Monday</v>
      </c>
    </row>
    <row r="416" spans="1:11" x14ac:dyDescent="0.3">
      <c r="A416">
        <v>403</v>
      </c>
      <c r="B416" t="s">
        <v>94</v>
      </c>
      <c r="C416">
        <f>IFERROR( IF(B415 = "","",VLOOKUP(B415,유가증권_상장사목록!$A$2:$C$822,2,0)),IF(B415 = "","",VLOOKUP(B415,코스닥_상장사목록!A382:I1956,2,0)))</f>
        <v>14470</v>
      </c>
      <c r="D416" t="str">
        <f>IF( B416 ="","",VLOOKUP(B416,유가증권_상장사목록!$A$2:$C$822,3,0))</f>
        <v>1차 비철금속 제조업</v>
      </c>
      <c r="E416" s="2">
        <v>45236</v>
      </c>
      <c r="F416">
        <v>42</v>
      </c>
      <c r="H416" t="s">
        <v>9395</v>
      </c>
      <c r="K416" t="str">
        <f t="shared" si="6"/>
        <v>Monday</v>
      </c>
    </row>
    <row r="417" spans="1:11" x14ac:dyDescent="0.3">
      <c r="A417">
        <v>403</v>
      </c>
      <c r="B417" t="s">
        <v>98</v>
      </c>
      <c r="C417">
        <f>IFERROR( IF(B416 = "","",VLOOKUP(B416,유가증권_상장사목록!$A$2:$C$822,2,0)),IF(B416 = "","",VLOOKUP(B416,코스닥_상장사목록!A383:I1957,2,0)))</f>
        <v>32560</v>
      </c>
      <c r="D417" t="str">
        <f>IF( B417 ="","",VLOOKUP(B417,유가증권_상장사목록!$A$2:$C$822,3,0))</f>
        <v>알코올음료 제조업</v>
      </c>
      <c r="E417" s="2">
        <v>45236</v>
      </c>
      <c r="F417">
        <v>55</v>
      </c>
      <c r="H417" t="s">
        <v>9395</v>
      </c>
      <c r="K417" t="str">
        <f t="shared" si="6"/>
        <v>Monday</v>
      </c>
    </row>
    <row r="418" spans="1:11" x14ac:dyDescent="0.3">
      <c r="A418">
        <v>403</v>
      </c>
      <c r="B418" t="s">
        <v>72</v>
      </c>
      <c r="C418">
        <f>IFERROR( IF(B417 = "","",VLOOKUP(B417,유가증권_상장사목록!$A$2:$C$822,2,0)),IF(B417 = "","",VLOOKUP(B417,코스닥_상장사목록!A384:I1958,2,0)))</f>
        <v>33920</v>
      </c>
      <c r="D418" t="e">
        <f>IF( B418 ="","",VLOOKUP(B418,유가증권_상장사목록!$A$2:$C$822,3,0))</f>
        <v>#N/A</v>
      </c>
      <c r="E418" s="2">
        <v>45236</v>
      </c>
      <c r="F418">
        <v>94</v>
      </c>
      <c r="H418" t="s">
        <v>9395</v>
      </c>
      <c r="K418" t="str">
        <f t="shared" si="6"/>
        <v>Monday</v>
      </c>
    </row>
    <row r="419" spans="1:11" x14ac:dyDescent="0.3">
      <c r="A419">
        <v>403</v>
      </c>
      <c r="B419" t="s">
        <v>17807</v>
      </c>
      <c r="C419">
        <f>IFERROR( IF(B418 = "","",VLOOKUP(B418,유가증권_상장사목록!$A$2:$C$822,2,0)),IF(B418 = "","",VLOOKUP(B418,코스닥_상장사목록!A385:I1959,2,0)))</f>
        <v>53350</v>
      </c>
      <c r="D419" t="str">
        <f>IF( B419 ="","",VLOOKUP(B419,유가증권_상장사목록!$A$2:$C$822,3,0))</f>
        <v>기타 정보 서비스업</v>
      </c>
      <c r="E419" s="2">
        <v>45236</v>
      </c>
      <c r="F419">
        <v>97</v>
      </c>
      <c r="H419" t="s">
        <v>9395</v>
      </c>
      <c r="K419" t="str">
        <f t="shared" si="6"/>
        <v>Monday</v>
      </c>
    </row>
    <row r="420" spans="1:11" x14ac:dyDescent="0.3">
      <c r="A420">
        <v>403</v>
      </c>
      <c r="B420" t="s">
        <v>74</v>
      </c>
      <c r="C420">
        <f>IFERROR( IF(B419 = "","",VLOOKUP(B419,유가증권_상장사목록!$A$2:$C$822,2,0)),IF(B419 = "","",VLOOKUP(B419,코스닥_상장사목록!A386:I1960,2,0)))</f>
        <v>58860</v>
      </c>
      <c r="D420" t="str">
        <f>IF( B420 ="","",VLOOKUP(B420,유가증권_상장사목록!$A$2:$C$822,3,0))</f>
        <v>자료처리, 호스팅, 포털 및 기타 인터넷 정보매개 서비스업</v>
      </c>
      <c r="E420" s="2">
        <v>45236</v>
      </c>
      <c r="F420">
        <v>30</v>
      </c>
      <c r="H420" t="s">
        <v>9395</v>
      </c>
      <c r="K420" t="str">
        <f t="shared" si="6"/>
        <v>Monday</v>
      </c>
    </row>
    <row r="421" spans="1:11" x14ac:dyDescent="0.3">
      <c r="A421">
        <v>403</v>
      </c>
      <c r="B421" t="s">
        <v>96</v>
      </c>
      <c r="C421">
        <f>IFERROR( IF(B420 = "","",VLOOKUP(B420,유가증권_상장사목록!$A$2:$C$822,2,0)),IF(B420 = "","",VLOOKUP(B420,코스닥_상장사목록!A387:I1961,2,0)))</f>
        <v>78000</v>
      </c>
      <c r="D421" t="str">
        <f>IF( B421 ="","",VLOOKUP(B421,유가증권_상장사목록!$A$2:$C$822,3,0))</f>
        <v>고무제품 제조업</v>
      </c>
      <c r="E421" s="2">
        <v>45236</v>
      </c>
      <c r="F421">
        <v>26</v>
      </c>
      <c r="H421" t="s">
        <v>9395</v>
      </c>
      <c r="K421" t="str">
        <f t="shared" si="6"/>
        <v>Monday</v>
      </c>
    </row>
    <row r="422" spans="1:11" x14ac:dyDescent="0.3">
      <c r="A422">
        <v>404</v>
      </c>
      <c r="B422" t="s">
        <v>51</v>
      </c>
      <c r="C422">
        <f>IFERROR( IF(B421 = "","",VLOOKUP(B421,유가증권_상장사목록!$A$2:$C$822,2,0)),IF(B421 = "","",VLOOKUP(B421,코스닥_상장사목록!A388:I1962,2,0)))</f>
        <v>282690</v>
      </c>
      <c r="D422" t="str">
        <f>IF( B422 ="","",VLOOKUP(B422,유가증권_상장사목록!$A$2:$C$822,3,0))</f>
        <v>기타 전문 도매업</v>
      </c>
      <c r="E422" s="2">
        <v>45237</v>
      </c>
      <c r="F422">
        <v>35</v>
      </c>
      <c r="H422" t="s">
        <v>9395</v>
      </c>
      <c r="K422" t="str">
        <f t="shared" si="6"/>
        <v>Tuesday</v>
      </c>
    </row>
    <row r="423" spans="1:11" x14ac:dyDescent="0.3">
      <c r="A423">
        <v>405</v>
      </c>
      <c r="B423" t="s">
        <v>55</v>
      </c>
      <c r="C423">
        <f>IFERROR( IF(B422 = "","",VLOOKUP(B422,유가증권_상장사목록!$A$2:$C$822,2,0)),IF(B422 = "","",VLOOKUP(B422,코스닥_상장사목록!A389:I1963,2,0)))</f>
        <v>1740</v>
      </c>
      <c r="D423" t="str">
        <f>IF( B423 ="","",VLOOKUP(B423,유가증권_상장사목록!$A$2:$C$822,3,0))</f>
        <v>전자부품 제조업</v>
      </c>
      <c r="E423" s="2">
        <v>45237</v>
      </c>
      <c r="F423">
        <v>15</v>
      </c>
      <c r="H423" t="s">
        <v>9395</v>
      </c>
      <c r="K423" t="str">
        <f t="shared" si="6"/>
        <v>Tuesday</v>
      </c>
    </row>
    <row r="424" spans="1:11" x14ac:dyDescent="0.3">
      <c r="A424">
        <v>406</v>
      </c>
      <c r="B424" t="s">
        <v>59</v>
      </c>
      <c r="C424">
        <f>IFERROR( IF(B423 = "","",VLOOKUP(B423,유가증권_상장사목록!$A$2:$C$822,2,0)),IF(B423 = "","",VLOOKUP(B423,코스닥_상장사목록!A390:I1964,2,0)))</f>
        <v>34220</v>
      </c>
      <c r="D424" t="str">
        <f>IF( B424 ="","",VLOOKUP(B424,유가증권_상장사목록!$A$2:$C$822,3,0))</f>
        <v>유원지 및 기타 오락관련 서비스업</v>
      </c>
      <c r="E424" s="2">
        <v>45237</v>
      </c>
      <c r="F424">
        <v>13</v>
      </c>
      <c r="H424" t="s">
        <v>9395</v>
      </c>
      <c r="K424" t="str">
        <f t="shared" si="6"/>
        <v>Tuesday</v>
      </c>
    </row>
    <row r="425" spans="1:11" x14ac:dyDescent="0.3">
      <c r="A425">
        <v>407</v>
      </c>
      <c r="B425" t="s">
        <v>83</v>
      </c>
      <c r="C425">
        <f>IFERROR( IF(B424 = "","",VLOOKUP(B424,유가증권_상장사목록!$A$2:$C$822,2,0)),IF(B424 = "","",VLOOKUP(B424,코스닥_상장사목록!A391:I1965,2,0)))</f>
        <v>35250</v>
      </c>
      <c r="D425" t="str">
        <f>IF( B425 ="","",VLOOKUP(B425,유가증권_상장사목록!$A$2:$C$822,3,0))</f>
        <v>1차 비철금속 제조업</v>
      </c>
      <c r="E425" s="2">
        <v>45237</v>
      </c>
      <c r="F425">
        <v>103</v>
      </c>
      <c r="H425" t="s">
        <v>9395</v>
      </c>
      <c r="K425" t="str">
        <f t="shared" si="6"/>
        <v>Tuesday</v>
      </c>
    </row>
    <row r="426" spans="1:11" x14ac:dyDescent="0.3">
      <c r="A426">
        <v>408</v>
      </c>
      <c r="B426" t="s">
        <v>102</v>
      </c>
      <c r="C426">
        <f>IFERROR( IF(B425 = "","",VLOOKUP(B425,유가증권_상장사목록!$A$2:$C$822,2,0)),IF(B425 = "","",VLOOKUP(B425,코스닥_상장사목록!A392:I1966,2,0)))</f>
        <v>1780</v>
      </c>
      <c r="D426" t="e">
        <f>IF( B426 ="","",VLOOKUP(B426,유가증권_상장사목록!$A$2:$C$822,3,0))</f>
        <v>#N/A</v>
      </c>
      <c r="E426" s="2">
        <v>45237</v>
      </c>
      <c r="F426">
        <v>165</v>
      </c>
      <c r="H426" t="s">
        <v>9395</v>
      </c>
      <c r="K426" t="str">
        <f t="shared" si="6"/>
        <v>Tuesday</v>
      </c>
    </row>
    <row r="427" spans="1:11" x14ac:dyDescent="0.3">
      <c r="A427">
        <v>409</v>
      </c>
      <c r="B427" t="s">
        <v>80</v>
      </c>
      <c r="C427">
        <f>IFERROR( IF(B426 = "","",VLOOKUP(B426,유가증권_상장사목록!$A$2:$C$822,2,0)),IF(B426 = "","",VLOOKUP(B426,코스닥_상장사목록!A393:I1967,2,0)))</f>
        <v>1810</v>
      </c>
      <c r="D427" t="str">
        <f>IF( B427 ="","",VLOOKUP(B427,유가증권_상장사목록!$A$2:$C$822,3,0))</f>
        <v>자동차 신품 부품 제조업</v>
      </c>
      <c r="E427" s="2">
        <v>45237</v>
      </c>
      <c r="F427">
        <v>36</v>
      </c>
      <c r="H427" t="s">
        <v>9395</v>
      </c>
      <c r="K427" t="str">
        <f t="shared" si="6"/>
        <v>Tuesday</v>
      </c>
    </row>
    <row r="428" spans="1:11" x14ac:dyDescent="0.3">
      <c r="A428">
        <v>410</v>
      </c>
      <c r="B428" t="s">
        <v>71</v>
      </c>
      <c r="C428">
        <f>IFERROR( IF(B427 = "","",VLOOKUP(B427,유가증권_상장사목록!$A$2:$C$822,2,0)),IF(B427 = "","",VLOOKUP(B427,코스닥_상장사목록!A394:I1968,2,0)))</f>
        <v>9680</v>
      </c>
      <c r="D428" t="str">
        <f>IF( B428 ="","",VLOOKUP(B428,유가증권_상장사목록!$A$2:$C$822,3,0))</f>
        <v>의약품 제조업</v>
      </c>
      <c r="E428" s="2">
        <v>45237</v>
      </c>
      <c r="F428">
        <v>15</v>
      </c>
      <c r="H428" t="s">
        <v>9395</v>
      </c>
      <c r="K428" t="str">
        <f t="shared" si="6"/>
        <v>Tuesday</v>
      </c>
    </row>
    <row r="429" spans="1:11" x14ac:dyDescent="0.3">
      <c r="A429">
        <v>411</v>
      </c>
      <c r="B429" t="s">
        <v>94</v>
      </c>
      <c r="C429">
        <f>IFERROR( IF(B428 = "","",VLOOKUP(B428,유가증권_상장사목록!$A$2:$C$822,2,0)),IF(B428 = "","",VLOOKUP(B428,코스닥_상장사목록!A395:I1969,2,0)))</f>
        <v>3120</v>
      </c>
      <c r="D429" t="str">
        <f>IF( B429 ="","",VLOOKUP(B429,유가증권_상장사목록!$A$2:$C$822,3,0))</f>
        <v>1차 비철금속 제조업</v>
      </c>
      <c r="E429" s="2">
        <v>45237</v>
      </c>
      <c r="F429">
        <v>42</v>
      </c>
      <c r="H429" t="s">
        <v>9395</v>
      </c>
      <c r="K429" t="str">
        <f t="shared" si="6"/>
        <v>Tuesday</v>
      </c>
    </row>
    <row r="430" spans="1:11" x14ac:dyDescent="0.3">
      <c r="A430">
        <v>412</v>
      </c>
      <c r="B430" t="s">
        <v>92</v>
      </c>
      <c r="C430">
        <f>IFERROR( IF(B429 = "","",VLOOKUP(B429,유가증권_상장사목록!$A$2:$C$822,2,0)),IF(B429 = "","",VLOOKUP(B429,코스닥_상장사목록!A396:I1970,2,0)))</f>
        <v>32560</v>
      </c>
      <c r="D430" t="e">
        <f>IF( B430 ="","",VLOOKUP(B430,유가증권_상장사목록!$A$2:$C$822,3,0))</f>
        <v>#N/A</v>
      </c>
      <c r="E430" s="2">
        <v>45237</v>
      </c>
      <c r="F430">
        <v>109</v>
      </c>
      <c r="H430" t="s">
        <v>9395</v>
      </c>
      <c r="K430" t="str">
        <f t="shared" si="6"/>
        <v>Tuesday</v>
      </c>
    </row>
    <row r="431" spans="1:11" x14ac:dyDescent="0.3">
      <c r="A431">
        <v>413</v>
      </c>
      <c r="B431" t="s">
        <v>17797</v>
      </c>
      <c r="C431">
        <f>IFERROR( IF(B430 = "","",VLOOKUP(B430,유가증권_상장사목록!$A$2:$C$822,2,0)),IF(B430 = "","",VLOOKUP(B430,코스닥_상장사목록!A397:I1971,2,0)))</f>
        <v>138070</v>
      </c>
      <c r="D431" t="e">
        <f>IF( B431 ="","",VLOOKUP(B431,유가증권_상장사목록!$A$2:$C$822,3,0))</f>
        <v>#N/A</v>
      </c>
      <c r="E431" s="2">
        <v>45237</v>
      </c>
      <c r="F431">
        <v>18</v>
      </c>
      <c r="H431" t="s">
        <v>9395</v>
      </c>
      <c r="K431" t="str">
        <f t="shared" si="6"/>
        <v>Tuesday</v>
      </c>
    </row>
    <row r="432" spans="1:11" x14ac:dyDescent="0.3">
      <c r="A432">
        <v>414</v>
      </c>
      <c r="B432" t="s">
        <v>17807</v>
      </c>
      <c r="C432">
        <f>IFERROR( IF(B431 = "","",VLOOKUP(B431,유가증권_상장사목록!$A$2:$C$822,2,0)),IF(B431 = "","",VLOOKUP(B431,코스닥_상장사목록!A398:I1972,2,0)))</f>
        <v>7770</v>
      </c>
      <c r="D432" t="str">
        <f>IF( B432 ="","",VLOOKUP(B432,유가증권_상장사목록!$A$2:$C$822,3,0))</f>
        <v>기타 정보 서비스업</v>
      </c>
      <c r="E432" s="2">
        <v>45237</v>
      </c>
      <c r="F432">
        <v>99</v>
      </c>
      <c r="H432" t="s">
        <v>9395</v>
      </c>
      <c r="K432" t="str">
        <f t="shared" si="6"/>
        <v>Tuesday</v>
      </c>
    </row>
    <row r="433" spans="1:11" x14ac:dyDescent="0.3">
      <c r="A433">
        <v>415</v>
      </c>
      <c r="B433" t="s">
        <v>74</v>
      </c>
      <c r="C433">
        <f>IFERROR( IF(B432 = "","",VLOOKUP(B432,유가증권_상장사목록!$A$2:$C$822,2,0)),IF(B432 = "","",VLOOKUP(B432,코스닥_상장사목록!A399:I1973,2,0)))</f>
        <v>58860</v>
      </c>
      <c r="D433" t="str">
        <f>IF( B433 ="","",VLOOKUP(B433,유가증권_상장사목록!$A$2:$C$822,3,0))</f>
        <v>자료처리, 호스팅, 포털 및 기타 인터넷 정보매개 서비스업</v>
      </c>
      <c r="E433" s="2">
        <v>45237</v>
      </c>
      <c r="F433">
        <v>30</v>
      </c>
      <c r="H433" t="s">
        <v>9395</v>
      </c>
      <c r="K433" t="str">
        <f t="shared" si="6"/>
        <v>Tuesday</v>
      </c>
    </row>
    <row r="434" spans="1:11" x14ac:dyDescent="0.3">
      <c r="A434">
        <v>416</v>
      </c>
      <c r="B434" t="s">
        <v>96</v>
      </c>
      <c r="C434">
        <f>IFERROR( IF(B433 = "","",VLOOKUP(B433,유가증권_상장사목록!$A$2:$C$822,2,0)),IF(B433 = "","",VLOOKUP(B433,코스닥_상장사목록!A400:I1974,2,0)))</f>
        <v>78000</v>
      </c>
      <c r="D434" t="str">
        <f>IF( B434 ="","",VLOOKUP(B434,유가증권_상장사목록!$A$2:$C$822,3,0))</f>
        <v>고무제품 제조업</v>
      </c>
      <c r="E434" s="2">
        <v>45237</v>
      </c>
      <c r="F434">
        <v>26</v>
      </c>
      <c r="H434" t="s">
        <v>9395</v>
      </c>
      <c r="K434" t="str">
        <f t="shared" si="6"/>
        <v>Tuesday</v>
      </c>
    </row>
    <row r="435" spans="1:11" x14ac:dyDescent="0.3">
      <c r="A435">
        <v>417</v>
      </c>
      <c r="B435" t="s">
        <v>90</v>
      </c>
      <c r="C435">
        <f>IFERROR( IF(B434 = "","",VLOOKUP(B434,유가증권_상장사목록!$A$2:$C$822,2,0)),IF(B434 = "","",VLOOKUP(B434,코스닥_상장사목록!A401:I1975,2,0)))</f>
        <v>282690</v>
      </c>
      <c r="D435" t="str">
        <f>IF( B435 ="","",VLOOKUP(B435,유가증권_상장사목록!$A$2:$C$822,3,0))</f>
        <v>비료, 농약 및 살균, 살충제 제조업</v>
      </c>
      <c r="E435" s="2">
        <v>45237</v>
      </c>
      <c r="F435">
        <v>47</v>
      </c>
      <c r="H435" t="s">
        <v>9395</v>
      </c>
      <c r="K435" t="str">
        <f t="shared" si="6"/>
        <v>Tuesday</v>
      </c>
    </row>
    <row r="436" spans="1:11" x14ac:dyDescent="0.3">
      <c r="A436">
        <v>418</v>
      </c>
      <c r="B436" t="s">
        <v>53</v>
      </c>
      <c r="C436">
        <f>IFERROR( IF(B435 = "","",VLOOKUP(B435,유가증권_상장사목록!$A$2:$C$822,2,0)),IF(B435 = "","",VLOOKUP(B435,코스닥_상장사목록!A402:I1976,2,0)))</f>
        <v>7590</v>
      </c>
      <c r="D436" t="str">
        <f>IF( B436 ="","",VLOOKUP(B436,유가증권_상장사목록!$A$2:$C$822,3,0))</f>
        <v>기타 금융업</v>
      </c>
      <c r="E436" s="2">
        <v>45245</v>
      </c>
      <c r="F436">
        <v>6</v>
      </c>
      <c r="H436" t="s">
        <v>9395</v>
      </c>
      <c r="K436" t="str">
        <f t="shared" si="6"/>
        <v>Wednesday</v>
      </c>
    </row>
    <row r="437" spans="1:11" x14ac:dyDescent="0.3">
      <c r="A437">
        <v>419</v>
      </c>
      <c r="B437" t="s">
        <v>47</v>
      </c>
      <c r="C437">
        <f>IFERROR( IF(B436 = "","",VLOOKUP(B436,유가증권_상장사목록!$A$2:$C$822,2,0)),IF(B436 = "","",VLOOKUP(B436,코스닥_상장사목록!A403:I1977,2,0)))</f>
        <v>55550</v>
      </c>
      <c r="D437" t="str">
        <f>IF( B437 ="","",VLOOKUP(B437,유가증권_상장사목록!$A$2:$C$822,3,0))</f>
        <v>금융 지원 서비스업</v>
      </c>
      <c r="E437" s="2">
        <v>45245</v>
      </c>
      <c r="F437">
        <v>6</v>
      </c>
      <c r="H437" t="s">
        <v>9395</v>
      </c>
      <c r="K437" t="str">
        <f t="shared" si="6"/>
        <v>Wednesday</v>
      </c>
    </row>
    <row r="438" spans="1:11" x14ac:dyDescent="0.3">
      <c r="A438">
        <v>420</v>
      </c>
      <c r="B438" t="s">
        <v>68</v>
      </c>
      <c r="C438">
        <f>IFERROR( IF(B437 = "","",VLOOKUP(B437,유가증권_상장사목록!$A$2:$C$822,2,0)),IF(B437 = "","",VLOOKUP(B437,코스닥_상장사목록!A404:I1978,2,0)))</f>
        <v>16360</v>
      </c>
      <c r="D438" t="e">
        <f>IF( B438 ="","",VLOOKUP(B438,유가증권_상장사목록!$A$2:$C$822,3,0))</f>
        <v>#N/A</v>
      </c>
      <c r="E438" s="2">
        <v>45245</v>
      </c>
      <c r="F438">
        <v>104</v>
      </c>
      <c r="H438" t="s">
        <v>9395</v>
      </c>
      <c r="K438" t="str">
        <f t="shared" si="6"/>
        <v>Wednesday</v>
      </c>
    </row>
    <row r="439" spans="1:11" x14ac:dyDescent="0.3">
      <c r="A439">
        <v>421</v>
      </c>
      <c r="B439" t="s">
        <v>49</v>
      </c>
      <c r="C439">
        <f>IFERROR( IF(B438 = "","",VLOOKUP(B438,유가증권_상장사목록!$A$2:$C$822,2,0)),IF(B438 = "","",VLOOKUP(B438,코스닥_상장사목록!A405:I1979,2,0)))</f>
        <v>14470</v>
      </c>
      <c r="D439" t="str">
        <f>IF( B439 ="","",VLOOKUP(B439,유가증권_상장사목록!$A$2:$C$822,3,0))</f>
        <v>금융 지원 서비스업</v>
      </c>
      <c r="E439" s="2">
        <v>45246</v>
      </c>
      <c r="F439">
        <v>20</v>
      </c>
      <c r="H439" t="s">
        <v>9395</v>
      </c>
      <c r="K439" t="str">
        <f t="shared" si="6"/>
        <v>Thursday</v>
      </c>
    </row>
    <row r="440" spans="1:11" x14ac:dyDescent="0.3">
      <c r="A440">
        <v>422</v>
      </c>
      <c r="B440" t="s">
        <v>47</v>
      </c>
      <c r="C440">
        <f>IFERROR( IF(B439 = "","",VLOOKUP(B439,유가증권_상장사목록!$A$2:$C$822,2,0)),IF(B439 = "","",VLOOKUP(B439,코스닥_상장사목록!A406:I1980,2,0)))</f>
        <v>5940</v>
      </c>
      <c r="D440" t="str">
        <f>IF( B440 ="","",VLOOKUP(B440,유가증권_상장사목록!$A$2:$C$822,3,0))</f>
        <v>금융 지원 서비스업</v>
      </c>
      <c r="E440" s="2">
        <v>45246</v>
      </c>
      <c r="F440">
        <v>6</v>
      </c>
      <c r="H440" t="s">
        <v>9395</v>
      </c>
      <c r="K440" t="str">
        <f t="shared" si="6"/>
        <v>Thursday</v>
      </c>
    </row>
    <row r="441" spans="1:11" x14ac:dyDescent="0.3">
      <c r="A441">
        <v>423</v>
      </c>
      <c r="B441" t="s">
        <v>68</v>
      </c>
      <c r="C441">
        <f>IFERROR( IF(B440 = "","",VLOOKUP(B440,유가증권_상장사목록!$A$2:$C$822,2,0)),IF(B440 = "","",VLOOKUP(B440,코스닥_상장사목록!A407:I1981,2,0)))</f>
        <v>16360</v>
      </c>
      <c r="D441" t="e">
        <f>IF( B441 ="","",VLOOKUP(B441,유가증권_상장사목록!$A$2:$C$822,3,0))</f>
        <v>#N/A</v>
      </c>
      <c r="E441" s="2">
        <v>45246</v>
      </c>
      <c r="F441">
        <v>100</v>
      </c>
      <c r="H441" t="s">
        <v>9395</v>
      </c>
      <c r="K441" t="str">
        <f t="shared" si="6"/>
        <v>Thursday</v>
      </c>
    </row>
    <row r="442" spans="1:11" x14ac:dyDescent="0.3">
      <c r="A442">
        <v>424</v>
      </c>
      <c r="B442" t="s">
        <v>17798</v>
      </c>
      <c r="C442">
        <f>IFERROR( IF(B441 = "","",VLOOKUP(B441,유가증권_상장사목록!$A$2:$C$822,2,0)),IF(B441 = "","",VLOOKUP(B441,코스닥_상장사목록!A408:I1982,2,0)))</f>
        <v>14470</v>
      </c>
      <c r="D442" t="e">
        <f>IF( B442 ="","",VLOOKUP(B442,유가증권_상장사목록!$A$2:$C$822,3,0))</f>
        <v>#N/A</v>
      </c>
      <c r="E442" s="2">
        <v>45250</v>
      </c>
      <c r="F442">
        <v>37</v>
      </c>
      <c r="H442" t="s">
        <v>9395</v>
      </c>
      <c r="K442" t="str">
        <f t="shared" si="6"/>
        <v>Monday</v>
      </c>
    </row>
    <row r="443" spans="1:11" x14ac:dyDescent="0.3">
      <c r="A443">
        <v>425</v>
      </c>
      <c r="B443" t="s">
        <v>100</v>
      </c>
      <c r="C443" t="e">
        <f>IFERROR( IF(B442 = "","",VLOOKUP(B442,유가증권_상장사목록!$A$2:$C$822,2,0)),IF(B442 = "","",VLOOKUP(B442,코스닥_상장사목록!A409:I1983,2,0)))</f>
        <v>#N/A</v>
      </c>
      <c r="D443" t="e">
        <f>IF( B443 ="","",VLOOKUP(B443,유가증권_상장사목록!$A$2:$C$822,3,0))</f>
        <v>#N/A</v>
      </c>
      <c r="E443" s="2">
        <v>45251</v>
      </c>
      <c r="F443">
        <v>44</v>
      </c>
      <c r="H443" t="s">
        <v>9395</v>
      </c>
      <c r="K443" t="str">
        <f t="shared" si="6"/>
        <v>Tuesday</v>
      </c>
    </row>
    <row r="444" spans="1:11" x14ac:dyDescent="0.3">
      <c r="A444">
        <v>426</v>
      </c>
      <c r="B444" t="s">
        <v>100</v>
      </c>
      <c r="C444">
        <f>IFERROR( IF(B443 = "","",VLOOKUP(B443,유가증권_상장사목록!$A$2:$C$822,2,0)),IF(B443 = "","",VLOOKUP(B443,코스닥_상장사목록!A410:I1984,2,0)))</f>
        <v>92460</v>
      </c>
      <c r="D444" t="e">
        <f>IF( B444 ="","",VLOOKUP(B444,유가증권_상장사목록!$A$2:$C$822,3,0))</f>
        <v>#N/A</v>
      </c>
      <c r="E444" s="2">
        <v>45252</v>
      </c>
      <c r="F444">
        <v>44</v>
      </c>
      <c r="H444" t="s">
        <v>9395</v>
      </c>
      <c r="K444" t="str">
        <f t="shared" si="6"/>
        <v>Wednesday</v>
      </c>
    </row>
    <row r="445" spans="1:11" x14ac:dyDescent="0.3">
      <c r="A445">
        <v>427</v>
      </c>
      <c r="B445" t="s">
        <v>96</v>
      </c>
      <c r="C445">
        <f>IFERROR( IF(B444 = "","",VLOOKUP(B444,유가증권_상장사목록!$A$2:$C$822,2,0)),IF(B444 = "","",VLOOKUP(B444,코스닥_상장사목록!A411:I1985,2,0)))</f>
        <v>92460</v>
      </c>
      <c r="D445" t="str">
        <f>IF( B445 ="","",VLOOKUP(B445,유가증권_상장사목록!$A$2:$C$822,3,0))</f>
        <v>고무제품 제조업</v>
      </c>
      <c r="E445" s="2">
        <v>45252</v>
      </c>
      <c r="F445">
        <v>25</v>
      </c>
      <c r="H445" t="s">
        <v>9395</v>
      </c>
      <c r="K445" t="str">
        <f t="shared" si="6"/>
        <v>Wednesday</v>
      </c>
    </row>
    <row r="446" spans="1:11" x14ac:dyDescent="0.3">
      <c r="A446">
        <v>428</v>
      </c>
      <c r="B446" t="s">
        <v>83</v>
      </c>
      <c r="C446">
        <f>IFERROR( IF(B445 = "","",VLOOKUP(B445,유가증권_상장사목록!$A$2:$C$822,2,0)),IF(B445 = "","",VLOOKUP(B445,코스닥_상장사목록!A412:I1986,2,0)))</f>
        <v>282690</v>
      </c>
      <c r="D446" t="str">
        <f>IF( B446 ="","",VLOOKUP(B446,유가증권_상장사목록!$A$2:$C$822,3,0))</f>
        <v>1차 비철금속 제조업</v>
      </c>
      <c r="E446" s="2">
        <v>45254</v>
      </c>
      <c r="F446">
        <v>102</v>
      </c>
      <c r="H446" t="s">
        <v>9395</v>
      </c>
      <c r="K446" t="str">
        <f t="shared" si="6"/>
        <v>Friday</v>
      </c>
    </row>
    <row r="447" spans="1:11" x14ac:dyDescent="0.3">
      <c r="A447">
        <v>429</v>
      </c>
      <c r="B447" t="s">
        <v>81</v>
      </c>
      <c r="C447">
        <f>IFERROR( IF(B446 = "","",VLOOKUP(B446,유가증권_상장사목록!$A$2:$C$822,2,0)),IF(B446 = "","",VLOOKUP(B446,코스닥_상장사목록!A413:I1987,2,0)))</f>
        <v>1780</v>
      </c>
      <c r="D447" t="str">
        <f>IF( B447 ="","",VLOOKUP(B447,유가증권_상장사목록!$A$2:$C$822,3,0))</f>
        <v>자동차 신품 부품 제조업</v>
      </c>
      <c r="E447" s="2">
        <v>45254</v>
      </c>
      <c r="F447">
        <v>36</v>
      </c>
      <c r="H447" t="s">
        <v>9395</v>
      </c>
      <c r="K447" t="str">
        <f t="shared" si="6"/>
        <v>Friday</v>
      </c>
    </row>
    <row r="448" spans="1:11" x14ac:dyDescent="0.3">
      <c r="A448">
        <v>430</v>
      </c>
      <c r="B448" t="s">
        <v>101</v>
      </c>
      <c r="C448">
        <f>IFERROR( IF(B447 = "","",VLOOKUP(B447,유가증권_상장사목록!$A$2:$C$822,2,0)),IF(B447 = "","",VLOOKUP(B447,코스닥_상장사목록!A414:I1988,2,0)))</f>
        <v>9680</v>
      </c>
      <c r="D448" t="e">
        <f>IF( B448 ="","",VLOOKUP(B448,유가증권_상장사목록!$A$2:$C$822,3,0))</f>
        <v>#N/A</v>
      </c>
      <c r="E448" s="2">
        <v>45254</v>
      </c>
      <c r="F448">
        <v>44</v>
      </c>
      <c r="H448" t="s">
        <v>9395</v>
      </c>
      <c r="K448" t="str">
        <f t="shared" si="6"/>
        <v>Friday</v>
      </c>
    </row>
    <row r="449" spans="1:11" x14ac:dyDescent="0.3">
      <c r="A449">
        <v>430</v>
      </c>
      <c r="B449" t="s">
        <v>92</v>
      </c>
      <c r="C449">
        <f>IFERROR( IF(B448 = "","",VLOOKUP(B448,유가증권_상장사목록!$A$2:$C$822,2,0)),IF(B448 = "","",VLOOKUP(B448,코스닥_상장사목록!A415:I1989,2,0)))</f>
        <v>92460</v>
      </c>
      <c r="D449" t="e">
        <f>IF( B449 ="","",VLOOKUP(B449,유가증권_상장사목록!$A$2:$C$822,3,0))</f>
        <v>#N/A</v>
      </c>
      <c r="E449" s="2">
        <v>45260</v>
      </c>
      <c r="F449">
        <v>105</v>
      </c>
      <c r="H449" t="s">
        <v>9395</v>
      </c>
      <c r="K449" t="str">
        <f t="shared" si="6"/>
        <v>Thursday</v>
      </c>
    </row>
    <row r="450" spans="1:11" x14ac:dyDescent="0.3">
      <c r="A450">
        <v>431</v>
      </c>
      <c r="B450" t="s">
        <v>68</v>
      </c>
      <c r="C450">
        <f>IFERROR( IF(B449 = "","",VLOOKUP(B449,유가증권_상장사목록!$A$2:$C$822,2,0)),IF(B449 = "","",VLOOKUP(B449,코스닥_상장사목록!A416:I1990,2,0)))</f>
        <v>138070</v>
      </c>
      <c r="D450" t="e">
        <f>IF( B450 ="","",VLOOKUP(B450,유가증권_상장사목록!$A$2:$C$822,3,0))</f>
        <v>#N/A</v>
      </c>
      <c r="E450" s="2">
        <v>45265</v>
      </c>
      <c r="F450">
        <v>100</v>
      </c>
      <c r="H450" t="s">
        <v>9395</v>
      </c>
      <c r="K450" t="str">
        <f t="shared" si="6"/>
        <v>Tuesday</v>
      </c>
    </row>
    <row r="451" spans="1:11" x14ac:dyDescent="0.3">
      <c r="A451">
        <v>432</v>
      </c>
      <c r="B451" t="s">
        <v>76</v>
      </c>
      <c r="C451">
        <f>IFERROR( IF(B450 = "","",VLOOKUP(B450,유가증권_상장사목록!$A$2:$C$822,2,0)),IF(B450 = "","",VLOOKUP(B450,코스닥_상장사목록!A417:I1991,2,0)))</f>
        <v>14470</v>
      </c>
      <c r="D451" t="str">
        <f>IF( B451 ="","",VLOOKUP(B451,유가증권_상장사목록!$A$2:$C$822,3,0))</f>
        <v>기타 비금속 광물제품 제조업</v>
      </c>
      <c r="E451" s="2">
        <v>45265</v>
      </c>
      <c r="F451">
        <v>35</v>
      </c>
      <c r="H451" t="s">
        <v>9395</v>
      </c>
      <c r="K451" t="str">
        <f t="shared" si="6"/>
        <v>Tuesday</v>
      </c>
    </row>
    <row r="452" spans="1:11" x14ac:dyDescent="0.3">
      <c r="A452">
        <v>433</v>
      </c>
      <c r="B452" t="s">
        <v>83</v>
      </c>
      <c r="C452">
        <f>IFERROR( IF(B451 = "","",VLOOKUP(B451,유가증권_상장사목록!$A$2:$C$822,2,0)),IF(B451 = "","",VLOOKUP(B451,코스닥_상장사목록!A418:I1992,2,0)))</f>
        <v>1560</v>
      </c>
      <c r="D452" t="str">
        <f>IF( B452 ="","",VLOOKUP(B452,유가증권_상장사목록!$A$2:$C$822,3,0))</f>
        <v>1차 비철금속 제조업</v>
      </c>
      <c r="E452" s="2">
        <v>45265</v>
      </c>
      <c r="F452">
        <v>102</v>
      </c>
      <c r="H452" t="s">
        <v>9395</v>
      </c>
      <c r="K452" t="str">
        <f t="shared" si="6"/>
        <v>Tuesday</v>
      </c>
    </row>
    <row r="453" spans="1:11" x14ac:dyDescent="0.3">
      <c r="A453">
        <v>433</v>
      </c>
      <c r="B453" t="s">
        <v>17799</v>
      </c>
      <c r="C453">
        <f>IFERROR( IF(B452 = "","",VLOOKUP(B452,유가증권_상장사목록!$A$2:$C$822,2,0)),IF(B452 = "","",VLOOKUP(B452,코스닥_상장사목록!A419:I1993,2,0)))</f>
        <v>1780</v>
      </c>
      <c r="D453" t="e">
        <f>IF( B453 ="","",VLOOKUP(B453,유가증권_상장사목록!$A$2:$C$822,3,0))</f>
        <v>#N/A</v>
      </c>
      <c r="E453" s="2">
        <v>45267</v>
      </c>
      <c r="F453">
        <v>12</v>
      </c>
      <c r="H453" t="s">
        <v>9395</v>
      </c>
      <c r="K453" t="str">
        <f t="shared" si="6"/>
        <v>Thursday</v>
      </c>
    </row>
    <row r="454" spans="1:11" x14ac:dyDescent="0.3">
      <c r="A454">
        <v>433</v>
      </c>
      <c r="B454" t="s">
        <v>59</v>
      </c>
      <c r="C454" t="e">
        <f>IFERROR( IF(B453 = "","",VLOOKUP(B453,유가증권_상장사목록!$A$2:$C$822,2,0)),IF(B453 = "","",VLOOKUP(B453,코스닥_상장사목록!A420:I1994,2,0)))</f>
        <v>#N/A</v>
      </c>
      <c r="D454" t="str">
        <f>IF( B454 ="","",VLOOKUP(B454,유가증권_상장사목록!$A$2:$C$822,3,0))</f>
        <v>유원지 및 기타 오락관련 서비스업</v>
      </c>
      <c r="E454" s="2">
        <v>45267</v>
      </c>
      <c r="F454">
        <v>13</v>
      </c>
      <c r="H454" t="s">
        <v>9395</v>
      </c>
      <c r="K454" t="str">
        <f t="shared" si="6"/>
        <v>Thursday</v>
      </c>
    </row>
    <row r="455" spans="1:11" x14ac:dyDescent="0.3">
      <c r="A455">
        <v>434</v>
      </c>
      <c r="B455" t="s">
        <v>47</v>
      </c>
      <c r="C455">
        <f>IFERROR( IF(B454 = "","",VLOOKUP(B454,유가증권_상장사목록!$A$2:$C$822,2,0)),IF(B454 = "","",VLOOKUP(B454,코스닥_상장사목록!A421:I1995,2,0)))</f>
        <v>35250</v>
      </c>
      <c r="D455" t="str">
        <f>IF( B455 ="","",VLOOKUP(B455,유가증권_상장사목록!$A$2:$C$822,3,0))</f>
        <v>금융 지원 서비스업</v>
      </c>
      <c r="E455" s="2">
        <v>45278</v>
      </c>
      <c r="F455">
        <v>5</v>
      </c>
      <c r="H455" t="s">
        <v>9395</v>
      </c>
      <c r="K455" t="str">
        <f t="shared" si="6"/>
        <v>Monday</v>
      </c>
    </row>
    <row r="456" spans="1:11" x14ac:dyDescent="0.3">
      <c r="A456">
        <v>435</v>
      </c>
      <c r="B456" t="s">
        <v>1702</v>
      </c>
      <c r="C456">
        <f>IFERROR( IF(B455 = "","",VLOOKUP(B455,유가증권_상장사목록!$A$2:$C$822,2,0)),IF(B455 = "","",VLOOKUP(B455,코스닥_상장사목록!A422:I1996,2,0)))</f>
        <v>16360</v>
      </c>
      <c r="D456" t="str">
        <f>IF( B456 ="","",VLOOKUP(B456,유가증권_상장사목록!$A$2:$C$822,3,0))</f>
        <v>전기 통신업</v>
      </c>
      <c r="E456" s="2">
        <v>45278</v>
      </c>
      <c r="F456">
        <v>6</v>
      </c>
      <c r="H456" t="s">
        <v>9395</v>
      </c>
      <c r="K456" t="str">
        <f t="shared" si="6"/>
        <v>Monday</v>
      </c>
    </row>
    <row r="457" spans="1:11" x14ac:dyDescent="0.3">
      <c r="A457">
        <v>436</v>
      </c>
      <c r="B457" t="s">
        <v>17799</v>
      </c>
      <c r="C457">
        <f>IFERROR( IF(B456 = "","",VLOOKUP(B456,유가증권_상장사목록!$A$2:$C$822,2,0)),IF(B456 = "","",VLOOKUP(B456,코스닥_상장사목록!A423:I1997,2,0)))</f>
        <v>30200</v>
      </c>
      <c r="D457" t="e">
        <f>IF( B457 ="","",VLOOKUP(B457,유가증권_상장사목록!$A$2:$C$822,3,0))</f>
        <v>#N/A</v>
      </c>
      <c r="E457" s="2">
        <v>45280</v>
      </c>
      <c r="F457">
        <v>10</v>
      </c>
      <c r="H457" t="s">
        <v>9395</v>
      </c>
      <c r="K457" t="str">
        <f t="shared" si="6"/>
        <v>Wednesday</v>
      </c>
    </row>
    <row r="458" spans="1:11" x14ac:dyDescent="0.3">
      <c r="A458">
        <v>437</v>
      </c>
      <c r="B458" t="s">
        <v>68</v>
      </c>
      <c r="C458" t="e">
        <f>IFERROR( IF(B457 = "","",VLOOKUP(B457,유가증권_상장사목록!$A$2:$C$822,2,0)),IF(B457 = "","",VLOOKUP(B457,코스닥_상장사목록!A424:I1998,2,0)))</f>
        <v>#N/A</v>
      </c>
      <c r="D458" t="e">
        <f>IF( B458 ="","",VLOOKUP(B458,유가증권_상장사목록!$A$2:$C$822,3,0))</f>
        <v>#N/A</v>
      </c>
      <c r="E458" s="2">
        <v>45280</v>
      </c>
      <c r="F458">
        <v>85</v>
      </c>
      <c r="H458" t="s">
        <v>9395</v>
      </c>
      <c r="K458" t="str">
        <f t="shared" si="6"/>
        <v>Wednesday</v>
      </c>
    </row>
    <row r="459" spans="1:11" x14ac:dyDescent="0.3">
      <c r="A459">
        <v>438</v>
      </c>
      <c r="B459" t="s">
        <v>57</v>
      </c>
      <c r="C459">
        <f>IFERROR( IF(B458 = "","",VLOOKUP(B458,유가증권_상장사목록!$A$2:$C$822,2,0)),IF(B458 = "","",VLOOKUP(B458,코스닥_상장사목록!A425:I1999,2,0)))</f>
        <v>14470</v>
      </c>
      <c r="D459" t="str">
        <f>IF( B459 ="","",VLOOKUP(B459,유가증권_상장사목록!$A$2:$C$822,3,0))</f>
        <v>석유 정제품 제조업</v>
      </c>
      <c r="E459" s="2">
        <v>45280</v>
      </c>
      <c r="F459">
        <v>3</v>
      </c>
      <c r="H459" t="s">
        <v>9395</v>
      </c>
      <c r="K459" t="str">
        <f t="shared" ref="K459:K469" si="7">IF(E459="","",TEXT(E459,"dddd"))</f>
        <v>Wednesday</v>
      </c>
    </row>
    <row r="460" spans="1:11" x14ac:dyDescent="0.3">
      <c r="A460">
        <v>438</v>
      </c>
      <c r="B460" t="s">
        <v>70</v>
      </c>
      <c r="C460">
        <f>IFERROR( IF(B460 = "","",VLOOKUP(B460,유가증권_상장사목록!$A$2:$C$822,2,0)),IF(B460 = "","",VLOOKUP(B460,코스닥_상장사목록!A426:I2000,2,0)))</f>
        <v>3120</v>
      </c>
      <c r="D460" t="str">
        <f>IF( B460 ="","",VLOOKUP(B460,유가증권_상장사목록!$A$2:$C$822,3,0))</f>
        <v>의약품 제조업</v>
      </c>
      <c r="E460" s="2">
        <v>45282</v>
      </c>
      <c r="F460">
        <v>12</v>
      </c>
      <c r="H460" t="s">
        <v>9395</v>
      </c>
      <c r="K460" t="str">
        <f t="shared" si="7"/>
        <v>Friday</v>
      </c>
    </row>
    <row r="461" spans="1:11" x14ac:dyDescent="0.3">
      <c r="A461">
        <v>439</v>
      </c>
      <c r="B461" t="s">
        <v>70</v>
      </c>
      <c r="C461">
        <f>IFERROR( IF(B461 = "","",VLOOKUP(B461,유가증권_상장사목록!$A$2:$C$822,2,0)),IF(B461 = "","",VLOOKUP(B461,코스닥_상장사목록!A427:I2001,2,0)))</f>
        <v>3120</v>
      </c>
      <c r="D461" t="str">
        <f>IF( B461 ="","",VLOOKUP(B461,유가증권_상장사목록!$A$2:$C$822,3,0))</f>
        <v>의약품 제조업</v>
      </c>
      <c r="E461" s="2">
        <v>45286</v>
      </c>
      <c r="F461">
        <v>12</v>
      </c>
      <c r="H461" t="s">
        <v>9395</v>
      </c>
      <c r="K461" t="str">
        <f t="shared" si="7"/>
        <v>Tuesday</v>
      </c>
    </row>
    <row r="462" spans="1:11" x14ac:dyDescent="0.3">
      <c r="A462">
        <v>440</v>
      </c>
      <c r="B462" t="s">
        <v>78</v>
      </c>
      <c r="C462">
        <f>IFERROR( IF(B462 = "","",VLOOKUP(B462,유가증권_상장사목록!$A$2:$C$822,2,0)),IF(B462 = "","",VLOOKUP(B462,코스닥_상장사목록!A428:I2002,2,0)))</f>
        <v>3610</v>
      </c>
      <c r="D462" t="str">
        <f>IF( B462 ="","",VLOOKUP(B462,유가증권_상장사목록!$A$2:$C$822,3,0))</f>
        <v>직물직조 및 직물제품 제조업</v>
      </c>
      <c r="E462" s="2">
        <v>45286</v>
      </c>
      <c r="F462">
        <v>132</v>
      </c>
      <c r="H462" t="s">
        <v>9395</v>
      </c>
      <c r="K462" t="str">
        <f t="shared" si="7"/>
        <v>Tuesday</v>
      </c>
    </row>
    <row r="463" spans="1:11" x14ac:dyDescent="0.3">
      <c r="A463">
        <v>441</v>
      </c>
      <c r="B463" t="s">
        <v>85</v>
      </c>
      <c r="C463">
        <f>IFERROR( IF(B463 = "","",VLOOKUP(B463,유가증권_상장사목록!$A$2:$C$822,2,0)),IF(B463 = "","",VLOOKUP(B463,코스닥_상장사목록!A429:I2003,2,0)))</f>
        <v>5820</v>
      </c>
      <c r="D463" t="str">
        <f>IF( B463 ="","",VLOOKUP(B463,유가증권_상장사목록!$A$2:$C$822,3,0))</f>
        <v>직물직조 및 직물제품 제조업</v>
      </c>
      <c r="E463" s="2">
        <v>45294</v>
      </c>
      <c r="F463">
        <v>17</v>
      </c>
      <c r="H463" t="s">
        <v>9395</v>
      </c>
      <c r="K463" t="str">
        <f t="shared" si="7"/>
        <v>Wednesday</v>
      </c>
    </row>
    <row r="464" spans="1:11" x14ac:dyDescent="0.3">
      <c r="A464">
        <v>442</v>
      </c>
      <c r="B464" t="s">
        <v>9330</v>
      </c>
      <c r="C464">
        <f>IFERROR( IF(B464 = "","",VLOOKUP(B464,유가증권_상장사목록!$A$2:$C$822,2,0)),IF(B464 = "","",VLOOKUP(B464,코스닥_상장사목록!A430:I2004,2,0)))</f>
        <v>7770</v>
      </c>
      <c r="D464" t="e">
        <f>IF( B464 ="","",VLOOKUP(B464,유가증권_상장사목록!$A$2:$C$822,3,0))</f>
        <v>#N/A</v>
      </c>
      <c r="E464" s="2">
        <v>45294</v>
      </c>
      <c r="F464">
        <v>19</v>
      </c>
      <c r="H464" t="s">
        <v>9395</v>
      </c>
      <c r="K464" t="str">
        <f t="shared" si="7"/>
        <v>Wednesday</v>
      </c>
    </row>
    <row r="465" spans="1:11" x14ac:dyDescent="0.3">
      <c r="A465">
        <v>443</v>
      </c>
      <c r="B465" t="s">
        <v>55</v>
      </c>
      <c r="C465">
        <f>IFERROR( IF(B465 = "","",VLOOKUP(B465,유가증권_상장사목록!$A$2:$C$822,2,0)),IF(B465 = "","",VLOOKUP(B465,코스닥_상장사목록!A431:I2005,2,0)))</f>
        <v>34220</v>
      </c>
      <c r="D465" t="str">
        <f>IF( B465 ="","",VLOOKUP(B465,유가증권_상장사목록!$A$2:$C$822,3,0))</f>
        <v>전자부품 제조업</v>
      </c>
      <c r="E465" s="2">
        <v>45294</v>
      </c>
      <c r="F465">
        <v>23</v>
      </c>
      <c r="H465" t="s">
        <v>9395</v>
      </c>
      <c r="K465" t="str">
        <f t="shared" si="7"/>
        <v>Wednesday</v>
      </c>
    </row>
    <row r="466" spans="1:11" x14ac:dyDescent="0.3">
      <c r="A466">
        <v>444</v>
      </c>
      <c r="B466" t="s">
        <v>64</v>
      </c>
      <c r="C466">
        <f>IFERROR( IF(B466 = "","",VLOOKUP(B466,유가증권_상장사목록!$A$2:$C$822,2,0)),IF(B466 = "","",VLOOKUP(B466,코스닥_상장사목록!A432:I2006,2,0)))</f>
        <v>10060</v>
      </c>
      <c r="D466" t="str">
        <f>IF( B466 ="","",VLOOKUP(B466,유가증권_상장사목록!$A$2:$C$822,3,0))</f>
        <v>기초 화학물질 제조업</v>
      </c>
      <c r="E466" s="2">
        <v>45294</v>
      </c>
      <c r="F466">
        <v>2</v>
      </c>
      <c r="H466" t="s">
        <v>9395</v>
      </c>
      <c r="K466" t="str">
        <f t="shared" si="7"/>
        <v>Wednesday</v>
      </c>
    </row>
    <row r="467" spans="1:11" x14ac:dyDescent="0.3">
      <c r="A467">
        <v>445</v>
      </c>
      <c r="B467" t="s">
        <v>17799</v>
      </c>
      <c r="C467" t="e">
        <f>IFERROR( IF(B467 = "","",VLOOKUP(B467,유가증권_상장사목록!$A$2:$C$822,2,0)),IF(B467 = "","",VLOOKUP(B467,코스닥_상장사목록!A433:I2007,2,0)))</f>
        <v>#N/A</v>
      </c>
      <c r="D467" t="e">
        <f>IF( B467 ="","",VLOOKUP(B467,유가증권_상장사목록!$A$2:$C$822,3,0))</f>
        <v>#N/A</v>
      </c>
      <c r="E467" s="2">
        <v>45294</v>
      </c>
      <c r="F467">
        <v>10</v>
      </c>
      <c r="H467" t="s">
        <v>9395</v>
      </c>
      <c r="K467" t="str">
        <f t="shared" si="7"/>
        <v>Wednesday</v>
      </c>
    </row>
    <row r="468" spans="1:11" x14ac:dyDescent="0.3">
      <c r="A468">
        <v>446</v>
      </c>
      <c r="B468" t="s">
        <v>17832</v>
      </c>
      <c r="C468" t="e">
        <f>IFERROR( IF(B468 = "","",VLOOKUP(B468,유가증권_상장사목록!$A$2:$C$822,2,0)),IF(B468 = "","",VLOOKUP(B468,코스닥_상장사목록!A434:I2008,2,0)))</f>
        <v>#N/A</v>
      </c>
      <c r="D468" t="e">
        <f>IF( B468 ="","",VLOOKUP(B468,유가증권_상장사목록!$A$2:$C$822,3,0))</f>
        <v>#N/A</v>
      </c>
      <c r="E468" s="2">
        <v>45301</v>
      </c>
      <c r="F468">
        <v>2</v>
      </c>
      <c r="H468" t="s">
        <v>9395</v>
      </c>
      <c r="K468" t="str">
        <f t="shared" si="7"/>
        <v>Wednesday</v>
      </c>
    </row>
    <row r="469" spans="1:11" x14ac:dyDescent="0.3">
      <c r="A469">
        <v>447</v>
      </c>
      <c r="B469" t="s">
        <v>17832</v>
      </c>
      <c r="C469" t="e">
        <f>IFERROR( IF(B469 = "","",VLOOKUP(B469,유가증권_상장사목록!$A$2:$C$822,2,0)),IF(B469 = "","",VLOOKUP(B469,코스닥_상장사목록!A435:I2009,2,0)))</f>
        <v>#N/A</v>
      </c>
      <c r="D469" t="e">
        <f>IF( B469 ="","",VLOOKUP(B469,유가증권_상장사목록!$A$2:$C$822,3,0))</f>
        <v>#N/A</v>
      </c>
      <c r="E469" s="2">
        <v>45302</v>
      </c>
      <c r="F469">
        <v>2</v>
      </c>
      <c r="H469" t="s">
        <v>9395</v>
      </c>
      <c r="K469" t="str">
        <f t="shared" si="7"/>
        <v>Thursday</v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서식'!$A$1:$A$38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D35" sqref="D35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8"/>
  <sheetViews>
    <sheetView topLeftCell="A10" workbookViewId="0">
      <selection activeCell="D33" sqref="D33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  <row r="37" spans="1:1" x14ac:dyDescent="0.3">
      <c r="A37" t="s">
        <v>17821</v>
      </c>
    </row>
    <row r="38" spans="1:1" x14ac:dyDescent="0.3">
      <c r="A38" t="s">
        <v>17833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6"/>
  <sheetViews>
    <sheetView topLeftCell="A7" workbookViewId="0">
      <selection activeCell="A12" sqref="A12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  <row r="36" spans="1:5" x14ac:dyDescent="0.3">
      <c r="A36" t="s">
        <v>17821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workbookViewId="0">
      <selection activeCell="D10" sqref="D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52.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33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33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33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33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33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33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33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33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33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33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49.5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33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33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33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33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33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33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49.5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33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33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33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33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33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33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33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33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33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49.5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33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33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33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33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49.5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33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33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33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33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33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49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33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49.5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33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33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33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33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33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33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33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33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33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33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33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33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33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33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33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33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33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33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33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33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33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33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33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33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33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33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33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49.5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33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33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33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33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33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33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49.5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33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33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33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33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33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33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33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33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33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49.5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33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33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33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33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33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33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49.5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33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49.5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33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33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33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33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33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33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49.5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33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33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33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33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49.5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49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33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33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33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33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33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33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33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33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49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49.5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33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33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33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33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33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33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33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33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33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33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33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33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33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49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33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33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33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33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49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33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49.5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33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33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33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33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33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33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33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33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33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33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33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33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49.5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33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33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33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33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33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33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33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33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33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33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33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33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33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33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workbookViewId="0">
      <selection activeCell="D146" sqref="D146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V16" sqref="V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종규 최</cp:lastModifiedBy>
  <dcterms:created xsi:type="dcterms:W3CDTF">2022-08-02T00:33:53Z</dcterms:created>
  <dcterms:modified xsi:type="dcterms:W3CDTF">2024-01-11T05:15:51Z</dcterms:modified>
</cp:coreProperties>
</file>