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lient\C$\Users\hubin\Desktop\USD Libor\"/>
    </mc:Choice>
  </mc:AlternateContent>
  <xr:revisionPtr revIDLastSave="22" documentId="11_5FBFBB8F247A5064405367C3E7825DAB6B42ECB5" xr6:coauthVersionLast="45" xr6:coauthVersionMax="45" xr10:uidLastSave="{FA26D9A0-48E1-45D6-A8D7-2ADB35F0001F}"/>
  <bookViews>
    <workbookView xWindow="10395" yWindow="-105" windowWidth="14850" windowHeight="12735" xr2:uid="{00000000-000D-0000-FFFF-FFFF00000000}"/>
  </bookViews>
  <sheets>
    <sheet name="Worksheet" sheetId="2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0" i="2" l="1"/>
  <c r="G2" i="2"/>
  <c r="G3" i="2"/>
  <c r="G4" i="2"/>
  <c r="G5" i="2"/>
  <c r="G6" i="2"/>
  <c r="G7" i="2"/>
  <c r="G8" i="2"/>
  <c r="G9" i="2"/>
</calcChain>
</file>

<file path=xl/sharedStrings.xml><?xml version="1.0" encoding="utf-8"?>
<sst xmlns="http://schemas.openxmlformats.org/spreadsheetml/2006/main" count="31" uniqueCount="31">
  <si>
    <t>Term</t>
  </si>
  <si>
    <t>Market Rate</t>
  </si>
  <si>
    <t>Shift</t>
  </si>
  <si>
    <t>Shifted Rate</t>
  </si>
  <si>
    <t>Zero Rate</t>
  </si>
  <si>
    <t>Discount</t>
  </si>
  <si>
    <t>3 MO</t>
  </si>
  <si>
    <t xml:space="preserve">EDU20   </t>
  </si>
  <si>
    <t xml:space="preserve">EDZ0    </t>
  </si>
  <si>
    <t xml:space="preserve">EDH1    </t>
  </si>
  <si>
    <t xml:space="preserve">EDM1    </t>
  </si>
  <si>
    <t xml:space="preserve">EDU1    </t>
  </si>
  <si>
    <t xml:space="preserve">EDZ1    </t>
  </si>
  <si>
    <t>2 YR</t>
  </si>
  <si>
    <t>2 Y</t>
  </si>
  <si>
    <t>3 YR</t>
  </si>
  <si>
    <t>4 YR</t>
  </si>
  <si>
    <t>5 YR</t>
  </si>
  <si>
    <t>6 YR</t>
  </si>
  <si>
    <t>7 YR</t>
  </si>
  <si>
    <t>8 YR</t>
  </si>
  <si>
    <t>9 YR</t>
  </si>
  <si>
    <t>10 YR</t>
  </si>
  <si>
    <t>11 YR</t>
  </si>
  <si>
    <t>12 YR</t>
  </si>
  <si>
    <t>15 YR</t>
  </si>
  <si>
    <t>20 YR</t>
  </si>
  <si>
    <t>25 YR</t>
  </si>
  <si>
    <t>30 YR</t>
  </si>
  <si>
    <t>40 YR</t>
  </si>
  <si>
    <t>50 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</si>
</sst>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3">
    <xf numFmtId="0" fontId="0" fillId="0" borderId="0" xfId="0"/>
    <xf numFmtId="0" fontId="1" fillId="33" borderId="0" xfId="26" applyNumberFormat="1" applyFont="1" applyFill="1" applyBorder="1" applyAlignment="1" applyProtection="1"/>
    <xf numFmtId="58" fontId="0" fillId="0" borderId="0" xfId="0" applyNumberFormat="1"/>
  </cellXfs>
  <cellStyles count="43">
    <cellStyle name="20% - 着色 1" xfId="1" builtinId="30" customBuiltin="1"/>
    <cellStyle name="20% - 着色 2" xfId="2" builtinId="34" customBuiltin="1"/>
    <cellStyle name="20% - 着色 3" xfId="3" builtinId="38" customBuiltin="1"/>
    <cellStyle name="20% - 着色 4" xfId="4" builtinId="42" customBuiltin="1"/>
    <cellStyle name="20% - 着色 5" xfId="5" builtinId="46" customBuiltin="1"/>
    <cellStyle name="20% - 着色 6" xfId="6" builtinId="50" customBuiltin="1"/>
    <cellStyle name="40% - 着色 1" xfId="7" builtinId="31" customBuiltin="1"/>
    <cellStyle name="40% - 着色 2" xfId="8" builtinId="35" customBuiltin="1"/>
    <cellStyle name="40% - 着色 3" xfId="9" builtinId="39" customBuiltin="1"/>
    <cellStyle name="40% - 着色 4" xfId="10" builtinId="43" customBuiltin="1"/>
    <cellStyle name="40% - 着色 5" xfId="11" builtinId="47" customBuiltin="1"/>
    <cellStyle name="40% - 着色 6" xfId="12" builtinId="51" customBuiltin="1"/>
    <cellStyle name="60% - 着色 1" xfId="13" builtinId="32" customBuiltin="1"/>
    <cellStyle name="60% - 着色 2" xfId="14" builtinId="36" customBuiltin="1"/>
    <cellStyle name="60% - 着色 3" xfId="15" builtinId="40" customBuiltin="1"/>
    <cellStyle name="60% - 着色 4" xfId="16" builtinId="44" customBuiltin="1"/>
    <cellStyle name="60% - 着色 5" xfId="17" builtinId="48" customBuiltin="1"/>
    <cellStyle name="60% - 着色 6" xfId="18" builtinId="52" customBuiltin="1"/>
    <cellStyle name="blp_column_header" xfId="26" xr:uid="{00000000-0005-0000-0000-000019000000}"/>
    <cellStyle name="标题" xfId="40" builtinId="15" customBuiltin="1"/>
    <cellStyle name="标题 1" xfId="31" builtinId="16" customBuiltin="1"/>
    <cellStyle name="标题 2" xfId="32" builtinId="17" customBuiltin="1"/>
    <cellStyle name="标题 3" xfId="33" builtinId="18" customBuiltin="1"/>
    <cellStyle name="标题 4" xfId="34" builtinId="19" customBuiltin="1"/>
    <cellStyle name="差" xfId="25" builtinId="27" customBuiltin="1"/>
    <cellStyle name="常规" xfId="0" builtinId="0"/>
    <cellStyle name="好" xfId="30" builtinId="26" customBuiltin="1"/>
    <cellStyle name="汇总" xfId="41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42" builtinId="11" customBuiltin="1"/>
    <cellStyle name="链接单元格" xfId="36" builtinId="24" customBuiltin="1"/>
    <cellStyle name="适中" xfId="37" builtinId="28" customBuiltin="1"/>
    <cellStyle name="输出" xfId="39" builtinId="21" customBuiltin="1"/>
    <cellStyle name="输入" xfId="35" builtinId="20" customBuiltin="1"/>
    <cellStyle name="着色 1" xfId="19" builtinId="29" customBuiltin="1"/>
    <cellStyle name="着色 2" xfId="20" builtinId="33" customBuiltin="1"/>
    <cellStyle name="着色 3" xfId="21" builtinId="37" customBuiltin="1"/>
    <cellStyle name="着色 4" xfId="22" builtinId="41" customBuiltin="1"/>
    <cellStyle name="着色 5" xfId="23" builtinId="45" customBuiltin="1"/>
    <cellStyle name="着色 6" xfId="24" builtinId="49" customBuiltin="1"/>
    <cellStyle name="注释" xfId="38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"/>
  <sheetViews>
    <sheetView tabSelected="1" workbookViewId="0">
      <selection activeCell="N11" sqref="N11"/>
    </sheetView>
  </sheetViews>
  <sheetFormatPr defaultRowHeight="15"/>
  <cols>
    <col min="1" max="1" width="9.140625" bestFit="1" customWidth="1"/>
    <col min="2" max="2" width="13" bestFit="1" customWidth="1"/>
    <col min="3" max="3" width="9.140625" bestFit="1" customWidth="1"/>
    <col min="4" max="4" width="13" bestFit="1" customWidth="1"/>
    <col min="5" max="6" width="9.140625" bestFit="1" customWidth="1"/>
    <col min="14" max="14" width="13.140625" bestFit="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5">
      <c r="A2" t="s">
        <v>6</v>
      </c>
      <c r="B2">
        <v>0.249</v>
      </c>
      <c r="C2">
        <v>0</v>
      </c>
      <c r="D2">
        <v>0.249</v>
      </c>
      <c r="E2">
        <v>0.249</v>
      </c>
      <c r="F2">
        <v>0.99936400000000003</v>
      </c>
      <c r="G2">
        <f>EXP((E2*90/365/100)*-1)</f>
        <v>0.99938621583987053</v>
      </c>
      <c r="I2">
        <v>1</v>
      </c>
    </row>
    <row r="3" spans="1:15">
      <c r="A3" t="s">
        <v>7</v>
      </c>
      <c r="B3">
        <v>0.21975</v>
      </c>
      <c r="C3">
        <v>0</v>
      </c>
      <c r="D3">
        <v>0.21975</v>
      </c>
      <c r="E3">
        <v>0.23802999999999999</v>
      </c>
      <c r="F3">
        <v>0.999135</v>
      </c>
      <c r="G3">
        <f t="shared" ref="G3:G8" si="0">EXP(E3^2*-1/100)</f>
        <v>0.99943357766873031</v>
      </c>
    </row>
    <row r="4" spans="1:15">
      <c r="A4" t="s">
        <v>8</v>
      </c>
      <c r="B4">
        <v>0.25886999999999999</v>
      </c>
      <c r="C4">
        <v>0</v>
      </c>
      <c r="D4">
        <v>0.25886999999999999</v>
      </c>
      <c r="E4">
        <v>0.24661</v>
      </c>
      <c r="F4">
        <v>0.99848099999999995</v>
      </c>
      <c r="G4">
        <f t="shared" si="0"/>
        <v>0.99939201997380145</v>
      </c>
    </row>
    <row r="5" spans="1:15">
      <c r="A5" t="s">
        <v>9</v>
      </c>
      <c r="B5">
        <v>0.17757000000000001</v>
      </c>
      <c r="C5">
        <v>0</v>
      </c>
      <c r="D5">
        <v>0.17757000000000001</v>
      </c>
      <c r="E5">
        <v>0.22800000000000001</v>
      </c>
      <c r="F5">
        <v>0.99803299999999995</v>
      </c>
      <c r="G5">
        <f t="shared" si="0"/>
        <v>0.99948029509340275</v>
      </c>
    </row>
    <row r="6" spans="1:15">
      <c r="A6" t="s">
        <v>10</v>
      </c>
      <c r="B6">
        <v>0.15584999999999999</v>
      </c>
      <c r="C6">
        <v>0</v>
      </c>
      <c r="D6">
        <v>0.15584999999999999</v>
      </c>
      <c r="E6">
        <v>0.21273</v>
      </c>
      <c r="F6">
        <v>0.99763999999999997</v>
      </c>
      <c r="G6">
        <f t="shared" si="0"/>
        <v>0.99954756185202076</v>
      </c>
    </row>
    <row r="7" spans="1:15">
      <c r="A7" t="s">
        <v>11</v>
      </c>
      <c r="B7">
        <v>0.14871999999999999</v>
      </c>
      <c r="C7">
        <v>0</v>
      </c>
      <c r="D7">
        <v>0.14871999999999999</v>
      </c>
      <c r="E7">
        <v>0.20127999999999999</v>
      </c>
      <c r="F7">
        <v>0.99726499999999996</v>
      </c>
      <c r="G7">
        <f t="shared" si="0"/>
        <v>0.99959494567266305</v>
      </c>
    </row>
    <row r="8" spans="1:15">
      <c r="A8" t="s">
        <v>12</v>
      </c>
      <c r="B8">
        <v>0.16119</v>
      </c>
      <c r="C8">
        <v>0</v>
      </c>
      <c r="D8">
        <v>0.16119</v>
      </c>
      <c r="E8">
        <v>0.19500999999999999</v>
      </c>
      <c r="F8">
        <v>0.99685900000000005</v>
      </c>
      <c r="G8">
        <f t="shared" si="0"/>
        <v>0.99961978329969681</v>
      </c>
      <c r="M8" s="2">
        <v>44046</v>
      </c>
      <c r="N8" s="2">
        <v>44047</v>
      </c>
      <c r="O8" s="2">
        <v>44048</v>
      </c>
    </row>
    <row r="9" spans="1:15">
      <c r="A9" t="s">
        <v>13</v>
      </c>
      <c r="B9">
        <v>0.18790000000000001</v>
      </c>
      <c r="C9">
        <v>0</v>
      </c>
      <c r="D9">
        <v>0.18790000000000001</v>
      </c>
      <c r="E9">
        <v>0.18786</v>
      </c>
      <c r="F9">
        <v>0.99625200000000003</v>
      </c>
      <c r="G9">
        <f>EXP(E9^2*-1/100)</f>
        <v>0.99964714847074854</v>
      </c>
      <c r="L9" t="s">
        <v>14</v>
      </c>
      <c r="M9">
        <v>0.92</v>
      </c>
      <c r="N9">
        <v>0.93</v>
      </c>
      <c r="O9">
        <v>0.91</v>
      </c>
    </row>
    <row r="10" spans="1:15">
      <c r="A10" t="s">
        <v>15</v>
      </c>
      <c r="B10">
        <v>0.19089999999999999</v>
      </c>
      <c r="C10">
        <v>0</v>
      </c>
      <c r="D10">
        <v>0.19089999999999999</v>
      </c>
      <c r="E10">
        <v>0.19087999999999999</v>
      </c>
      <c r="F10">
        <v>0.994282</v>
      </c>
      <c r="N10">
        <f>(N9/M9-1)*100</f>
        <v>1.0869565217391353</v>
      </c>
    </row>
    <row r="11" spans="1:15">
      <c r="A11" t="s">
        <v>16</v>
      </c>
      <c r="B11">
        <v>0.21851999999999999</v>
      </c>
      <c r="C11">
        <v>0</v>
      </c>
      <c r="D11">
        <v>0.21851999999999999</v>
      </c>
      <c r="E11">
        <v>0.21859999999999999</v>
      </c>
      <c r="F11">
        <v>0.99129900000000004</v>
      </c>
    </row>
    <row r="12" spans="1:15">
      <c r="A12" t="s">
        <v>17</v>
      </c>
      <c r="B12">
        <v>0.2671</v>
      </c>
      <c r="C12">
        <v>0</v>
      </c>
      <c r="D12">
        <v>0.2671</v>
      </c>
      <c r="E12">
        <v>0.26745000000000002</v>
      </c>
      <c r="F12">
        <v>0.98672499999999996</v>
      </c>
    </row>
    <row r="13" spans="1:15">
      <c r="A13" t="s">
        <v>18</v>
      </c>
      <c r="B13">
        <v>0.32895000000000002</v>
      </c>
      <c r="C13">
        <v>0</v>
      </c>
      <c r="D13">
        <v>0.32895000000000002</v>
      </c>
      <c r="E13">
        <v>0.32982</v>
      </c>
      <c r="F13">
        <v>0.98042099999999999</v>
      </c>
    </row>
    <row r="14" spans="1:15">
      <c r="A14" t="s">
        <v>19</v>
      </c>
      <c r="B14">
        <v>0.39134999999999998</v>
      </c>
      <c r="C14">
        <v>0</v>
      </c>
      <c r="D14">
        <v>0.39134999999999998</v>
      </c>
      <c r="E14">
        <v>0.39299000000000001</v>
      </c>
      <c r="F14">
        <v>0.97289199999999998</v>
      </c>
    </row>
    <row r="15" spans="1:15">
      <c r="A15" t="s">
        <v>20</v>
      </c>
      <c r="B15">
        <v>0.44940000000000002</v>
      </c>
      <c r="C15">
        <v>0</v>
      </c>
      <c r="D15">
        <v>0.44940000000000002</v>
      </c>
      <c r="E15">
        <v>0.45197999999999999</v>
      </c>
      <c r="F15">
        <v>0.964503</v>
      </c>
    </row>
    <row r="16" spans="1:15">
      <c r="A16" t="s">
        <v>21</v>
      </c>
      <c r="B16">
        <v>0.50165000000000004</v>
      </c>
      <c r="C16">
        <v>0</v>
      </c>
      <c r="D16">
        <v>0.50165000000000004</v>
      </c>
      <c r="E16">
        <v>0.50529000000000002</v>
      </c>
      <c r="F16">
        <v>0.95558399999999999</v>
      </c>
    </row>
    <row r="17" spans="1:6">
      <c r="A17" t="s">
        <v>22</v>
      </c>
      <c r="B17">
        <v>0.54835</v>
      </c>
      <c r="C17">
        <v>0</v>
      </c>
      <c r="D17">
        <v>0.54835</v>
      </c>
      <c r="E17">
        <v>0.55311999999999995</v>
      </c>
      <c r="F17">
        <v>0.94626200000000005</v>
      </c>
    </row>
    <row r="18" spans="1:6">
      <c r="A18" t="s">
        <v>23</v>
      </c>
      <c r="B18">
        <v>0.58850000000000002</v>
      </c>
      <c r="C18">
        <v>0</v>
      </c>
      <c r="D18">
        <v>0.58850000000000002</v>
      </c>
      <c r="E18">
        <v>0.59438000000000002</v>
      </c>
      <c r="F18">
        <v>0.93680099999999999</v>
      </c>
    </row>
    <row r="19" spans="1:6">
      <c r="A19" t="s">
        <v>24</v>
      </c>
      <c r="B19">
        <v>0.62490000000000001</v>
      </c>
      <c r="C19">
        <v>0</v>
      </c>
      <c r="D19">
        <v>0.62490000000000001</v>
      </c>
      <c r="E19">
        <v>0.63192999999999999</v>
      </c>
      <c r="F19">
        <v>0.92708299999999999</v>
      </c>
    </row>
    <row r="20" spans="1:6">
      <c r="A20" t="s">
        <v>25</v>
      </c>
      <c r="B20">
        <v>0.69950000000000001</v>
      </c>
      <c r="C20">
        <v>0</v>
      </c>
      <c r="D20">
        <v>0.69950000000000001</v>
      </c>
      <c r="E20">
        <v>0.70909</v>
      </c>
      <c r="F20">
        <v>0.89924999999999999</v>
      </c>
    </row>
    <row r="21" spans="1:6">
      <c r="A21" t="s">
        <v>26</v>
      </c>
      <c r="B21">
        <v>0.77149999999999996</v>
      </c>
      <c r="C21">
        <v>0</v>
      </c>
      <c r="D21">
        <v>0.77149999999999996</v>
      </c>
      <c r="E21">
        <v>0.78386</v>
      </c>
      <c r="F21">
        <v>0.85514299999999999</v>
      </c>
    </row>
    <row r="22" spans="1:6">
      <c r="A22" t="s">
        <v>27</v>
      </c>
      <c r="B22">
        <v>0.79420000000000002</v>
      </c>
      <c r="C22">
        <v>0</v>
      </c>
      <c r="D22">
        <v>0.79420000000000002</v>
      </c>
      <c r="E22">
        <v>0.80628999999999995</v>
      </c>
      <c r="F22">
        <v>0.81773899999999999</v>
      </c>
    </row>
    <row r="23" spans="1:6">
      <c r="A23" t="s">
        <v>28</v>
      </c>
      <c r="B23">
        <v>0.80274999999999996</v>
      </c>
      <c r="C23">
        <v>0</v>
      </c>
      <c r="D23">
        <v>0.80274999999999996</v>
      </c>
      <c r="E23">
        <v>0.81384000000000001</v>
      </c>
      <c r="F23">
        <v>0.78375700000000004</v>
      </c>
    </row>
    <row r="24" spans="1:6">
      <c r="A24" t="s">
        <v>29</v>
      </c>
      <c r="B24">
        <v>0.75649999999999995</v>
      </c>
      <c r="C24">
        <v>0</v>
      </c>
      <c r="D24">
        <v>0.75649999999999995</v>
      </c>
      <c r="E24">
        <v>0.75792999999999999</v>
      </c>
      <c r="F24">
        <v>0.73889700000000003</v>
      </c>
    </row>
    <row r="25" spans="1:6">
      <c r="A25" t="s">
        <v>30</v>
      </c>
      <c r="B25">
        <v>0.68174999999999997</v>
      </c>
      <c r="C25">
        <v>0</v>
      </c>
      <c r="D25">
        <v>0.68174999999999997</v>
      </c>
      <c r="E25">
        <v>0.67142000000000002</v>
      </c>
      <c r="F25">
        <v>0.71523300000000001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lzweig</dc:creator>
  <cp:keywords/>
  <dc:description/>
  <cp:lastModifiedBy>He Wei</cp:lastModifiedBy>
  <cp:revision/>
  <dcterms:created xsi:type="dcterms:W3CDTF">2013-04-03T15:49:21Z</dcterms:created>
  <dcterms:modified xsi:type="dcterms:W3CDTF">2020-10-23T20:37:33Z</dcterms:modified>
  <cp:category/>
  <cp:contentStatus/>
</cp:coreProperties>
</file>