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8800" windowHeight="12300"/>
  </bookViews>
  <sheets>
    <sheet name="burn-up" sheetId="5" r:id="rId1"/>
    <sheet name="data-entry" sheetId="1" r:id="rId2"/>
    <sheet name="backlog-breakdown" sheetId="2" r:id="rId3"/>
  </sheets>
  <calcPr calcId="162913"/>
  <pivotCaches>
    <pivotCache cacheId="3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5" l="1"/>
  <c r="F20" i="5"/>
  <c r="E20" i="5"/>
  <c r="G19" i="5"/>
  <c r="F19" i="5"/>
  <c r="E19" i="5"/>
  <c r="G18" i="5"/>
  <c r="F18" i="5"/>
  <c r="E18" i="5"/>
  <c r="G17" i="5"/>
  <c r="F17" i="5"/>
  <c r="E17" i="5"/>
  <c r="G37" i="1"/>
  <c r="G14" i="5"/>
  <c r="G36" i="1"/>
  <c r="G35" i="1"/>
  <c r="G34" i="1"/>
  <c r="F16" i="5"/>
  <c r="G16" i="5"/>
  <c r="E16" i="5"/>
  <c r="G15" i="5"/>
  <c r="E15" i="5"/>
  <c r="F15" i="5"/>
  <c r="F14" i="5"/>
  <c r="E14" i="5"/>
  <c r="G13" i="5"/>
  <c r="F13" i="5"/>
  <c r="E13" i="5"/>
  <c r="G12" i="5"/>
  <c r="F12" i="5"/>
  <c r="E12" i="5"/>
  <c r="G11" i="5"/>
  <c r="F11" i="5"/>
  <c r="E11" i="5"/>
  <c r="G33" i="1"/>
  <c r="G32" i="1"/>
  <c r="G31" i="1"/>
  <c r="G30" i="1"/>
  <c r="G29" i="1"/>
  <c r="G28" i="1"/>
  <c r="G7" i="5"/>
  <c r="G9" i="5"/>
  <c r="G10" i="5"/>
  <c r="F10" i="5"/>
  <c r="E10" i="5"/>
  <c r="F9" i="5"/>
  <c r="E9" i="5"/>
  <c r="G8" i="5"/>
  <c r="F8" i="5"/>
  <c r="E8" i="5"/>
  <c r="G27" i="1"/>
  <c r="G26" i="1"/>
  <c r="G25" i="1"/>
  <c r="G6" i="5"/>
  <c r="G5" i="5"/>
  <c r="G4" i="5"/>
  <c r="F7" i="5"/>
  <c r="F6" i="5"/>
  <c r="F5" i="5"/>
  <c r="F4" i="5"/>
  <c r="E7" i="5"/>
  <c r="E6" i="5"/>
  <c r="E5" i="5"/>
  <c r="E4" i="5"/>
  <c r="G2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</calcChain>
</file>

<file path=xl/sharedStrings.xml><?xml version="1.0" encoding="utf-8"?>
<sst xmlns="http://schemas.openxmlformats.org/spreadsheetml/2006/main" count="114" uniqueCount="37">
  <si>
    <t>date</t>
  </si>
  <si>
    <t>level-1</t>
  </si>
  <si>
    <t>level-2</t>
  </si>
  <si>
    <t>level-3</t>
  </si>
  <si>
    <t>size-delta</t>
  </si>
  <si>
    <t>release-target</t>
  </si>
  <si>
    <t>work-completed</t>
  </si>
  <si>
    <t>home-page</t>
  </si>
  <si>
    <t>user-sign-up</t>
  </si>
  <si>
    <t>instructor-sign-in</t>
  </si>
  <si>
    <t>student-experience</t>
  </si>
  <si>
    <t>design</t>
  </si>
  <si>
    <t>user-experience</t>
  </si>
  <si>
    <t>instructor-experience</t>
  </si>
  <si>
    <t>student-sign-in</t>
  </si>
  <si>
    <t>instructor-view-profile</t>
  </si>
  <si>
    <t>instructor-profile-update</t>
  </si>
  <si>
    <t>instructor-schedule-update</t>
  </si>
  <si>
    <t>instructor-dance-update</t>
  </si>
  <si>
    <t>instructor-notifications</t>
  </si>
  <si>
    <t>instructor-teaching-location-update</t>
  </si>
  <si>
    <t>instructor-student-lookup</t>
  </si>
  <si>
    <t>student-view-profile</t>
  </si>
  <si>
    <t>student-profile-update</t>
  </si>
  <si>
    <t>student-dance-update</t>
  </si>
  <si>
    <t>student-notifications</t>
  </si>
  <si>
    <t>log-out</t>
  </si>
  <si>
    <t>student-find-nearby-instructors</t>
  </si>
  <si>
    <t>student-book-lesson</t>
  </si>
  <si>
    <t>view-about-dances</t>
  </si>
  <si>
    <t>Row Labels</t>
  </si>
  <si>
    <t>Grand Total</t>
  </si>
  <si>
    <t>Backlog-breakdown</t>
  </si>
  <si>
    <t>work-buckets</t>
  </si>
  <si>
    <t>Date</t>
  </si>
  <si>
    <t>Sum of release-target</t>
  </si>
  <si>
    <t>Sum of work-completed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</si>
</sst>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0" fillId="0" borderId="0" xfId="0" pivotButton="1"/>
    <xf numFmtId="16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'burn-up'!$F$3</c:f>
              <c:strCache>
                <c:ptCount val="1"/>
                <c:pt idx="0">
                  <c:v>release-target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20"/>
            <c:dispRSqr val="0"/>
            <c:dispEq val="0"/>
          </c:trendline>
          <c:cat>
            <c:numRef>
              <c:f>'burn-up'!$E$4:$E$20</c:f>
              <c:numCache>
                <c:formatCode>d\-mmm</c:formatCode>
                <c:ptCount val="17"/>
                <c:pt idx="0">
                  <c:v>43344</c:v>
                </c:pt>
                <c:pt idx="1">
                  <c:v>43348</c:v>
                </c:pt>
                <c:pt idx="2">
                  <c:v>43349</c:v>
                </c:pt>
                <c:pt idx="3">
                  <c:v>43351</c:v>
                </c:pt>
                <c:pt idx="4">
                  <c:v>43355</c:v>
                </c:pt>
                <c:pt idx="5">
                  <c:v>43356</c:v>
                </c:pt>
                <c:pt idx="6">
                  <c:v>43357</c:v>
                </c:pt>
                <c:pt idx="7">
                  <c:v>43363</c:v>
                </c:pt>
                <c:pt idx="8">
                  <c:v>43364</c:v>
                </c:pt>
                <c:pt idx="9">
                  <c:v>43365</c:v>
                </c:pt>
                <c:pt idx="10">
                  <c:v>43369</c:v>
                </c:pt>
                <c:pt idx="11">
                  <c:v>43370</c:v>
                </c:pt>
                <c:pt idx="12">
                  <c:v>43374</c:v>
                </c:pt>
                <c:pt idx="13">
                  <c:v>43375</c:v>
                </c:pt>
                <c:pt idx="14">
                  <c:v>43376</c:v>
                </c:pt>
                <c:pt idx="15">
                  <c:v>43383</c:v>
                </c:pt>
                <c:pt idx="16">
                  <c:v>43384</c:v>
                </c:pt>
              </c:numCache>
            </c:numRef>
          </c:cat>
          <c:val>
            <c:numRef>
              <c:f>'burn-up'!$F$4:$F$20</c:f>
              <c:numCache>
                <c:formatCode>General</c:formatCode>
                <c:ptCount val="17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8C-497F-B686-6A46ED51359D}"/>
            </c:ext>
          </c:extLst>
        </c:ser>
        <c:ser>
          <c:idx val="1"/>
          <c:order val="1"/>
          <c:tx>
            <c:strRef>
              <c:f>'burn-up'!$G$3</c:f>
              <c:strCache>
                <c:ptCount val="1"/>
                <c:pt idx="0">
                  <c:v>work-completed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20"/>
            <c:dispRSqr val="0"/>
            <c:dispEq val="0"/>
          </c:trendline>
          <c:cat>
            <c:numRef>
              <c:f>'burn-up'!$E$4:$E$20</c:f>
              <c:numCache>
                <c:formatCode>d\-mmm</c:formatCode>
                <c:ptCount val="17"/>
                <c:pt idx="0">
                  <c:v>43344</c:v>
                </c:pt>
                <c:pt idx="1">
                  <c:v>43348</c:v>
                </c:pt>
                <c:pt idx="2">
                  <c:v>43349</c:v>
                </c:pt>
                <c:pt idx="3">
                  <c:v>43351</c:v>
                </c:pt>
                <c:pt idx="4">
                  <c:v>43355</c:v>
                </c:pt>
                <c:pt idx="5">
                  <c:v>43356</c:v>
                </c:pt>
                <c:pt idx="6">
                  <c:v>43357</c:v>
                </c:pt>
                <c:pt idx="7">
                  <c:v>43363</c:v>
                </c:pt>
                <c:pt idx="8">
                  <c:v>43364</c:v>
                </c:pt>
                <c:pt idx="9">
                  <c:v>43365</c:v>
                </c:pt>
                <c:pt idx="10">
                  <c:v>43369</c:v>
                </c:pt>
                <c:pt idx="11">
                  <c:v>43370</c:v>
                </c:pt>
                <c:pt idx="12">
                  <c:v>43374</c:v>
                </c:pt>
                <c:pt idx="13">
                  <c:v>43375</c:v>
                </c:pt>
                <c:pt idx="14">
                  <c:v>43376</c:v>
                </c:pt>
                <c:pt idx="15">
                  <c:v>43383</c:v>
                </c:pt>
                <c:pt idx="16">
                  <c:v>43384</c:v>
                </c:pt>
              </c:numCache>
            </c:numRef>
          </c:cat>
          <c:val>
            <c:numRef>
              <c:f>'burn-up'!$G$4:$G$20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8C-497F-B686-6A46ED513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59311"/>
        <c:axId val="76250159"/>
      </c:lineChart>
      <c:dateAx>
        <c:axId val="7625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0159"/>
        <c:crosses val="autoZero"/>
        <c:auto val="1"/>
        <c:lblOffset val="100"/>
        <c:baseTimeUnit val="days"/>
      </c:dateAx>
      <c:valAx>
        <c:axId val="76250159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10</xdr:row>
      <xdr:rowOff>142875</xdr:rowOff>
    </xdr:from>
    <xdr:to>
      <xdr:col>12</xdr:col>
      <xdr:colOff>57150</xdr:colOff>
      <xdr:row>31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" refreshedDate="43390.663980439815" createdVersion="6" refreshedVersion="6" minRefreshableVersion="3" recordCount="36">
  <cacheSource type="worksheet">
    <worksheetSource name="Table1"/>
  </cacheSource>
  <cacheFields count="7">
    <cacheField name="date" numFmtId="16">
      <sharedItems containsSemiMixedTypes="0" containsNonDate="0" containsDate="1" containsString="0" minDate="2018-09-01T00:00:00" maxDate="2018-10-12T00:00:00" count="17">
        <d v="2018-09-01T00:00:00"/>
        <d v="2018-09-05T00:00:00"/>
        <d v="2018-09-06T00:00:00"/>
        <d v="2018-09-08T00:00:00"/>
        <d v="2018-09-12T00:00:00"/>
        <d v="2018-09-13T00:00:00"/>
        <d v="2018-09-14T00:00:00"/>
        <d v="2018-09-20T00:00:00"/>
        <d v="2018-09-21T00:00:00"/>
        <d v="2018-09-22T00:00:00"/>
        <d v="2018-09-26T00:00:00"/>
        <d v="2018-09-27T00:00:00"/>
        <d v="2018-10-01T00:00:00"/>
        <d v="2018-10-02T00:00:00"/>
        <d v="2018-10-03T00:00:00"/>
        <d v="2018-10-10T00:00:00"/>
        <d v="2018-10-11T00:00:00"/>
      </sharedItems>
    </cacheField>
    <cacheField name="level-1" numFmtId="0">
      <sharedItems count="4">
        <s v="home-page"/>
        <s v="user-experience"/>
        <s v="instructor-experience"/>
        <s v="student-experience"/>
      </sharedItems>
    </cacheField>
    <cacheField name="level-2" numFmtId="0">
      <sharedItems containsBlank="1" count="20">
        <s v="design"/>
        <s v="user-sign-up"/>
        <s v="instructor-sign-in"/>
        <s v="student-sign-in"/>
        <s v="instructor-view-profile"/>
        <s v="instructor-profile-update"/>
        <s v="instructor-schedule-update"/>
        <s v="instructor-dance-update"/>
        <s v="instructor-notifications"/>
        <s v="instructor-teaching-location-update"/>
        <s v="instructor-student-lookup"/>
        <s v="student-view-profile"/>
        <s v="student-profile-update"/>
        <s v="student-dance-update"/>
        <s v="student-notifications"/>
        <s v="log-out"/>
        <s v="student-find-nearby-instructors"/>
        <s v="student-book-lesson"/>
        <s v="view-about-dances"/>
        <m u="1"/>
      </sharedItems>
    </cacheField>
    <cacheField name="level-3" numFmtId="0">
      <sharedItems containsNonDate="0" containsString="0" containsBlank="1"/>
    </cacheField>
    <cacheField name="size-delta" numFmtId="0">
      <sharedItems containsSemiMixedTypes="0" containsString="0" containsNumber="1" containsInteger="1" minValue="-2" maxValue="3"/>
    </cacheField>
    <cacheField name="release-target" numFmtId="0">
      <sharedItems containsSemiMixedTypes="0" containsString="0" containsNumber="1" containsInteger="1" minValue="0" maxValue="3"/>
    </cacheField>
    <cacheField name="work-completed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x v="0"/>
    <m/>
    <n v="1"/>
    <n v="1"/>
    <n v="0"/>
  </r>
  <r>
    <x v="0"/>
    <x v="1"/>
    <x v="1"/>
    <m/>
    <n v="3"/>
    <n v="3"/>
    <n v="0"/>
  </r>
  <r>
    <x v="0"/>
    <x v="2"/>
    <x v="2"/>
    <m/>
    <n v="2"/>
    <n v="2"/>
    <n v="0"/>
  </r>
  <r>
    <x v="0"/>
    <x v="3"/>
    <x v="3"/>
    <m/>
    <n v="2"/>
    <n v="2"/>
    <n v="0"/>
  </r>
  <r>
    <x v="0"/>
    <x v="2"/>
    <x v="4"/>
    <m/>
    <n v="1"/>
    <n v="1"/>
    <n v="0"/>
  </r>
  <r>
    <x v="0"/>
    <x v="2"/>
    <x v="5"/>
    <m/>
    <n v="2"/>
    <n v="2"/>
    <n v="0"/>
  </r>
  <r>
    <x v="0"/>
    <x v="2"/>
    <x v="6"/>
    <m/>
    <n v="2"/>
    <n v="2"/>
    <n v="0"/>
  </r>
  <r>
    <x v="0"/>
    <x v="2"/>
    <x v="7"/>
    <m/>
    <n v="1"/>
    <n v="1"/>
    <n v="0"/>
  </r>
  <r>
    <x v="0"/>
    <x v="2"/>
    <x v="8"/>
    <m/>
    <n v="1"/>
    <n v="1"/>
    <n v="0"/>
  </r>
  <r>
    <x v="0"/>
    <x v="2"/>
    <x v="9"/>
    <m/>
    <n v="1"/>
    <n v="1"/>
    <n v="0"/>
  </r>
  <r>
    <x v="0"/>
    <x v="2"/>
    <x v="10"/>
    <m/>
    <n v="1"/>
    <n v="1"/>
    <n v="0"/>
  </r>
  <r>
    <x v="0"/>
    <x v="3"/>
    <x v="3"/>
    <m/>
    <n v="1"/>
    <n v="1"/>
    <n v="0"/>
  </r>
  <r>
    <x v="0"/>
    <x v="3"/>
    <x v="11"/>
    <m/>
    <n v="1"/>
    <n v="1"/>
    <n v="0"/>
  </r>
  <r>
    <x v="0"/>
    <x v="3"/>
    <x v="12"/>
    <m/>
    <n v="1"/>
    <n v="1"/>
    <n v="0"/>
  </r>
  <r>
    <x v="0"/>
    <x v="3"/>
    <x v="13"/>
    <m/>
    <n v="1"/>
    <n v="1"/>
    <n v="0"/>
  </r>
  <r>
    <x v="0"/>
    <x v="3"/>
    <x v="14"/>
    <m/>
    <n v="1"/>
    <n v="1"/>
    <n v="0"/>
  </r>
  <r>
    <x v="0"/>
    <x v="1"/>
    <x v="15"/>
    <m/>
    <n v="1"/>
    <n v="1"/>
    <n v="0"/>
  </r>
  <r>
    <x v="0"/>
    <x v="3"/>
    <x v="16"/>
    <m/>
    <n v="1"/>
    <n v="1"/>
    <n v="0"/>
  </r>
  <r>
    <x v="0"/>
    <x v="3"/>
    <x v="17"/>
    <m/>
    <n v="2"/>
    <n v="2"/>
    <n v="0"/>
  </r>
  <r>
    <x v="0"/>
    <x v="1"/>
    <x v="18"/>
    <m/>
    <n v="1"/>
    <n v="1"/>
    <n v="0"/>
  </r>
  <r>
    <x v="1"/>
    <x v="0"/>
    <x v="0"/>
    <m/>
    <n v="-1"/>
    <n v="0"/>
    <n v="1"/>
  </r>
  <r>
    <x v="2"/>
    <x v="1"/>
    <x v="1"/>
    <m/>
    <n v="-2"/>
    <n v="0"/>
    <n v="2"/>
  </r>
  <r>
    <x v="3"/>
    <x v="1"/>
    <x v="1"/>
    <m/>
    <n v="-1"/>
    <n v="0"/>
    <n v="1"/>
  </r>
  <r>
    <x v="4"/>
    <x v="2"/>
    <x v="2"/>
    <m/>
    <n v="-1"/>
    <n v="0"/>
    <n v="1"/>
  </r>
  <r>
    <x v="5"/>
    <x v="2"/>
    <x v="2"/>
    <m/>
    <n v="-1"/>
    <n v="0"/>
    <n v="1"/>
  </r>
  <r>
    <x v="6"/>
    <x v="2"/>
    <x v="2"/>
    <m/>
    <n v="-1"/>
    <n v="0"/>
    <n v="1"/>
  </r>
  <r>
    <x v="7"/>
    <x v="2"/>
    <x v="4"/>
    <m/>
    <n v="-1"/>
    <n v="0"/>
    <n v="1"/>
  </r>
  <r>
    <x v="8"/>
    <x v="2"/>
    <x v="5"/>
    <m/>
    <n v="-1"/>
    <n v="0"/>
    <n v="1"/>
  </r>
  <r>
    <x v="9"/>
    <x v="2"/>
    <x v="5"/>
    <m/>
    <n v="-1"/>
    <n v="0"/>
    <n v="1"/>
  </r>
  <r>
    <x v="10"/>
    <x v="2"/>
    <x v="6"/>
    <m/>
    <n v="-1"/>
    <n v="0"/>
    <n v="1"/>
  </r>
  <r>
    <x v="11"/>
    <x v="2"/>
    <x v="6"/>
    <m/>
    <n v="-1"/>
    <n v="0"/>
    <n v="1"/>
  </r>
  <r>
    <x v="12"/>
    <x v="2"/>
    <x v="7"/>
    <m/>
    <n v="-1"/>
    <n v="0"/>
    <n v="1"/>
  </r>
  <r>
    <x v="13"/>
    <x v="2"/>
    <x v="8"/>
    <m/>
    <n v="-1"/>
    <n v="0"/>
    <n v="1"/>
  </r>
  <r>
    <x v="14"/>
    <x v="2"/>
    <x v="9"/>
    <m/>
    <n v="-1"/>
    <n v="0"/>
    <n v="1"/>
  </r>
  <r>
    <x v="15"/>
    <x v="2"/>
    <x v="10"/>
    <m/>
    <n v="-1"/>
    <n v="0"/>
    <n v="1"/>
  </r>
  <r>
    <x v="16"/>
    <x v="3"/>
    <x v="3"/>
    <m/>
    <n v="1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1" firstHeaderRow="0" firstDataRow="1" firstDataCol="1"/>
  <pivotFields count="7">
    <pivotField axis="axisRow" numFmtId="16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lease-target" fld="5" showDataAs="runTotal" baseField="0" baseItem="1"/>
    <dataField name="Sum of work-completed" fld="6" showDataAs="runTotal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work-buckets" colHeaderCaption="Date">
  <location ref="A3:S28" firstHeaderRow="1" firstDataRow="2" firstDataCol="1"/>
  <pivotFields count="7">
    <pivotField axis="axisCol" numFmtId="16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axis="axisRow" showAll="0">
      <items count="21">
        <item x="0"/>
        <item x="7"/>
        <item x="8"/>
        <item x="5"/>
        <item x="6"/>
        <item x="2"/>
        <item x="10"/>
        <item x="9"/>
        <item x="4"/>
        <item x="15"/>
        <item x="17"/>
        <item x="13"/>
        <item x="16"/>
        <item x="14"/>
        <item x="12"/>
        <item x="3"/>
        <item x="11"/>
        <item x="1"/>
        <item x="18"/>
        <item m="1" x="19"/>
        <item t="default"/>
      </items>
    </pivotField>
    <pivotField showAll="0"/>
    <pivotField dataField="1" showAll="0"/>
    <pivotField showAll="0"/>
    <pivotField showAll="0"/>
  </pivotFields>
  <rowFields count="2">
    <field x="1"/>
    <field x="2"/>
  </rowFields>
  <rowItems count="24">
    <i>
      <x/>
    </i>
    <i r="1">
      <x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3"/>
    </i>
    <i r="1">
      <x v="9"/>
    </i>
    <i r="1">
      <x v="17"/>
    </i>
    <i r="1">
      <x v="18"/>
    </i>
    <i t="grand">
      <x/>
    </i>
  </rowItems>
  <colFields count="1">
    <field x="0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Backlog-breakdow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G37" totalsRowShown="0">
  <autoFilter ref="A1:G37"/>
  <tableColumns count="7">
    <tableColumn id="1" name="date"/>
    <tableColumn id="2" name="level-1"/>
    <tableColumn id="3" name="level-2"/>
    <tableColumn id="4" name="level-3"/>
    <tableColumn id="5" name="size-delta"/>
    <tableColumn id="6" name="release-target"/>
    <tableColumn id="7" name="work-completed">
      <calculatedColumnFormula>Table1[[#This Row],[release-target]]-Table1[[#This Row],[size-delta]]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1"/>
  <sheetViews>
    <sheetView tabSelected="1" topLeftCell="A3" workbookViewId="0">
      <selection activeCell="E21" sqref="E21"/>
    </sheetView>
  </sheetViews>
  <sheetFormatPr defaultRowHeight="15" x14ac:dyDescent="0.25"/>
  <cols>
    <col min="1" max="1" width="13.140625" customWidth="1"/>
    <col min="2" max="2" width="20.42578125" customWidth="1"/>
    <col min="3" max="3" width="22.7109375" customWidth="1"/>
    <col min="4" max="4" width="32.28515625" customWidth="1"/>
    <col min="5" max="5" width="27.5703125" customWidth="1"/>
    <col min="6" max="6" width="18.7109375" customWidth="1"/>
    <col min="7" max="7" width="23.5703125" customWidth="1"/>
    <col min="8" max="8" width="3.85546875" customWidth="1"/>
    <col min="9" max="9" width="6.85546875" customWidth="1"/>
    <col min="10" max="10" width="11.28515625" bestFit="1" customWidth="1"/>
  </cols>
  <sheetData>
    <row r="3" spans="1:7" x14ac:dyDescent="0.25">
      <c r="A3" s="2" t="s">
        <v>30</v>
      </c>
      <c r="B3" t="s">
        <v>35</v>
      </c>
      <c r="C3" t="s">
        <v>36</v>
      </c>
      <c r="E3" s="1" t="s">
        <v>34</v>
      </c>
      <c r="F3" t="s">
        <v>5</v>
      </c>
      <c r="G3" t="s">
        <v>6</v>
      </c>
    </row>
    <row r="4" spans="1:7" x14ac:dyDescent="0.25">
      <c r="A4" s="3">
        <v>43344</v>
      </c>
      <c r="B4" s="5">
        <v>27</v>
      </c>
      <c r="C4" s="5">
        <v>0</v>
      </c>
      <c r="E4" s="1">
        <f>A4</f>
        <v>43344</v>
      </c>
      <c r="F4">
        <f>B4</f>
        <v>27</v>
      </c>
      <c r="G4">
        <f>C4</f>
        <v>0</v>
      </c>
    </row>
    <row r="5" spans="1:7" x14ac:dyDescent="0.25">
      <c r="A5" s="3">
        <v>43348</v>
      </c>
      <c r="B5" s="5">
        <v>27</v>
      </c>
      <c r="C5" s="5">
        <v>1</v>
      </c>
      <c r="E5" s="1">
        <f>A5</f>
        <v>43348</v>
      </c>
      <c r="F5">
        <f>B5</f>
        <v>27</v>
      </c>
      <c r="G5">
        <f>C5</f>
        <v>1</v>
      </c>
    </row>
    <row r="6" spans="1:7" x14ac:dyDescent="0.25">
      <c r="A6" s="3">
        <v>43349</v>
      </c>
      <c r="B6" s="5">
        <v>27</v>
      </c>
      <c r="C6" s="5">
        <v>3</v>
      </c>
      <c r="E6" s="1">
        <f>A6</f>
        <v>43349</v>
      </c>
      <c r="F6">
        <f>B6</f>
        <v>27</v>
      </c>
      <c r="G6">
        <f>C6</f>
        <v>3</v>
      </c>
    </row>
    <row r="7" spans="1:7" x14ac:dyDescent="0.25">
      <c r="A7" s="3">
        <v>43351</v>
      </c>
      <c r="B7" s="5">
        <v>27</v>
      </c>
      <c r="C7" s="5">
        <v>4</v>
      </c>
      <c r="E7" s="1">
        <f>A7</f>
        <v>43351</v>
      </c>
      <c r="F7">
        <f>B7</f>
        <v>27</v>
      </c>
      <c r="G7">
        <f>C7</f>
        <v>4</v>
      </c>
    </row>
    <row r="8" spans="1:7" x14ac:dyDescent="0.25">
      <c r="A8" s="3">
        <v>43355</v>
      </c>
      <c r="B8" s="5">
        <v>27</v>
      </c>
      <c r="C8" s="5">
        <v>5</v>
      </c>
      <c r="E8" s="1">
        <f>A8</f>
        <v>43355</v>
      </c>
      <c r="F8">
        <f>B8</f>
        <v>27</v>
      </c>
      <c r="G8">
        <f>C8</f>
        <v>5</v>
      </c>
    </row>
    <row r="9" spans="1:7" x14ac:dyDescent="0.25">
      <c r="A9" s="3">
        <v>43356</v>
      </c>
      <c r="B9" s="5">
        <v>27</v>
      </c>
      <c r="C9" s="5">
        <v>6</v>
      </c>
      <c r="E9" s="1">
        <f>A9</f>
        <v>43356</v>
      </c>
      <c r="F9">
        <f>B9</f>
        <v>27</v>
      </c>
      <c r="G9">
        <f>C9</f>
        <v>6</v>
      </c>
    </row>
    <row r="10" spans="1:7" x14ac:dyDescent="0.25">
      <c r="A10" s="3">
        <v>43357</v>
      </c>
      <c r="B10" s="5">
        <v>27</v>
      </c>
      <c r="C10" s="5">
        <v>7</v>
      </c>
      <c r="E10" s="1">
        <f>A10</f>
        <v>43357</v>
      </c>
      <c r="F10">
        <f>B10</f>
        <v>27</v>
      </c>
      <c r="G10">
        <f>C10</f>
        <v>7</v>
      </c>
    </row>
    <row r="11" spans="1:7" x14ac:dyDescent="0.25">
      <c r="A11" s="3">
        <v>43363</v>
      </c>
      <c r="B11" s="5">
        <v>27</v>
      </c>
      <c r="C11" s="5">
        <v>8</v>
      </c>
      <c r="E11" s="1">
        <f>A11</f>
        <v>43363</v>
      </c>
      <c r="F11">
        <f>B11</f>
        <v>27</v>
      </c>
      <c r="G11">
        <f>C11</f>
        <v>8</v>
      </c>
    </row>
    <row r="12" spans="1:7" x14ac:dyDescent="0.25">
      <c r="A12" s="3">
        <v>43364</v>
      </c>
      <c r="B12" s="5">
        <v>27</v>
      </c>
      <c r="C12" s="5">
        <v>9</v>
      </c>
      <c r="E12" s="1">
        <f>A12</f>
        <v>43364</v>
      </c>
      <c r="F12">
        <f>B12</f>
        <v>27</v>
      </c>
      <c r="G12">
        <f>C12</f>
        <v>9</v>
      </c>
    </row>
    <row r="13" spans="1:7" x14ac:dyDescent="0.25">
      <c r="A13" s="3">
        <v>43365</v>
      </c>
      <c r="B13" s="5">
        <v>27</v>
      </c>
      <c r="C13" s="5">
        <v>10</v>
      </c>
      <c r="E13" s="1">
        <f>A13</f>
        <v>43365</v>
      </c>
      <c r="F13">
        <f>B13</f>
        <v>27</v>
      </c>
      <c r="G13">
        <f>C13</f>
        <v>10</v>
      </c>
    </row>
    <row r="14" spans="1:7" x14ac:dyDescent="0.25">
      <c r="A14" s="3">
        <v>43369</v>
      </c>
      <c r="B14" s="5">
        <v>27</v>
      </c>
      <c r="C14" s="5">
        <v>11</v>
      </c>
      <c r="E14" s="1">
        <f>A14</f>
        <v>43369</v>
      </c>
      <c r="F14">
        <f>B14</f>
        <v>27</v>
      </c>
      <c r="G14">
        <f>C14</f>
        <v>11</v>
      </c>
    </row>
    <row r="15" spans="1:7" x14ac:dyDescent="0.25">
      <c r="A15" s="3">
        <v>43370</v>
      </c>
      <c r="B15" s="5">
        <v>27</v>
      </c>
      <c r="C15" s="5">
        <v>12</v>
      </c>
      <c r="E15" s="1">
        <f>A15</f>
        <v>43370</v>
      </c>
      <c r="F15">
        <f>B15</f>
        <v>27</v>
      </c>
      <c r="G15">
        <f>C15</f>
        <v>12</v>
      </c>
    </row>
    <row r="16" spans="1:7" x14ac:dyDescent="0.25">
      <c r="A16" s="3">
        <v>43374</v>
      </c>
      <c r="B16" s="5">
        <v>27</v>
      </c>
      <c r="C16" s="5">
        <v>13</v>
      </c>
      <c r="E16" s="1">
        <f>A16</f>
        <v>43374</v>
      </c>
      <c r="F16">
        <f>B16</f>
        <v>27</v>
      </c>
      <c r="G16">
        <f>C16</f>
        <v>13</v>
      </c>
    </row>
    <row r="17" spans="1:7" x14ac:dyDescent="0.25">
      <c r="A17" s="3">
        <v>43375</v>
      </c>
      <c r="B17" s="5">
        <v>27</v>
      </c>
      <c r="C17" s="5">
        <v>14</v>
      </c>
      <c r="E17" s="1">
        <f>A17</f>
        <v>43375</v>
      </c>
      <c r="F17">
        <f>B17</f>
        <v>27</v>
      </c>
      <c r="G17">
        <f>C17</f>
        <v>14</v>
      </c>
    </row>
    <row r="18" spans="1:7" x14ac:dyDescent="0.25">
      <c r="A18" s="3">
        <v>43376</v>
      </c>
      <c r="B18" s="5">
        <v>27</v>
      </c>
      <c r="C18" s="5">
        <v>15</v>
      </c>
      <c r="E18" s="1">
        <f>A18</f>
        <v>43376</v>
      </c>
      <c r="F18">
        <f>B18</f>
        <v>27</v>
      </c>
      <c r="G18">
        <f>C18</f>
        <v>15</v>
      </c>
    </row>
    <row r="19" spans="1:7" x14ac:dyDescent="0.25">
      <c r="A19" s="3">
        <v>43383</v>
      </c>
      <c r="B19" s="5">
        <v>27</v>
      </c>
      <c r="C19" s="5">
        <v>16</v>
      </c>
      <c r="E19" s="1">
        <f>A19</f>
        <v>43383</v>
      </c>
      <c r="F19">
        <f>B19</f>
        <v>27</v>
      </c>
      <c r="G19">
        <f>C19</f>
        <v>16</v>
      </c>
    </row>
    <row r="20" spans="1:7" x14ac:dyDescent="0.25">
      <c r="A20" s="3">
        <v>43384</v>
      </c>
      <c r="B20" s="5">
        <v>28</v>
      </c>
      <c r="C20" s="5">
        <v>16</v>
      </c>
      <c r="E20" s="1">
        <f>A20</f>
        <v>43384</v>
      </c>
      <c r="F20">
        <f>B20</f>
        <v>28</v>
      </c>
      <c r="G20">
        <f>C20</f>
        <v>16</v>
      </c>
    </row>
    <row r="21" spans="1:7" x14ac:dyDescent="0.25">
      <c r="A21" s="3" t="s">
        <v>31</v>
      </c>
      <c r="B21" s="5"/>
      <c r="C21" s="5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7" workbookViewId="0">
      <selection activeCell="G37" sqref="G37"/>
    </sheetView>
  </sheetViews>
  <sheetFormatPr defaultRowHeight="15" x14ac:dyDescent="0.25"/>
  <cols>
    <col min="1" max="1" width="13.140625" customWidth="1"/>
    <col min="2" max="2" width="20.42578125" customWidth="1"/>
    <col min="3" max="3" width="32.140625" customWidth="1"/>
    <col min="4" max="4" width="12.5703125" customWidth="1"/>
    <col min="5" max="5" width="19.7109375" customWidth="1"/>
    <col min="6" max="6" width="25" customWidth="1"/>
    <col min="7" max="7" width="19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43344</v>
      </c>
      <c r="B2" t="s">
        <v>7</v>
      </c>
      <c r="C2" t="s">
        <v>11</v>
      </c>
      <c r="E2">
        <v>1</v>
      </c>
      <c r="F2">
        <v>1</v>
      </c>
      <c r="G2">
        <f>Table1[[#This Row],[release-target]]-Table1[[#This Row],[size-delta]]</f>
        <v>0</v>
      </c>
    </row>
    <row r="3" spans="1:7" x14ac:dyDescent="0.25">
      <c r="A3" s="1">
        <v>43344</v>
      </c>
      <c r="B3" t="s">
        <v>12</v>
      </c>
      <c r="C3" t="s">
        <v>8</v>
      </c>
      <c r="E3">
        <v>3</v>
      </c>
      <c r="F3">
        <v>3</v>
      </c>
      <c r="G3">
        <f>Table1[[#This Row],[release-target]]-Table1[[#This Row],[size-delta]]</f>
        <v>0</v>
      </c>
    </row>
    <row r="4" spans="1:7" x14ac:dyDescent="0.25">
      <c r="A4" s="1">
        <v>43344</v>
      </c>
      <c r="B4" t="s">
        <v>13</v>
      </c>
      <c r="C4" t="s">
        <v>9</v>
      </c>
      <c r="E4">
        <v>2</v>
      </c>
      <c r="F4">
        <v>2</v>
      </c>
      <c r="G4">
        <f>Table1[[#This Row],[release-target]]-Table1[[#This Row],[size-delta]]</f>
        <v>0</v>
      </c>
    </row>
    <row r="5" spans="1:7" x14ac:dyDescent="0.25">
      <c r="A5" s="1">
        <v>43344</v>
      </c>
      <c r="B5" t="s">
        <v>10</v>
      </c>
      <c r="C5" t="s">
        <v>14</v>
      </c>
      <c r="E5">
        <v>2</v>
      </c>
      <c r="F5">
        <v>2</v>
      </c>
      <c r="G5">
        <f>Table1[[#This Row],[release-target]]-Table1[[#This Row],[size-delta]]</f>
        <v>0</v>
      </c>
    </row>
    <row r="6" spans="1:7" x14ac:dyDescent="0.25">
      <c r="A6" s="1">
        <v>43344</v>
      </c>
      <c r="B6" t="s">
        <v>13</v>
      </c>
      <c r="C6" t="s">
        <v>15</v>
      </c>
      <c r="E6">
        <v>1</v>
      </c>
      <c r="F6">
        <v>1</v>
      </c>
      <c r="G6">
        <f>Table1[[#This Row],[release-target]]-Table1[[#This Row],[size-delta]]</f>
        <v>0</v>
      </c>
    </row>
    <row r="7" spans="1:7" x14ac:dyDescent="0.25">
      <c r="A7" s="1">
        <v>43344</v>
      </c>
      <c r="B7" t="s">
        <v>13</v>
      </c>
      <c r="C7" t="s">
        <v>16</v>
      </c>
      <c r="E7">
        <v>2</v>
      </c>
      <c r="F7">
        <v>2</v>
      </c>
      <c r="G7">
        <f>Table1[[#This Row],[release-target]]-Table1[[#This Row],[size-delta]]</f>
        <v>0</v>
      </c>
    </row>
    <row r="8" spans="1:7" x14ac:dyDescent="0.25">
      <c r="A8" s="1">
        <v>43344</v>
      </c>
      <c r="B8" t="s">
        <v>13</v>
      </c>
      <c r="C8" t="s">
        <v>17</v>
      </c>
      <c r="E8">
        <v>2</v>
      </c>
      <c r="F8">
        <v>2</v>
      </c>
      <c r="G8">
        <f>Table1[[#This Row],[release-target]]-Table1[[#This Row],[size-delta]]</f>
        <v>0</v>
      </c>
    </row>
    <row r="9" spans="1:7" x14ac:dyDescent="0.25">
      <c r="A9" s="1">
        <v>43344</v>
      </c>
      <c r="B9" t="s">
        <v>13</v>
      </c>
      <c r="C9" t="s">
        <v>18</v>
      </c>
      <c r="E9">
        <v>1</v>
      </c>
      <c r="F9">
        <v>1</v>
      </c>
      <c r="G9">
        <f>Table1[[#This Row],[release-target]]-Table1[[#This Row],[size-delta]]</f>
        <v>0</v>
      </c>
    </row>
    <row r="10" spans="1:7" x14ac:dyDescent="0.25">
      <c r="A10" s="1">
        <v>43344</v>
      </c>
      <c r="B10" t="s">
        <v>13</v>
      </c>
      <c r="C10" t="s">
        <v>19</v>
      </c>
      <c r="E10">
        <v>1</v>
      </c>
      <c r="F10">
        <v>1</v>
      </c>
      <c r="G10">
        <f>Table1[[#This Row],[release-target]]-Table1[[#This Row],[size-delta]]</f>
        <v>0</v>
      </c>
    </row>
    <row r="11" spans="1:7" x14ac:dyDescent="0.25">
      <c r="A11" s="1">
        <v>43344</v>
      </c>
      <c r="B11" t="s">
        <v>13</v>
      </c>
      <c r="C11" t="s">
        <v>20</v>
      </c>
      <c r="E11">
        <v>1</v>
      </c>
      <c r="F11">
        <v>1</v>
      </c>
      <c r="G11">
        <f>Table1[[#This Row],[release-target]]-Table1[[#This Row],[size-delta]]</f>
        <v>0</v>
      </c>
    </row>
    <row r="12" spans="1:7" x14ac:dyDescent="0.25">
      <c r="A12" s="1">
        <v>43344</v>
      </c>
      <c r="B12" t="s">
        <v>13</v>
      </c>
      <c r="C12" t="s">
        <v>21</v>
      </c>
      <c r="E12">
        <v>1</v>
      </c>
      <c r="F12">
        <v>1</v>
      </c>
      <c r="G12">
        <f>Table1[[#This Row],[release-target]]-Table1[[#This Row],[size-delta]]</f>
        <v>0</v>
      </c>
    </row>
    <row r="13" spans="1:7" x14ac:dyDescent="0.25">
      <c r="A13" s="1">
        <v>43344</v>
      </c>
      <c r="B13" t="s">
        <v>10</v>
      </c>
      <c r="C13" t="s">
        <v>14</v>
      </c>
      <c r="E13">
        <v>1</v>
      </c>
      <c r="F13">
        <v>1</v>
      </c>
      <c r="G13">
        <f>Table1[[#This Row],[release-target]]-Table1[[#This Row],[size-delta]]</f>
        <v>0</v>
      </c>
    </row>
    <row r="14" spans="1:7" x14ac:dyDescent="0.25">
      <c r="A14" s="1">
        <v>43344</v>
      </c>
      <c r="B14" t="s">
        <v>10</v>
      </c>
      <c r="C14" t="s">
        <v>22</v>
      </c>
      <c r="E14">
        <v>1</v>
      </c>
      <c r="F14">
        <v>1</v>
      </c>
      <c r="G14">
        <f>Table1[[#This Row],[release-target]]-Table1[[#This Row],[size-delta]]</f>
        <v>0</v>
      </c>
    </row>
    <row r="15" spans="1:7" x14ac:dyDescent="0.25">
      <c r="A15" s="1">
        <v>43344</v>
      </c>
      <c r="B15" t="s">
        <v>10</v>
      </c>
      <c r="C15" t="s">
        <v>23</v>
      </c>
      <c r="E15">
        <v>1</v>
      </c>
      <c r="F15">
        <v>1</v>
      </c>
      <c r="G15">
        <f>Table1[[#This Row],[release-target]]-Table1[[#This Row],[size-delta]]</f>
        <v>0</v>
      </c>
    </row>
    <row r="16" spans="1:7" x14ac:dyDescent="0.25">
      <c r="A16" s="1">
        <v>43344</v>
      </c>
      <c r="B16" t="s">
        <v>10</v>
      </c>
      <c r="C16" t="s">
        <v>24</v>
      </c>
      <c r="E16">
        <v>1</v>
      </c>
      <c r="F16">
        <v>1</v>
      </c>
      <c r="G16">
        <f>Table1[[#This Row],[release-target]]-Table1[[#This Row],[size-delta]]</f>
        <v>0</v>
      </c>
    </row>
    <row r="17" spans="1:7" x14ac:dyDescent="0.25">
      <c r="A17" s="1">
        <v>43344</v>
      </c>
      <c r="B17" t="s">
        <v>10</v>
      </c>
      <c r="C17" t="s">
        <v>25</v>
      </c>
      <c r="E17">
        <v>1</v>
      </c>
      <c r="F17">
        <v>1</v>
      </c>
      <c r="G17">
        <f>Table1[[#This Row],[release-target]]-Table1[[#This Row],[size-delta]]</f>
        <v>0</v>
      </c>
    </row>
    <row r="18" spans="1:7" x14ac:dyDescent="0.25">
      <c r="A18" s="1">
        <v>43344</v>
      </c>
      <c r="B18" t="s">
        <v>12</v>
      </c>
      <c r="C18" t="s">
        <v>26</v>
      </c>
      <c r="E18">
        <v>1</v>
      </c>
      <c r="F18">
        <v>1</v>
      </c>
      <c r="G18">
        <f>Table1[[#This Row],[release-target]]-Table1[[#This Row],[size-delta]]</f>
        <v>0</v>
      </c>
    </row>
    <row r="19" spans="1:7" x14ac:dyDescent="0.25">
      <c r="A19" s="1">
        <v>43344</v>
      </c>
      <c r="B19" t="s">
        <v>10</v>
      </c>
      <c r="C19" t="s">
        <v>27</v>
      </c>
      <c r="E19">
        <v>1</v>
      </c>
      <c r="F19">
        <v>1</v>
      </c>
      <c r="G19">
        <f>Table1[[#This Row],[release-target]]-Table1[[#This Row],[size-delta]]</f>
        <v>0</v>
      </c>
    </row>
    <row r="20" spans="1:7" x14ac:dyDescent="0.25">
      <c r="A20" s="1">
        <v>43344</v>
      </c>
      <c r="B20" t="s">
        <v>10</v>
      </c>
      <c r="C20" t="s">
        <v>28</v>
      </c>
      <c r="E20">
        <v>2</v>
      </c>
      <c r="F20">
        <v>2</v>
      </c>
      <c r="G20">
        <f>Table1[[#This Row],[release-target]]-Table1[[#This Row],[size-delta]]</f>
        <v>0</v>
      </c>
    </row>
    <row r="21" spans="1:7" x14ac:dyDescent="0.25">
      <c r="A21" s="1">
        <v>43344</v>
      </c>
      <c r="B21" t="s">
        <v>12</v>
      </c>
      <c r="C21" t="s">
        <v>29</v>
      </c>
      <c r="E21">
        <v>1</v>
      </c>
      <c r="F21">
        <v>1</v>
      </c>
      <c r="G21">
        <f>Table1[[#This Row],[release-target]]-Table1[[#This Row],[size-delta]]</f>
        <v>0</v>
      </c>
    </row>
    <row r="22" spans="1:7" x14ac:dyDescent="0.25">
      <c r="A22" s="1">
        <v>43348</v>
      </c>
      <c r="B22" t="s">
        <v>7</v>
      </c>
      <c r="C22" t="s">
        <v>11</v>
      </c>
      <c r="E22">
        <v>-1</v>
      </c>
      <c r="F22">
        <v>0</v>
      </c>
      <c r="G22">
        <f>Table1[[#This Row],[release-target]]-Table1[[#This Row],[size-delta]]</f>
        <v>1</v>
      </c>
    </row>
    <row r="23" spans="1:7" x14ac:dyDescent="0.25">
      <c r="A23" s="1">
        <v>43349</v>
      </c>
      <c r="B23" t="s">
        <v>12</v>
      </c>
      <c r="C23" t="s">
        <v>8</v>
      </c>
      <c r="E23">
        <v>-2</v>
      </c>
      <c r="F23">
        <v>0</v>
      </c>
      <c r="G23">
        <f>Table1[[#This Row],[release-target]]-Table1[[#This Row],[size-delta]]</f>
        <v>2</v>
      </c>
    </row>
    <row r="24" spans="1:7" x14ac:dyDescent="0.25">
      <c r="A24" s="1">
        <v>43351</v>
      </c>
      <c r="B24" t="s">
        <v>12</v>
      </c>
      <c r="C24" t="s">
        <v>8</v>
      </c>
      <c r="E24">
        <v>-1</v>
      </c>
      <c r="F24">
        <v>0</v>
      </c>
      <c r="G24">
        <f>Table1[[#This Row],[release-target]]-Table1[[#This Row],[size-delta]]</f>
        <v>1</v>
      </c>
    </row>
    <row r="25" spans="1:7" x14ac:dyDescent="0.25">
      <c r="A25" s="1">
        <v>43355</v>
      </c>
      <c r="B25" t="s">
        <v>13</v>
      </c>
      <c r="C25" t="s">
        <v>9</v>
      </c>
      <c r="E25">
        <v>-1</v>
      </c>
      <c r="F25">
        <v>0</v>
      </c>
      <c r="G25">
        <f>Table1[[#This Row],[release-target]]-Table1[[#This Row],[size-delta]]</f>
        <v>1</v>
      </c>
    </row>
    <row r="26" spans="1:7" x14ac:dyDescent="0.25">
      <c r="A26" s="1">
        <v>43356</v>
      </c>
      <c r="B26" t="s">
        <v>13</v>
      </c>
      <c r="C26" t="s">
        <v>9</v>
      </c>
      <c r="E26">
        <v>-1</v>
      </c>
      <c r="F26">
        <v>0</v>
      </c>
      <c r="G26">
        <f>Table1[[#This Row],[release-target]]-Table1[[#This Row],[size-delta]]</f>
        <v>1</v>
      </c>
    </row>
    <row r="27" spans="1:7" x14ac:dyDescent="0.25">
      <c r="A27" s="1">
        <v>43357</v>
      </c>
      <c r="B27" t="s">
        <v>13</v>
      </c>
      <c r="C27" t="s">
        <v>9</v>
      </c>
      <c r="E27">
        <v>-1</v>
      </c>
      <c r="F27">
        <v>0</v>
      </c>
      <c r="G27">
        <f>Table1[[#This Row],[release-target]]-Table1[[#This Row],[size-delta]]</f>
        <v>1</v>
      </c>
    </row>
    <row r="28" spans="1:7" x14ac:dyDescent="0.25">
      <c r="A28" s="1">
        <v>43363</v>
      </c>
      <c r="B28" t="s">
        <v>13</v>
      </c>
      <c r="C28" t="s">
        <v>15</v>
      </c>
      <c r="E28">
        <v>-1</v>
      </c>
      <c r="F28">
        <v>0</v>
      </c>
      <c r="G28">
        <f>Table1[[#This Row],[release-target]]-Table1[[#This Row],[size-delta]]</f>
        <v>1</v>
      </c>
    </row>
    <row r="29" spans="1:7" x14ac:dyDescent="0.25">
      <c r="A29" s="1">
        <v>43364</v>
      </c>
      <c r="B29" t="s">
        <v>13</v>
      </c>
      <c r="C29" t="s">
        <v>16</v>
      </c>
      <c r="E29">
        <v>-1</v>
      </c>
      <c r="F29">
        <v>0</v>
      </c>
      <c r="G29">
        <f>Table1[[#This Row],[release-target]]-Table1[[#This Row],[size-delta]]</f>
        <v>1</v>
      </c>
    </row>
    <row r="30" spans="1:7" x14ac:dyDescent="0.25">
      <c r="A30" s="1">
        <v>43365</v>
      </c>
      <c r="B30" t="s">
        <v>13</v>
      </c>
      <c r="C30" t="s">
        <v>16</v>
      </c>
      <c r="E30">
        <v>-1</v>
      </c>
      <c r="F30">
        <v>0</v>
      </c>
      <c r="G30">
        <f>Table1[[#This Row],[release-target]]-Table1[[#This Row],[size-delta]]</f>
        <v>1</v>
      </c>
    </row>
    <row r="31" spans="1:7" x14ac:dyDescent="0.25">
      <c r="A31" s="1">
        <v>43369</v>
      </c>
      <c r="B31" t="s">
        <v>13</v>
      </c>
      <c r="C31" t="s">
        <v>17</v>
      </c>
      <c r="E31">
        <v>-1</v>
      </c>
      <c r="F31">
        <v>0</v>
      </c>
      <c r="G31">
        <f>Table1[[#This Row],[release-target]]-Table1[[#This Row],[size-delta]]</f>
        <v>1</v>
      </c>
    </row>
    <row r="32" spans="1:7" x14ac:dyDescent="0.25">
      <c r="A32" s="1">
        <v>43370</v>
      </c>
      <c r="B32" t="s">
        <v>13</v>
      </c>
      <c r="C32" t="s">
        <v>17</v>
      </c>
      <c r="E32">
        <v>-1</v>
      </c>
      <c r="F32">
        <v>0</v>
      </c>
      <c r="G32">
        <f>Table1[[#This Row],[release-target]]-Table1[[#This Row],[size-delta]]</f>
        <v>1</v>
      </c>
    </row>
    <row r="33" spans="1:7" x14ac:dyDescent="0.25">
      <c r="A33" s="1">
        <v>43374</v>
      </c>
      <c r="B33" t="s">
        <v>13</v>
      </c>
      <c r="C33" t="s">
        <v>18</v>
      </c>
      <c r="E33">
        <v>-1</v>
      </c>
      <c r="F33">
        <v>0</v>
      </c>
      <c r="G33">
        <f>Table1[[#This Row],[release-target]]-Table1[[#This Row],[size-delta]]</f>
        <v>1</v>
      </c>
    </row>
    <row r="34" spans="1:7" x14ac:dyDescent="0.25">
      <c r="A34" s="1">
        <v>43375</v>
      </c>
      <c r="B34" t="s">
        <v>13</v>
      </c>
      <c r="C34" t="s">
        <v>19</v>
      </c>
      <c r="E34">
        <v>-1</v>
      </c>
      <c r="F34">
        <v>0</v>
      </c>
      <c r="G34">
        <f>Table1[[#This Row],[release-target]]-Table1[[#This Row],[size-delta]]</f>
        <v>1</v>
      </c>
    </row>
    <row r="35" spans="1:7" x14ac:dyDescent="0.25">
      <c r="A35" s="1">
        <v>43376</v>
      </c>
      <c r="B35" t="s">
        <v>13</v>
      </c>
      <c r="C35" t="s">
        <v>20</v>
      </c>
      <c r="E35">
        <v>-1</v>
      </c>
      <c r="F35">
        <v>0</v>
      </c>
      <c r="G35">
        <f>Table1[[#This Row],[release-target]]-Table1[[#This Row],[size-delta]]</f>
        <v>1</v>
      </c>
    </row>
    <row r="36" spans="1:7" x14ac:dyDescent="0.25">
      <c r="A36" s="1">
        <v>43383</v>
      </c>
      <c r="B36" t="s">
        <v>13</v>
      </c>
      <c r="C36" t="s">
        <v>21</v>
      </c>
      <c r="E36">
        <v>-1</v>
      </c>
      <c r="F36">
        <v>0</v>
      </c>
      <c r="G36">
        <f>Table1[[#This Row],[release-target]]-Table1[[#This Row],[size-delta]]</f>
        <v>1</v>
      </c>
    </row>
    <row r="37" spans="1:7" x14ac:dyDescent="0.25">
      <c r="A37" s="1">
        <v>43384</v>
      </c>
      <c r="B37" t="s">
        <v>10</v>
      </c>
      <c r="C37" t="s">
        <v>14</v>
      </c>
      <c r="E37">
        <v>1</v>
      </c>
      <c r="F37">
        <v>1</v>
      </c>
      <c r="G37">
        <f>Table1[[#This Row],[release-target]]-Table1[[#This Row],[size-delta]]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28"/>
  <sheetViews>
    <sheetView workbookViewId="0">
      <selection activeCell="G3" sqref="G3"/>
    </sheetView>
  </sheetViews>
  <sheetFormatPr defaultRowHeight="15" x14ac:dyDescent="0.25"/>
  <cols>
    <col min="1" max="1" width="37.28515625" bestFit="1" customWidth="1"/>
    <col min="2" max="2" width="7.42578125" bestFit="1" customWidth="1"/>
    <col min="3" max="5" width="6" bestFit="1" customWidth="1"/>
    <col min="6" max="13" width="7" bestFit="1" customWidth="1"/>
    <col min="14" max="16" width="5.7109375" bestFit="1" customWidth="1"/>
    <col min="17" max="18" width="6.7109375" bestFit="1" customWidth="1"/>
    <col min="19" max="19" width="11.28515625" bestFit="1" customWidth="1"/>
  </cols>
  <sheetData>
    <row r="3" spans="1:19" x14ac:dyDescent="0.25">
      <c r="A3" s="2" t="s">
        <v>32</v>
      </c>
      <c r="B3" s="2" t="s">
        <v>34</v>
      </c>
    </row>
    <row r="4" spans="1:19" x14ac:dyDescent="0.25">
      <c r="A4" s="2" t="s">
        <v>33</v>
      </c>
      <c r="B4" s="1">
        <v>43344</v>
      </c>
      <c r="C4" s="1">
        <v>43348</v>
      </c>
      <c r="D4" s="1">
        <v>43349</v>
      </c>
      <c r="E4" s="1">
        <v>43351</v>
      </c>
      <c r="F4" s="1">
        <v>43355</v>
      </c>
      <c r="G4" s="1">
        <v>43356</v>
      </c>
      <c r="H4" s="1">
        <v>43357</v>
      </c>
      <c r="I4" s="1">
        <v>43363</v>
      </c>
      <c r="J4" s="1">
        <v>43364</v>
      </c>
      <c r="K4" s="1">
        <v>43365</v>
      </c>
      <c r="L4" s="1">
        <v>43369</v>
      </c>
      <c r="M4" s="1">
        <v>43370</v>
      </c>
      <c r="N4" s="1">
        <v>43374</v>
      </c>
      <c r="O4" s="1">
        <v>43375</v>
      </c>
      <c r="P4" s="1">
        <v>43376</v>
      </c>
      <c r="Q4" s="1">
        <v>43383</v>
      </c>
      <c r="R4" s="1">
        <v>43384</v>
      </c>
      <c r="S4" s="1" t="s">
        <v>31</v>
      </c>
    </row>
    <row r="5" spans="1:19" x14ac:dyDescent="0.25">
      <c r="A5" s="6" t="s">
        <v>7</v>
      </c>
      <c r="B5" s="5">
        <v>1</v>
      </c>
      <c r="C5" s="5">
        <v>-1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>
        <v>0</v>
      </c>
    </row>
    <row r="6" spans="1:19" x14ac:dyDescent="0.25">
      <c r="A6" s="4" t="s">
        <v>11</v>
      </c>
      <c r="B6" s="5">
        <v>1</v>
      </c>
      <c r="C6" s="5">
        <v>-1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>
        <v>0</v>
      </c>
    </row>
    <row r="7" spans="1:19" x14ac:dyDescent="0.25">
      <c r="A7" s="6" t="s">
        <v>13</v>
      </c>
      <c r="B7" s="5">
        <v>11</v>
      </c>
      <c r="C7" s="5"/>
      <c r="D7" s="5"/>
      <c r="E7" s="5"/>
      <c r="F7" s="5">
        <v>-1</v>
      </c>
      <c r="G7" s="5">
        <v>-1</v>
      </c>
      <c r="H7" s="5">
        <v>-1</v>
      </c>
      <c r="I7" s="5">
        <v>-1</v>
      </c>
      <c r="J7" s="5">
        <v>-1</v>
      </c>
      <c r="K7" s="5">
        <v>-1</v>
      </c>
      <c r="L7" s="5">
        <v>-1</v>
      </c>
      <c r="M7" s="5">
        <v>-1</v>
      </c>
      <c r="N7" s="5">
        <v>-1</v>
      </c>
      <c r="O7" s="5">
        <v>-1</v>
      </c>
      <c r="P7" s="5">
        <v>-1</v>
      </c>
      <c r="Q7" s="5">
        <v>-1</v>
      </c>
      <c r="R7" s="5"/>
      <c r="S7" s="5">
        <v>-1</v>
      </c>
    </row>
    <row r="8" spans="1:19" x14ac:dyDescent="0.25">
      <c r="A8" s="4" t="s">
        <v>18</v>
      </c>
      <c r="B8" s="5">
        <v>1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>
        <v>-1</v>
      </c>
      <c r="O8" s="5"/>
      <c r="P8" s="5"/>
      <c r="Q8" s="5"/>
      <c r="R8" s="5"/>
      <c r="S8" s="5">
        <v>0</v>
      </c>
    </row>
    <row r="9" spans="1:19" x14ac:dyDescent="0.25">
      <c r="A9" s="4" t="s">
        <v>19</v>
      </c>
      <c r="B9" s="5">
        <v>1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>
        <v>-1</v>
      </c>
      <c r="P9" s="5"/>
      <c r="Q9" s="5"/>
      <c r="R9" s="5"/>
      <c r="S9" s="5">
        <v>0</v>
      </c>
    </row>
    <row r="10" spans="1:19" x14ac:dyDescent="0.25">
      <c r="A10" s="4" t="s">
        <v>16</v>
      </c>
      <c r="B10" s="5">
        <v>2</v>
      </c>
      <c r="C10" s="5"/>
      <c r="D10" s="5"/>
      <c r="E10" s="5"/>
      <c r="F10" s="5"/>
      <c r="G10" s="5"/>
      <c r="H10" s="5"/>
      <c r="I10" s="5"/>
      <c r="J10" s="5">
        <v>-1</v>
      </c>
      <c r="K10" s="5">
        <v>-1</v>
      </c>
      <c r="L10" s="5"/>
      <c r="M10" s="5"/>
      <c r="N10" s="5"/>
      <c r="O10" s="5"/>
      <c r="P10" s="5"/>
      <c r="Q10" s="5"/>
      <c r="R10" s="5"/>
      <c r="S10" s="5">
        <v>0</v>
      </c>
    </row>
    <row r="11" spans="1:19" x14ac:dyDescent="0.25">
      <c r="A11" s="4" t="s">
        <v>17</v>
      </c>
      <c r="B11" s="5">
        <v>2</v>
      </c>
      <c r="C11" s="5"/>
      <c r="D11" s="5"/>
      <c r="E11" s="5"/>
      <c r="F11" s="5"/>
      <c r="G11" s="5"/>
      <c r="H11" s="5"/>
      <c r="I11" s="5"/>
      <c r="J11" s="5"/>
      <c r="K11" s="5"/>
      <c r="L11" s="5">
        <v>-1</v>
      </c>
      <c r="M11" s="5">
        <v>-1</v>
      </c>
      <c r="N11" s="5"/>
      <c r="O11" s="5"/>
      <c r="P11" s="5"/>
      <c r="Q11" s="5"/>
      <c r="R11" s="5"/>
      <c r="S11" s="5">
        <v>0</v>
      </c>
    </row>
    <row r="12" spans="1:19" x14ac:dyDescent="0.25">
      <c r="A12" s="4" t="s">
        <v>9</v>
      </c>
      <c r="B12" s="5">
        <v>2</v>
      </c>
      <c r="C12" s="5"/>
      <c r="D12" s="5"/>
      <c r="E12" s="5"/>
      <c r="F12" s="5">
        <v>-1</v>
      </c>
      <c r="G12" s="5">
        <v>-1</v>
      </c>
      <c r="H12" s="5">
        <v>-1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>
        <v>-1</v>
      </c>
    </row>
    <row r="13" spans="1:19" x14ac:dyDescent="0.25">
      <c r="A13" s="4" t="s">
        <v>21</v>
      </c>
      <c r="B13" s="5">
        <v>1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>
        <v>-1</v>
      </c>
      <c r="R13" s="5"/>
      <c r="S13" s="5">
        <v>0</v>
      </c>
    </row>
    <row r="14" spans="1:19" x14ac:dyDescent="0.25">
      <c r="A14" s="4" t="s">
        <v>20</v>
      </c>
      <c r="B14" s="5">
        <v>1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>
        <v>-1</v>
      </c>
      <c r="Q14" s="5"/>
      <c r="R14" s="5"/>
      <c r="S14" s="5">
        <v>0</v>
      </c>
    </row>
    <row r="15" spans="1:19" x14ac:dyDescent="0.25">
      <c r="A15" s="4" t="s">
        <v>15</v>
      </c>
      <c r="B15" s="5">
        <v>1</v>
      </c>
      <c r="C15" s="5"/>
      <c r="D15" s="5"/>
      <c r="E15" s="5"/>
      <c r="F15" s="5"/>
      <c r="G15" s="5"/>
      <c r="H15" s="5"/>
      <c r="I15" s="5">
        <v>-1</v>
      </c>
      <c r="J15" s="5"/>
      <c r="K15" s="5"/>
      <c r="L15" s="5"/>
      <c r="M15" s="5"/>
      <c r="N15" s="5"/>
      <c r="O15" s="5"/>
      <c r="P15" s="5"/>
      <c r="Q15" s="5"/>
      <c r="R15" s="5"/>
      <c r="S15" s="5">
        <v>0</v>
      </c>
    </row>
    <row r="16" spans="1:19" x14ac:dyDescent="0.25">
      <c r="A16" s="6" t="s">
        <v>10</v>
      </c>
      <c r="B16" s="5">
        <v>10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>
        <v>1</v>
      </c>
      <c r="S16" s="5">
        <v>11</v>
      </c>
    </row>
    <row r="17" spans="1:19" x14ac:dyDescent="0.25">
      <c r="A17" s="4" t="s">
        <v>28</v>
      </c>
      <c r="B17" s="5">
        <v>2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>
        <v>2</v>
      </c>
    </row>
    <row r="18" spans="1:19" x14ac:dyDescent="0.25">
      <c r="A18" s="4" t="s">
        <v>24</v>
      </c>
      <c r="B18" s="5">
        <v>1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>
        <v>1</v>
      </c>
    </row>
    <row r="19" spans="1:19" x14ac:dyDescent="0.25">
      <c r="A19" s="4" t="s">
        <v>27</v>
      </c>
      <c r="B19" s="5">
        <v>1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>
        <v>1</v>
      </c>
    </row>
    <row r="20" spans="1:19" x14ac:dyDescent="0.25">
      <c r="A20" s="4" t="s">
        <v>25</v>
      </c>
      <c r="B20" s="5">
        <v>1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>
        <v>1</v>
      </c>
    </row>
    <row r="21" spans="1:19" x14ac:dyDescent="0.25">
      <c r="A21" s="4" t="s">
        <v>23</v>
      </c>
      <c r="B21" s="5">
        <v>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>
        <v>1</v>
      </c>
    </row>
    <row r="22" spans="1:19" x14ac:dyDescent="0.25">
      <c r="A22" s="4" t="s">
        <v>14</v>
      </c>
      <c r="B22" s="5">
        <v>3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>
        <v>1</v>
      </c>
      <c r="S22" s="5">
        <v>4</v>
      </c>
    </row>
    <row r="23" spans="1:19" x14ac:dyDescent="0.25">
      <c r="A23" s="4" t="s">
        <v>22</v>
      </c>
      <c r="B23" s="5">
        <v>1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>
        <v>1</v>
      </c>
    </row>
    <row r="24" spans="1:19" x14ac:dyDescent="0.25">
      <c r="A24" s="6" t="s">
        <v>12</v>
      </c>
      <c r="B24" s="5">
        <v>5</v>
      </c>
      <c r="C24" s="5"/>
      <c r="D24" s="5">
        <v>-2</v>
      </c>
      <c r="E24" s="5">
        <v>-1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>
        <v>2</v>
      </c>
    </row>
    <row r="25" spans="1:19" x14ac:dyDescent="0.25">
      <c r="A25" s="4" t="s">
        <v>26</v>
      </c>
      <c r="B25" s="5">
        <v>1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>
        <v>1</v>
      </c>
    </row>
    <row r="26" spans="1:19" x14ac:dyDescent="0.25">
      <c r="A26" s="4" t="s">
        <v>8</v>
      </c>
      <c r="B26" s="5">
        <v>3</v>
      </c>
      <c r="C26" s="5"/>
      <c r="D26" s="5">
        <v>-2</v>
      </c>
      <c r="E26" s="5">
        <v>-1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>
        <v>0</v>
      </c>
    </row>
    <row r="27" spans="1:19" x14ac:dyDescent="0.25">
      <c r="A27" s="4" t="s">
        <v>29</v>
      </c>
      <c r="B27" s="5">
        <v>1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>
        <v>1</v>
      </c>
    </row>
    <row r="28" spans="1:19" x14ac:dyDescent="0.25">
      <c r="A28" s="6" t="s">
        <v>31</v>
      </c>
      <c r="B28" s="5">
        <v>27</v>
      </c>
      <c r="C28" s="5">
        <v>-1</v>
      </c>
      <c r="D28" s="5">
        <v>-2</v>
      </c>
      <c r="E28" s="5">
        <v>-1</v>
      </c>
      <c r="F28" s="5">
        <v>-1</v>
      </c>
      <c r="G28" s="5">
        <v>-1</v>
      </c>
      <c r="H28" s="5">
        <v>-1</v>
      </c>
      <c r="I28" s="5">
        <v>-1</v>
      </c>
      <c r="J28" s="5">
        <v>-1</v>
      </c>
      <c r="K28" s="5">
        <v>-1</v>
      </c>
      <c r="L28" s="5">
        <v>-1</v>
      </c>
      <c r="M28" s="5">
        <v>-1</v>
      </c>
      <c r="N28" s="5">
        <v>-1</v>
      </c>
      <c r="O28" s="5">
        <v>-1</v>
      </c>
      <c r="P28" s="5">
        <v>-1</v>
      </c>
      <c r="Q28" s="5">
        <v>-1</v>
      </c>
      <c r="R28" s="5">
        <v>1</v>
      </c>
      <c r="S28" s="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burn-up</vt:lpstr>
      <vt:lpstr>data-entry</vt:lpstr>
      <vt:lpstr>backlog-breakdown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2018-10-17T19:42:55Z</dcterms:created>
  <dcterms:modified xsi:type="dcterms:W3CDTF">2018-10-17T21:00:12Z</dcterms:modified>
</cp:coreProperties>
</file>