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08E513F7-2E09-4F4B-88A2-3AB02E9D1533}" xr6:coauthVersionLast="36" xr6:coauthVersionMax="47" xr10:uidLastSave="{00000000-0000-0000-0000-000000000000}"/>
  <bookViews>
    <workbookView xWindow="-120" yWindow="-120" windowWidth="29040" windowHeight="15990" firstSheet="14" activeTab="16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1" sheetId="36" r:id="rId28"/>
    <sheet name="Arkusz4" sheetId="32" r:id="rId29"/>
    <sheet name="nauczyciele" sheetId="4" r:id="rId30"/>
    <sheet name="nauczyciele_wydziały" sheetId="5" r:id="rId31"/>
    <sheet name="Awanse" sheetId="43" r:id="rId32"/>
    <sheet name="Granty_złożone" sheetId="8" r:id="rId33"/>
    <sheet name="Granty_przyznane" sheetId="9" r:id="rId34"/>
    <sheet name="Sukces" sheetId="37" r:id="rId35"/>
    <sheet name="MEiN_pr" sheetId="40" r:id="rId36"/>
    <sheet name="MEiN_zl" sheetId="41" r:id="rId37"/>
    <sheet name="Sukces_mein" sheetId="42" r:id="rId38"/>
  </sheets>
  <definedNames>
    <definedName name="_xlnm._FilterDatabase" localSheetId="14" hidden="1">Absolwenci!$A$1:$E$121</definedName>
    <definedName name="_xlnm._FilterDatabase" localSheetId="28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3" hidden="1">Granty_przyznane!$A$1:$D$174</definedName>
    <definedName name="_xlnm._FilterDatabase" localSheetId="32" hidden="1">Granty_złożone!$A$1:$D$1</definedName>
    <definedName name="_xlnm._FilterDatabase" localSheetId="27" hidden="1">Inflacja1!$A$1:$B$1</definedName>
    <definedName name="_xlnm._FilterDatabase" localSheetId="35" hidden="1">MEiN_pr!$A$1:$D$123</definedName>
    <definedName name="_xlnm._FilterDatabase" localSheetId="36" hidden="1">MEiN_zl!$A$1:$D$1</definedName>
    <definedName name="_xlnm._FilterDatabase" localSheetId="20" hidden="1">Nacz_og!$A$1:$E$61</definedName>
    <definedName name="_xlnm._FilterDatabase" localSheetId="29" hidden="1">nauczyciele!$A$1:$E$16</definedName>
    <definedName name="_xlnm._FilterDatabase" localSheetId="30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Styp_min!$A$1:$D$1</definedName>
    <definedName name="_xlnm._FilterDatabase" localSheetId="13" hidden="1">Styp_min1!$A$1:$E$171</definedName>
    <definedName name="_xlnm._FilterDatabase" localSheetId="34" hidden="1">Sukces!$A$1:$E$1</definedName>
    <definedName name="_xlnm._FilterDatabase" localSheetId="37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2" i="36"/>
  <c r="B62" i="34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<sst xmlns="http://schemas.openxmlformats.org/spreadsheetml/2006/main" count="4530" uniqueCount="312">
  <si>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</si>
  <si>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</si>
  <si>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</si>
  <si>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</si>
  <si>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</si>
  <si>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</si>
  <si>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</si>
  <si>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</si>
  <si>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</si>
  <si>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</si>
  <si>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</si>
  <si>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</si>
  <si>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</si>
  <si>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</si>
  <si>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</si>
  <si>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</si>
  <si>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</si>
  <si>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</si>
  <si>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</si>
  <si>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</si>
  <si>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</si>
  <si>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</si>
  <si>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</si>
  <si>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</si>
  <si>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</si>
  <si>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</si>
  <si>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</si>
  <si>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</si>
  <si>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</si>
  <si>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</si>
  <si>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</si>
  <si>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</si>
  <si>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</si>
  <si>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</si>
  <si>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</si>
  <si>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</si>
  <si>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</si>
  <si>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</si>
  <si>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</si>
  <si>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</si>
  <si>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</si>
  <si>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</si>
  <si>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</si>
  <si>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</si>
  <si>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</si>
  <si>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</si>
  <si>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</si>
  <si>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</si>
  <si>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</si>
  <si>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</si>
  <si>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</si>
  <si>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</si>
  <si>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</si>
  <si>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</si>
  <si>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</si>
  <si>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</si>
  <si>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</si>
  <si>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</si>
  <si>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</si>
  <si>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</si>
  <si>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</si>
  <si>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</si>
  <si>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</si>
  <si>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</si>
  <si>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</si>
  <si>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</si>
  <si>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</si>
  <si>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</si>
  <si>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</si>
  <si>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</si>
  <si>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</si>
  <si>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</si>
  <si>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</si>
  <si>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</si>
  <si>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</si>
  <si>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</si>
  <si>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</si>
  <si>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</si>
  <si>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</si>
  <si>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</si>
  <si>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</si>
  <si>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</si>
  <si>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</si>
  <si>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</si>
  <si>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</si>
  <si>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</si>
  <si>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</si>
  <si>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</si>
  <si>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</si>
  <si>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</si>
  <si>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</si>
  <si>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</si>
  <si>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</si>
  <si>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</si>
  <si>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</si>
  <si>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</si>
  <si>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</si>
  <si>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</si>
  <si>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</si>
  <si>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</si>
  <si>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</si>
  <si>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</si>
  <si>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</si>
  <si>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</si>
  <si>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</si>
  <si>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</si>
  <si>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</si>
  <si>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</si>
  <si>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</si>
  <si>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</si>
  <si>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</si>
  <si>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</si>
  <si>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</si>
  <si>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</si>
  <si>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</si>
  <si>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</si>
  <si>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</si>
  <si>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</si>
  <si>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</si>
  <si>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</si>
  <si>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</si>
  <si>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</si>
  <si>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</si>
  <si>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</si>
  <si>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</si>
  <si>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</si>
  <si>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</si>
  <si>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</si>
  <si>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</si>
  <si>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</si>
  <si>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</si>
  <si>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</si>
  <si>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</si>
  <si>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</si>
  <si>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</si>
  <si>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</si>
  <si>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</si>
  <si>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</si>
  <si>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</si>
  <si>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</si>
  <si>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</si>
  <si>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</si>
  <si>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</si>
  <si>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</si>
  <si>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</si>
  <si>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</si>
  <si>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</si>
  <si>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</si>
  <si>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</si>
  <si>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</si>
  <si>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</si>
  <si>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</si>
  <si>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</si>
  <si>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</si>
  <si>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</si>
  <si>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</si>
  <si>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</si>
  <si>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</si>
  <si>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</si>
  <si>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</si>
  <si>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</si>
  <si>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</si>
  <si>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</si>
  <si>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</si>
  <si>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</si>
  <si>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</si>
  <si>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</si>
  <si>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</si>
  <si>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12-2017</t>
  </si>
  <si>
    <t>11-2017</t>
  </si>
  <si>
    <t>10-2017</t>
  </si>
  <si>
    <t>9-2017</t>
  </si>
  <si>
    <t>8-2017</t>
  </si>
  <si>
    <t>7-2017</t>
  </si>
  <si>
    <t>6-2017</t>
  </si>
  <si>
    <t>5-2017</t>
  </si>
  <si>
    <t>4-2017</t>
  </si>
  <si>
    <t>3-2017</t>
  </si>
  <si>
    <t>2-2017</t>
  </si>
  <si>
    <t>1-2017</t>
  </si>
  <si>
    <t>12-2016</t>
  </si>
  <si>
    <t>11-2016</t>
  </si>
  <si>
    <t>10-2016</t>
  </si>
  <si>
    <t>9-2016</t>
  </si>
  <si>
    <t>8-2016</t>
  </si>
  <si>
    <t>7-2016</t>
  </si>
  <si>
    <t>6-2016</t>
  </si>
  <si>
    <t>5-2016</t>
  </si>
  <si>
    <t>4-2016</t>
  </si>
  <si>
    <t>3-2016</t>
  </si>
  <si>
    <t>2-2016</t>
  </si>
  <si>
    <t>1-2016</t>
  </si>
  <si>
    <t>12-2015</t>
  </si>
  <si>
    <t>11-2015</t>
  </si>
  <si>
    <t>10-2015</t>
  </si>
  <si>
    <t>9-2015</t>
  </si>
  <si>
    <t>8-2015</t>
  </si>
  <si>
    <t>7-2015</t>
  </si>
  <si>
    <t>6-2015</t>
  </si>
  <si>
    <t>5-2015</t>
  </si>
  <si>
    <t>4-2015</t>
  </si>
  <si>
    <t>3-2015</t>
  </si>
  <si>
    <t>2-2015</t>
  </si>
  <si>
    <t>1-2015</t>
  </si>
  <si>
    <t>12-2014</t>
  </si>
  <si>
    <t>11-2014</t>
  </si>
  <si>
    <t>10-2014</t>
  </si>
  <si>
    <t>9-2014</t>
  </si>
  <si>
    <t>8-2014</t>
  </si>
  <si>
    <t>7-2014</t>
  </si>
  <si>
    <t>6-2014</t>
  </si>
  <si>
    <t>5-2014</t>
  </si>
  <si>
    <t>4-2014</t>
  </si>
  <si>
    <t>3-2014</t>
  </si>
  <si>
    <t>2-2014</t>
  </si>
  <si>
    <t>1-2014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</si>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</sst>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139" workbookViewId="0">
      <selection activeCell="D76" sqref="D76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104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104</v>
      </c>
      <c r="C15">
        <v>1648</v>
      </c>
    </row>
    <row r="16" spans="1:4" x14ac:dyDescent="0.25">
      <c r="A16">
        <v>2018</v>
      </c>
      <c r="B16" t="s">
        <v>105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105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105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105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105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105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105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106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106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106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106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106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106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106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106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106</v>
      </c>
      <c r="C58">
        <v>2198</v>
      </c>
    </row>
    <row r="59" spans="1:4" x14ac:dyDescent="0.25">
      <c r="A59">
        <v>2021</v>
      </c>
      <c r="B59" t="s">
        <v>308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308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308</v>
      </c>
      <c r="C61">
        <v>2158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306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306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306</v>
      </c>
      <c r="C76">
        <v>1731</v>
      </c>
    </row>
    <row r="77" spans="1:4" x14ac:dyDescent="0.25">
      <c r="A77">
        <v>2018</v>
      </c>
      <c r="B77" t="s">
        <v>307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307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307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307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307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307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307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307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307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309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309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309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310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310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310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110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110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110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110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110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110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110</v>
      </c>
      <c r="C158">
        <v>760</v>
      </c>
    </row>
    <row r="159" spans="1:4" x14ac:dyDescent="0.25">
      <c r="A159">
        <v>2021</v>
      </c>
      <c r="B159" t="s">
        <v>311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311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311</v>
      </c>
      <c r="C161">
        <v>645</v>
      </c>
    </row>
    <row r="162" spans="1:4" x14ac:dyDescent="0.25">
      <c r="A162">
        <v>2018</v>
      </c>
      <c r="B162" t="s">
        <v>112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112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112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112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112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112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112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112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112</v>
      </c>
      <c r="C170">
        <v>1459</v>
      </c>
    </row>
    <row r="171" spans="1:4" x14ac:dyDescent="0.25">
      <c r="A171">
        <v>2018</v>
      </c>
      <c r="B171" t="s">
        <v>113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113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113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113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113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113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113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113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113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5" t="s">
        <v>19</v>
      </c>
      <c r="C159">
        <v>18333</v>
      </c>
    </row>
    <row r="160" spans="1:3" hidden="1" x14ac:dyDescent="0.25">
      <c r="A160">
        <v>2020</v>
      </c>
      <c r="B160" s="5" t="s">
        <v>19</v>
      </c>
      <c r="C160">
        <v>19993</v>
      </c>
    </row>
    <row r="161" spans="1:3" hidden="1" x14ac:dyDescent="0.25">
      <c r="A161">
        <v>2019</v>
      </c>
      <c r="B161" s="5" t="s">
        <v>19</v>
      </c>
      <c r="C161">
        <v>20692</v>
      </c>
    </row>
    <row r="162" spans="1:3" hidden="1" x14ac:dyDescent="0.25">
      <c r="A162">
        <v>2018</v>
      </c>
      <c r="B162" s="5" t="s">
        <v>19</v>
      </c>
      <c r="C162">
        <v>21508</v>
      </c>
    </row>
    <row r="163" spans="1:3" hidden="1" x14ac:dyDescent="0.25">
      <c r="A163">
        <v>2017</v>
      </c>
      <c r="B163" s="5" t="s">
        <v>19</v>
      </c>
      <c r="C163">
        <v>23410</v>
      </c>
    </row>
    <row r="164" spans="1:3" hidden="1" x14ac:dyDescent="0.25">
      <c r="A164">
        <v>2016</v>
      </c>
      <c r="B164" s="5" t="s">
        <v>19</v>
      </c>
      <c r="C164">
        <v>24398</v>
      </c>
    </row>
    <row r="165" spans="1:3" hidden="1" x14ac:dyDescent="0.25">
      <c r="A165">
        <v>2015</v>
      </c>
      <c r="B165" s="5" t="s">
        <v>19</v>
      </c>
      <c r="C165">
        <v>25423</v>
      </c>
    </row>
    <row r="166" spans="1:3" hidden="1" x14ac:dyDescent="0.25">
      <c r="A166">
        <v>2014</v>
      </c>
      <c r="B166" s="5" t="s">
        <v>19</v>
      </c>
      <c r="C166">
        <v>26974</v>
      </c>
    </row>
    <row r="167" spans="1:3" hidden="1" x14ac:dyDescent="0.25">
      <c r="A167">
        <v>2013</v>
      </c>
      <c r="B167" s="5" t="s">
        <v>19</v>
      </c>
      <c r="C167">
        <v>27959</v>
      </c>
    </row>
    <row r="168" spans="1:3" hidden="1" x14ac:dyDescent="0.25">
      <c r="A168">
        <v>2012</v>
      </c>
      <c r="B168" s="5" t="s">
        <v>19</v>
      </c>
      <c r="C168">
        <v>29802</v>
      </c>
    </row>
    <row r="169" spans="1:3" hidden="1" x14ac:dyDescent="0.25">
      <c r="A169">
        <v>2011</v>
      </c>
      <c r="B169" s="5" t="s">
        <v>19</v>
      </c>
      <c r="C169">
        <v>31134</v>
      </c>
    </row>
    <row r="170" spans="1:3" hidden="1" x14ac:dyDescent="0.25">
      <c r="A170">
        <v>2010</v>
      </c>
      <c r="B170" s="5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305</v>
      </c>
      <c r="C248" t="s">
        <v>69</v>
      </c>
      <c r="D248">
        <v>61</v>
      </c>
    </row>
    <row r="249" spans="1:4" x14ac:dyDescent="0.25">
      <c r="A249">
        <v>2020</v>
      </c>
      <c r="B249" t="s">
        <v>305</v>
      </c>
      <c r="C249" t="s">
        <v>69</v>
      </c>
      <c r="D249">
        <v>49</v>
      </c>
    </row>
    <row r="250" spans="1:4" x14ac:dyDescent="0.25">
      <c r="A250">
        <v>2019</v>
      </c>
      <c r="B250" t="s">
        <v>305</v>
      </c>
      <c r="C250" t="s">
        <v>69</v>
      </c>
      <c r="D250">
        <v>64</v>
      </c>
    </row>
    <row r="251" spans="1:4" x14ac:dyDescent="0.25">
      <c r="A251">
        <v>2018</v>
      </c>
      <c r="B251" t="s">
        <v>305</v>
      </c>
      <c r="C251" t="s">
        <v>69</v>
      </c>
      <c r="D251">
        <v>72</v>
      </c>
    </row>
    <row r="252" spans="1:4" x14ac:dyDescent="0.25">
      <c r="A252">
        <v>2017</v>
      </c>
      <c r="B252" t="s">
        <v>305</v>
      </c>
      <c r="C252" t="s">
        <v>69</v>
      </c>
      <c r="D252">
        <v>46</v>
      </c>
    </row>
    <row r="253" spans="1:4" x14ac:dyDescent="0.25">
      <c r="A253">
        <v>2016</v>
      </c>
      <c r="B253" t="s">
        <v>305</v>
      </c>
      <c r="C253" t="s">
        <v>69</v>
      </c>
      <c r="D253">
        <v>28</v>
      </c>
    </row>
    <row r="254" spans="1:4" x14ac:dyDescent="0.25">
      <c r="A254">
        <v>2015</v>
      </c>
      <c r="B254" t="s">
        <v>305</v>
      </c>
      <c r="C254" t="s">
        <v>69</v>
      </c>
      <c r="D254">
        <v>37</v>
      </c>
    </row>
    <row r="255" spans="1:4" x14ac:dyDescent="0.25">
      <c r="A255">
        <v>2014</v>
      </c>
      <c r="B255" t="s">
        <v>305</v>
      </c>
      <c r="C255" t="s">
        <v>69</v>
      </c>
      <c r="D255">
        <v>71</v>
      </c>
    </row>
    <row r="256" spans="1:4" x14ac:dyDescent="0.25">
      <c r="A256">
        <v>2021</v>
      </c>
      <c r="B256" t="s">
        <v>305</v>
      </c>
      <c r="C256" t="s">
        <v>70</v>
      </c>
      <c r="D256">
        <v>26</v>
      </c>
    </row>
    <row r="257" spans="1:4" x14ac:dyDescent="0.25">
      <c r="A257">
        <v>2020</v>
      </c>
      <c r="B257" t="s">
        <v>305</v>
      </c>
      <c r="C257" t="s">
        <v>70</v>
      </c>
      <c r="D257">
        <v>26</v>
      </c>
    </row>
    <row r="258" spans="1:4" x14ac:dyDescent="0.25">
      <c r="A258">
        <v>2019</v>
      </c>
      <c r="B258" t="s">
        <v>305</v>
      </c>
      <c r="C258" t="s">
        <v>70</v>
      </c>
      <c r="D258">
        <v>31</v>
      </c>
    </row>
    <row r="259" spans="1:4" x14ac:dyDescent="0.25">
      <c r="A259">
        <v>2018</v>
      </c>
      <c r="B259" t="s">
        <v>305</v>
      </c>
      <c r="C259" t="s">
        <v>70</v>
      </c>
      <c r="D259">
        <v>29</v>
      </c>
    </row>
    <row r="260" spans="1:4" x14ac:dyDescent="0.25">
      <c r="A260">
        <v>2017</v>
      </c>
      <c r="B260" t="s">
        <v>305</v>
      </c>
      <c r="C260" t="s">
        <v>70</v>
      </c>
      <c r="D260">
        <v>27</v>
      </c>
    </row>
    <row r="261" spans="1:4" x14ac:dyDescent="0.25">
      <c r="A261">
        <v>2016</v>
      </c>
      <c r="B261" t="s">
        <v>305</v>
      </c>
      <c r="C261" t="s">
        <v>70</v>
      </c>
      <c r="D261">
        <v>17</v>
      </c>
    </row>
    <row r="262" spans="1:4" x14ac:dyDescent="0.25">
      <c r="A262">
        <v>2015</v>
      </c>
      <c r="B262" t="s">
        <v>305</v>
      </c>
      <c r="C262" t="s">
        <v>70</v>
      </c>
      <c r="D262">
        <v>24</v>
      </c>
    </row>
    <row r="263" spans="1:4" x14ac:dyDescent="0.25">
      <c r="A263">
        <v>2014</v>
      </c>
      <c r="B263" t="s">
        <v>305</v>
      </c>
      <c r="C263" t="s">
        <v>70</v>
      </c>
      <c r="D263">
        <v>25</v>
      </c>
    </row>
    <row r="264" spans="1:4" x14ac:dyDescent="0.25">
      <c r="A264">
        <v>2013</v>
      </c>
      <c r="B264" t="s">
        <v>305</v>
      </c>
      <c r="C264" t="s">
        <v>70</v>
      </c>
      <c r="D264">
        <v>21</v>
      </c>
    </row>
    <row r="265" spans="1:4" x14ac:dyDescent="0.25">
      <c r="A265">
        <v>2012</v>
      </c>
      <c r="B265" t="s">
        <v>305</v>
      </c>
      <c r="C265" t="s">
        <v>70</v>
      </c>
      <c r="D265">
        <v>12</v>
      </c>
    </row>
    <row r="266" spans="1:4" x14ac:dyDescent="0.25">
      <c r="A266">
        <v>2013</v>
      </c>
      <c r="B266" t="s">
        <v>305</v>
      </c>
      <c r="C266" t="s">
        <v>69</v>
      </c>
      <c r="D266">
        <v>73</v>
      </c>
    </row>
    <row r="267" spans="1:4" x14ac:dyDescent="0.25">
      <c r="A267">
        <v>2012</v>
      </c>
      <c r="B267" t="s">
        <v>305</v>
      </c>
      <c r="C267" t="s">
        <v>69</v>
      </c>
      <c r="D267">
        <v>78</v>
      </c>
    </row>
    <row r="268" spans="1:4" x14ac:dyDescent="0.25">
      <c r="A268">
        <v>2018</v>
      </c>
      <c r="B268" t="s">
        <v>305</v>
      </c>
      <c r="C268" t="s">
        <v>69</v>
      </c>
      <c r="D268">
        <v>3</v>
      </c>
    </row>
    <row r="269" spans="1:4" x14ac:dyDescent="0.25">
      <c r="A269">
        <v>2017</v>
      </c>
      <c r="B269" t="s">
        <v>305</v>
      </c>
      <c r="C269" t="s">
        <v>69</v>
      </c>
      <c r="D269">
        <v>6</v>
      </c>
    </row>
    <row r="270" spans="1:4" x14ac:dyDescent="0.25">
      <c r="A270">
        <v>2016</v>
      </c>
      <c r="B270" t="s">
        <v>305</v>
      </c>
      <c r="C270" t="s">
        <v>69</v>
      </c>
      <c r="D270">
        <v>2</v>
      </c>
    </row>
    <row r="271" spans="1:4" x14ac:dyDescent="0.25">
      <c r="A271">
        <v>2015</v>
      </c>
      <c r="B271" t="s">
        <v>305</v>
      </c>
      <c r="C271" t="s">
        <v>69</v>
      </c>
      <c r="D271">
        <v>2</v>
      </c>
    </row>
    <row r="272" spans="1:4" x14ac:dyDescent="0.25">
      <c r="A272">
        <v>2014</v>
      </c>
      <c r="B272" t="s">
        <v>305</v>
      </c>
      <c r="C272" t="s">
        <v>69</v>
      </c>
      <c r="D272">
        <v>6</v>
      </c>
    </row>
    <row r="273" spans="1:4" x14ac:dyDescent="0.25">
      <c r="A273">
        <v>2018</v>
      </c>
      <c r="B273" t="s">
        <v>305</v>
      </c>
      <c r="C273" t="s">
        <v>70</v>
      </c>
      <c r="D273">
        <v>0</v>
      </c>
    </row>
    <row r="274" spans="1:4" x14ac:dyDescent="0.25">
      <c r="A274">
        <v>2017</v>
      </c>
      <c r="B274" t="s">
        <v>305</v>
      </c>
      <c r="C274" t="s">
        <v>70</v>
      </c>
      <c r="D274">
        <v>2</v>
      </c>
    </row>
    <row r="275" spans="1:4" x14ac:dyDescent="0.25">
      <c r="A275">
        <v>2016</v>
      </c>
      <c r="B275" t="s">
        <v>305</v>
      </c>
      <c r="C275" t="s">
        <v>70</v>
      </c>
      <c r="D275">
        <v>1</v>
      </c>
    </row>
    <row r="276" spans="1:4" x14ac:dyDescent="0.25">
      <c r="A276">
        <v>2015</v>
      </c>
      <c r="B276" t="s">
        <v>305</v>
      </c>
      <c r="C276" t="s">
        <v>70</v>
      </c>
      <c r="D276">
        <v>1</v>
      </c>
    </row>
    <row r="277" spans="1:4" x14ac:dyDescent="0.25">
      <c r="A277">
        <v>2014</v>
      </c>
      <c r="B277" t="s">
        <v>305</v>
      </c>
      <c r="C277" t="s">
        <v>70</v>
      </c>
      <c r="D277">
        <v>2</v>
      </c>
    </row>
    <row r="278" spans="1:4" x14ac:dyDescent="0.25">
      <c r="A278">
        <v>2013</v>
      </c>
      <c r="B278" t="s">
        <v>305</v>
      </c>
      <c r="C278" t="s">
        <v>70</v>
      </c>
      <c r="D278">
        <v>1</v>
      </c>
    </row>
    <row r="279" spans="1:4" x14ac:dyDescent="0.25">
      <c r="A279">
        <v>2012</v>
      </c>
      <c r="B279" t="s">
        <v>305</v>
      </c>
      <c r="C279" t="s">
        <v>70</v>
      </c>
      <c r="D279">
        <v>3</v>
      </c>
    </row>
    <row r="280" spans="1:4" x14ac:dyDescent="0.25">
      <c r="A280">
        <v>2013</v>
      </c>
      <c r="B280" t="s">
        <v>305</v>
      </c>
      <c r="C280" t="s">
        <v>69</v>
      </c>
      <c r="D280">
        <v>7</v>
      </c>
    </row>
    <row r="281" spans="1:4" x14ac:dyDescent="0.25">
      <c r="A281">
        <v>2012</v>
      </c>
      <c r="B281" t="s">
        <v>305</v>
      </c>
      <c r="C281" t="s">
        <v>69</v>
      </c>
      <c r="D281">
        <v>11</v>
      </c>
    </row>
    <row r="282" spans="1:4" x14ac:dyDescent="0.25">
      <c r="A282">
        <v>2021</v>
      </c>
      <c r="B282" t="s">
        <v>305</v>
      </c>
      <c r="C282" t="s">
        <v>69</v>
      </c>
      <c r="D282">
        <v>12</v>
      </c>
    </row>
    <row r="283" spans="1:4" x14ac:dyDescent="0.25">
      <c r="A283">
        <v>2020</v>
      </c>
      <c r="B283" t="s">
        <v>305</v>
      </c>
      <c r="C283" t="s">
        <v>69</v>
      </c>
      <c r="D283">
        <v>4</v>
      </c>
    </row>
    <row r="284" spans="1:4" x14ac:dyDescent="0.25">
      <c r="A284">
        <v>2019</v>
      </c>
      <c r="B284" t="s">
        <v>305</v>
      </c>
      <c r="C284" t="s">
        <v>69</v>
      </c>
      <c r="D284">
        <v>6</v>
      </c>
    </row>
    <row r="285" spans="1:4" x14ac:dyDescent="0.25">
      <c r="A285">
        <v>2018</v>
      </c>
      <c r="B285" t="s">
        <v>305</v>
      </c>
      <c r="C285" t="s">
        <v>69</v>
      </c>
      <c r="D285">
        <v>10</v>
      </c>
    </row>
    <row r="286" spans="1:4" x14ac:dyDescent="0.25">
      <c r="A286">
        <v>2017</v>
      </c>
      <c r="B286" t="s">
        <v>305</v>
      </c>
      <c r="C286" t="s">
        <v>69</v>
      </c>
      <c r="D286">
        <v>7</v>
      </c>
    </row>
    <row r="287" spans="1:4" x14ac:dyDescent="0.25">
      <c r="A287">
        <v>2016</v>
      </c>
      <c r="B287" t="s">
        <v>305</v>
      </c>
      <c r="C287" t="s">
        <v>69</v>
      </c>
      <c r="D287">
        <v>4</v>
      </c>
    </row>
    <row r="288" spans="1:4" x14ac:dyDescent="0.25">
      <c r="A288">
        <v>2015</v>
      </c>
      <c r="B288" t="s">
        <v>305</v>
      </c>
      <c r="C288" t="s">
        <v>69</v>
      </c>
      <c r="D288">
        <v>5</v>
      </c>
    </row>
    <row r="289" spans="1:4" x14ac:dyDescent="0.25">
      <c r="A289">
        <v>2014</v>
      </c>
      <c r="B289" t="s">
        <v>305</v>
      </c>
      <c r="C289" t="s">
        <v>69</v>
      </c>
      <c r="D289">
        <v>5</v>
      </c>
    </row>
    <row r="290" spans="1:4" x14ac:dyDescent="0.25">
      <c r="A290">
        <v>2021</v>
      </c>
      <c r="B290" t="s">
        <v>305</v>
      </c>
      <c r="C290" t="s">
        <v>70</v>
      </c>
      <c r="D290">
        <v>2</v>
      </c>
    </row>
    <row r="291" spans="1:4" x14ac:dyDescent="0.25">
      <c r="A291">
        <v>2013</v>
      </c>
      <c r="B291" t="s">
        <v>305</v>
      </c>
      <c r="C291" t="s">
        <v>69</v>
      </c>
      <c r="D291">
        <v>10</v>
      </c>
    </row>
    <row r="292" spans="1:4" x14ac:dyDescent="0.25">
      <c r="A292">
        <v>2020</v>
      </c>
      <c r="B292" t="s">
        <v>305</v>
      </c>
      <c r="C292" t="s">
        <v>70</v>
      </c>
      <c r="D292">
        <v>1</v>
      </c>
    </row>
    <row r="293" spans="1:4" x14ac:dyDescent="0.25">
      <c r="A293">
        <v>2019</v>
      </c>
      <c r="B293" t="s">
        <v>305</v>
      </c>
      <c r="C293" t="s">
        <v>70</v>
      </c>
      <c r="D293">
        <v>1</v>
      </c>
    </row>
    <row r="294" spans="1:4" x14ac:dyDescent="0.25">
      <c r="A294">
        <v>2018</v>
      </c>
      <c r="B294" t="s">
        <v>305</v>
      </c>
      <c r="C294" t="s">
        <v>70</v>
      </c>
      <c r="D294">
        <v>3</v>
      </c>
    </row>
    <row r="295" spans="1:4" x14ac:dyDescent="0.25">
      <c r="A295">
        <v>2017</v>
      </c>
      <c r="B295" t="s">
        <v>305</v>
      </c>
      <c r="C295" t="s">
        <v>70</v>
      </c>
      <c r="D295">
        <v>2</v>
      </c>
    </row>
    <row r="296" spans="1:4" x14ac:dyDescent="0.25">
      <c r="A296">
        <v>2016</v>
      </c>
      <c r="B296" t="s">
        <v>305</v>
      </c>
      <c r="C296" t="s">
        <v>70</v>
      </c>
      <c r="D296">
        <v>0</v>
      </c>
    </row>
    <row r="297" spans="1:4" x14ac:dyDescent="0.25">
      <c r="A297">
        <v>2015</v>
      </c>
      <c r="B297" t="s">
        <v>305</v>
      </c>
      <c r="C297" t="s">
        <v>70</v>
      </c>
      <c r="D297">
        <v>3</v>
      </c>
    </row>
    <row r="298" spans="1:4" x14ac:dyDescent="0.25">
      <c r="A298">
        <v>2014</v>
      </c>
      <c r="B298" t="s">
        <v>305</v>
      </c>
      <c r="C298" t="s">
        <v>70</v>
      </c>
      <c r="D298">
        <v>2</v>
      </c>
    </row>
    <row r="299" spans="1:4" x14ac:dyDescent="0.25">
      <c r="A299">
        <v>2013</v>
      </c>
      <c r="B299" t="s">
        <v>305</v>
      </c>
      <c r="C299" t="s">
        <v>70</v>
      </c>
      <c r="D299">
        <v>4</v>
      </c>
    </row>
    <row r="300" spans="1:4" x14ac:dyDescent="0.25">
      <c r="A300">
        <v>2012</v>
      </c>
      <c r="B300" t="s">
        <v>305</v>
      </c>
      <c r="C300" t="s">
        <v>70</v>
      </c>
      <c r="D300">
        <v>1</v>
      </c>
    </row>
    <row r="301" spans="1:4" x14ac:dyDescent="0.25">
      <c r="A301">
        <v>2012</v>
      </c>
      <c r="B301" t="s">
        <v>305</v>
      </c>
      <c r="C301" t="s">
        <v>69</v>
      </c>
      <c r="D301">
        <v>5</v>
      </c>
    </row>
    <row r="302" spans="1:4" x14ac:dyDescent="0.25">
      <c r="A302">
        <v>2021</v>
      </c>
      <c r="B302" t="s">
        <v>305</v>
      </c>
      <c r="C302" t="s">
        <v>69</v>
      </c>
      <c r="D302">
        <v>6</v>
      </c>
    </row>
    <row r="303" spans="1:4" x14ac:dyDescent="0.25">
      <c r="A303">
        <v>2020</v>
      </c>
      <c r="B303" t="s">
        <v>305</v>
      </c>
      <c r="C303" t="s">
        <v>69</v>
      </c>
      <c r="D303">
        <v>11</v>
      </c>
    </row>
    <row r="304" spans="1:4" x14ac:dyDescent="0.25">
      <c r="A304">
        <v>2019</v>
      </c>
      <c r="B304" t="s">
        <v>305</v>
      </c>
      <c r="C304" t="s">
        <v>69</v>
      </c>
      <c r="D304">
        <v>12</v>
      </c>
    </row>
    <row r="305" spans="1:4" x14ac:dyDescent="0.25">
      <c r="A305">
        <v>2018</v>
      </c>
      <c r="B305" t="s">
        <v>305</v>
      </c>
      <c r="C305" t="s">
        <v>69</v>
      </c>
      <c r="D305">
        <v>11</v>
      </c>
    </row>
    <row r="306" spans="1:4" x14ac:dyDescent="0.25">
      <c r="A306">
        <v>2017</v>
      </c>
      <c r="B306" t="s">
        <v>305</v>
      </c>
      <c r="C306" t="s">
        <v>69</v>
      </c>
      <c r="D306">
        <v>9</v>
      </c>
    </row>
    <row r="307" spans="1:4" x14ac:dyDescent="0.25">
      <c r="A307">
        <v>2016</v>
      </c>
      <c r="B307" t="s">
        <v>305</v>
      </c>
      <c r="C307" t="s">
        <v>69</v>
      </c>
      <c r="D307">
        <v>10</v>
      </c>
    </row>
    <row r="308" spans="1:4" x14ac:dyDescent="0.25">
      <c r="A308">
        <v>2015</v>
      </c>
      <c r="B308" t="s">
        <v>305</v>
      </c>
      <c r="C308" t="s">
        <v>69</v>
      </c>
      <c r="D308">
        <v>4</v>
      </c>
    </row>
    <row r="309" spans="1:4" x14ac:dyDescent="0.25">
      <c r="A309">
        <v>2014</v>
      </c>
      <c r="B309" t="s">
        <v>305</v>
      </c>
      <c r="C309" t="s">
        <v>69</v>
      </c>
      <c r="D309">
        <v>6</v>
      </c>
    </row>
    <row r="310" spans="1:4" x14ac:dyDescent="0.25">
      <c r="A310">
        <v>2013</v>
      </c>
      <c r="B310" t="s">
        <v>305</v>
      </c>
      <c r="C310" t="s">
        <v>69</v>
      </c>
      <c r="D310">
        <v>6</v>
      </c>
    </row>
    <row r="311" spans="1:4" x14ac:dyDescent="0.25">
      <c r="A311">
        <v>2021</v>
      </c>
      <c r="B311" t="s">
        <v>305</v>
      </c>
      <c r="C311" t="s">
        <v>70</v>
      </c>
      <c r="D311">
        <v>1</v>
      </c>
    </row>
    <row r="312" spans="1:4" x14ac:dyDescent="0.25">
      <c r="A312">
        <v>2020</v>
      </c>
      <c r="B312" t="s">
        <v>305</v>
      </c>
      <c r="C312" t="s">
        <v>70</v>
      </c>
      <c r="D312">
        <v>9</v>
      </c>
    </row>
    <row r="313" spans="1:4" x14ac:dyDescent="0.25">
      <c r="A313">
        <v>2019</v>
      </c>
      <c r="B313" t="s">
        <v>305</v>
      </c>
      <c r="C313" t="s">
        <v>70</v>
      </c>
      <c r="D313">
        <v>11</v>
      </c>
    </row>
    <row r="314" spans="1:4" x14ac:dyDescent="0.25">
      <c r="A314">
        <v>2018</v>
      </c>
      <c r="B314" t="s">
        <v>305</v>
      </c>
      <c r="C314" t="s">
        <v>70</v>
      </c>
      <c r="D314">
        <v>4</v>
      </c>
    </row>
    <row r="315" spans="1:4" x14ac:dyDescent="0.25">
      <c r="A315">
        <v>2017</v>
      </c>
      <c r="B315" t="s">
        <v>305</v>
      </c>
      <c r="C315" t="s">
        <v>70</v>
      </c>
      <c r="D315">
        <v>5</v>
      </c>
    </row>
    <row r="316" spans="1:4" x14ac:dyDescent="0.25">
      <c r="A316">
        <v>2016</v>
      </c>
      <c r="B316" t="s">
        <v>305</v>
      </c>
      <c r="C316" t="s">
        <v>70</v>
      </c>
      <c r="D316">
        <v>8</v>
      </c>
    </row>
    <row r="317" spans="1:4" x14ac:dyDescent="0.25">
      <c r="A317">
        <v>2012</v>
      </c>
      <c r="B317" t="s">
        <v>305</v>
      </c>
      <c r="C317" t="s">
        <v>69</v>
      </c>
      <c r="D317">
        <v>5</v>
      </c>
    </row>
    <row r="318" spans="1:4" x14ac:dyDescent="0.25">
      <c r="A318">
        <v>2015</v>
      </c>
      <c r="B318" t="s">
        <v>305</v>
      </c>
      <c r="C318" t="s">
        <v>70</v>
      </c>
      <c r="D318">
        <v>2</v>
      </c>
    </row>
    <row r="319" spans="1:4" x14ac:dyDescent="0.25">
      <c r="A319">
        <v>2014</v>
      </c>
      <c r="B319" t="s">
        <v>305</v>
      </c>
      <c r="C319" t="s">
        <v>70</v>
      </c>
      <c r="D319">
        <v>0</v>
      </c>
    </row>
    <row r="320" spans="1:4" x14ac:dyDescent="0.25">
      <c r="A320">
        <v>2013</v>
      </c>
      <c r="B320" t="s">
        <v>305</v>
      </c>
      <c r="C320" t="s">
        <v>70</v>
      </c>
      <c r="D320">
        <v>4</v>
      </c>
    </row>
    <row r="321" spans="1:4" x14ac:dyDescent="0.25">
      <c r="A321">
        <v>2012</v>
      </c>
      <c r="B321" t="s">
        <v>305</v>
      </c>
      <c r="C321" t="s">
        <v>70</v>
      </c>
      <c r="D321">
        <v>2</v>
      </c>
    </row>
    <row r="322" spans="1:4" x14ac:dyDescent="0.25">
      <c r="A322">
        <v>2021</v>
      </c>
      <c r="B322" t="s">
        <v>305</v>
      </c>
      <c r="C322" t="s">
        <v>69</v>
      </c>
      <c r="D322">
        <v>1</v>
      </c>
    </row>
    <row r="323" spans="1:4" x14ac:dyDescent="0.25">
      <c r="A323">
        <v>2020</v>
      </c>
      <c r="B323" t="s">
        <v>305</v>
      </c>
      <c r="C323" t="s">
        <v>69</v>
      </c>
      <c r="D323">
        <v>0</v>
      </c>
    </row>
    <row r="324" spans="1:4" x14ac:dyDescent="0.25">
      <c r="A324">
        <v>2019</v>
      </c>
      <c r="B324" t="s">
        <v>305</v>
      </c>
      <c r="C324" t="s">
        <v>69</v>
      </c>
      <c r="D324">
        <v>0</v>
      </c>
    </row>
    <row r="325" spans="1:4" x14ac:dyDescent="0.25">
      <c r="A325">
        <v>2018</v>
      </c>
      <c r="B325" t="s">
        <v>305</v>
      </c>
      <c r="C325" t="s">
        <v>69</v>
      </c>
      <c r="D325">
        <v>0</v>
      </c>
    </row>
    <row r="326" spans="1:4" x14ac:dyDescent="0.25">
      <c r="A326">
        <v>2017</v>
      </c>
      <c r="B326" t="s">
        <v>305</v>
      </c>
      <c r="C326" t="s">
        <v>69</v>
      </c>
      <c r="D326">
        <v>0</v>
      </c>
    </row>
    <row r="327" spans="1:4" x14ac:dyDescent="0.25">
      <c r="A327">
        <v>2016</v>
      </c>
      <c r="B327" t="s">
        <v>305</v>
      </c>
      <c r="C327" t="s">
        <v>69</v>
      </c>
      <c r="D327">
        <v>0</v>
      </c>
    </row>
    <row r="328" spans="1:4" x14ac:dyDescent="0.25">
      <c r="A328">
        <v>2015</v>
      </c>
      <c r="B328" t="s">
        <v>305</v>
      </c>
      <c r="C328" t="s">
        <v>69</v>
      </c>
      <c r="D328">
        <v>0</v>
      </c>
    </row>
    <row r="329" spans="1:4" x14ac:dyDescent="0.25">
      <c r="A329">
        <v>2014</v>
      </c>
      <c r="B329" t="s">
        <v>305</v>
      </c>
      <c r="C329" t="s">
        <v>69</v>
      </c>
      <c r="D329">
        <v>0</v>
      </c>
    </row>
    <row r="330" spans="1:4" x14ac:dyDescent="0.25">
      <c r="A330">
        <v>2013</v>
      </c>
      <c r="B330" t="s">
        <v>305</v>
      </c>
      <c r="C330" t="s">
        <v>69</v>
      </c>
      <c r="D330">
        <v>1</v>
      </c>
    </row>
    <row r="331" spans="1:4" x14ac:dyDescent="0.25">
      <c r="A331">
        <v>2012</v>
      </c>
      <c r="B331" t="s">
        <v>305</v>
      </c>
      <c r="C331" t="s">
        <v>69</v>
      </c>
      <c r="D331">
        <v>2</v>
      </c>
    </row>
    <row r="332" spans="1:4" x14ac:dyDescent="0.25">
      <c r="A332">
        <v>2021</v>
      </c>
      <c r="B332" t="s">
        <v>305</v>
      </c>
      <c r="C332" t="s">
        <v>70</v>
      </c>
      <c r="D332">
        <v>0</v>
      </c>
    </row>
    <row r="333" spans="1:4" x14ac:dyDescent="0.25">
      <c r="A333">
        <v>2020</v>
      </c>
      <c r="B333" t="s">
        <v>305</v>
      </c>
      <c r="C333" t="s">
        <v>70</v>
      </c>
      <c r="D333">
        <v>0</v>
      </c>
    </row>
    <row r="334" spans="1:4" x14ac:dyDescent="0.25">
      <c r="A334">
        <v>2019</v>
      </c>
      <c r="B334" t="s">
        <v>305</v>
      </c>
      <c r="C334" t="s">
        <v>70</v>
      </c>
      <c r="D334">
        <v>0</v>
      </c>
    </row>
    <row r="335" spans="1:4" x14ac:dyDescent="0.25">
      <c r="A335">
        <v>2018</v>
      </c>
      <c r="B335" t="s">
        <v>305</v>
      </c>
      <c r="C335" t="s">
        <v>70</v>
      </c>
      <c r="D335">
        <v>0</v>
      </c>
    </row>
    <row r="336" spans="1:4" x14ac:dyDescent="0.25">
      <c r="A336">
        <v>2017</v>
      </c>
      <c r="B336" t="s">
        <v>305</v>
      </c>
      <c r="C336" t="s">
        <v>70</v>
      </c>
      <c r="D336">
        <v>0</v>
      </c>
    </row>
    <row r="337" spans="1:4" x14ac:dyDescent="0.25">
      <c r="A337">
        <v>2016</v>
      </c>
      <c r="B337" t="s">
        <v>305</v>
      </c>
      <c r="C337" t="s">
        <v>70</v>
      </c>
      <c r="D337">
        <v>0</v>
      </c>
    </row>
    <row r="338" spans="1:4" x14ac:dyDescent="0.25">
      <c r="A338">
        <v>2015</v>
      </c>
      <c r="B338" t="s">
        <v>305</v>
      </c>
      <c r="C338" t="s">
        <v>70</v>
      </c>
      <c r="D338">
        <v>0</v>
      </c>
    </row>
    <row r="339" spans="1:4" x14ac:dyDescent="0.25">
      <c r="A339">
        <v>2014</v>
      </c>
      <c r="B339" t="s">
        <v>305</v>
      </c>
      <c r="C339" t="s">
        <v>70</v>
      </c>
      <c r="D339">
        <v>0</v>
      </c>
    </row>
    <row r="340" spans="1:4" x14ac:dyDescent="0.25">
      <c r="A340">
        <v>2013</v>
      </c>
      <c r="B340" t="s">
        <v>305</v>
      </c>
      <c r="C340" t="s">
        <v>70</v>
      </c>
      <c r="D340">
        <v>1</v>
      </c>
    </row>
    <row r="341" spans="1:4" x14ac:dyDescent="0.25">
      <c r="A341">
        <v>2012</v>
      </c>
      <c r="B341" t="s">
        <v>305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305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305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305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305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305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305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305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305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305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305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114</v>
      </c>
      <c r="D13">
        <v>9679</v>
      </c>
    </row>
    <row r="14" spans="1:5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115</v>
      </c>
      <c r="C15" t="s">
        <v>114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115</v>
      </c>
      <c r="C16" t="s">
        <v>114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115</v>
      </c>
      <c r="C17" t="s">
        <v>114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115</v>
      </c>
      <c r="C18" t="s">
        <v>114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115</v>
      </c>
      <c r="C19" t="s">
        <v>114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115</v>
      </c>
      <c r="C20" t="s">
        <v>114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115</v>
      </c>
      <c r="C21" t="s">
        <v>114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115</v>
      </c>
      <c r="C22" t="s">
        <v>114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115</v>
      </c>
      <c r="C23" t="s">
        <v>114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115</v>
      </c>
      <c r="C24" t="s">
        <v>114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115</v>
      </c>
      <c r="C25" t="s">
        <v>114</v>
      </c>
      <c r="D25">
        <v>127</v>
      </c>
    </row>
    <row r="26" spans="1:5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114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114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114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114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114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114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116</v>
      </c>
      <c r="C49" t="s">
        <v>114</v>
      </c>
      <c r="D49">
        <v>1128</v>
      </c>
    </row>
    <row r="50" spans="1:5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114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114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114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114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114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114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114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114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114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114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114</v>
      </c>
      <c r="D61">
        <v>5499</v>
      </c>
    </row>
    <row r="62" spans="1:5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86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86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86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86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86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86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86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86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86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86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86</v>
      </c>
      <c r="D73">
        <v>33111</v>
      </c>
    </row>
    <row r="74" spans="1:5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115</v>
      </c>
      <c r="C75" t="s">
        <v>86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115</v>
      </c>
      <c r="C76" t="s">
        <v>86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115</v>
      </c>
      <c r="C77" t="s">
        <v>86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115</v>
      </c>
      <c r="C78" t="s">
        <v>86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115</v>
      </c>
      <c r="C79" t="s">
        <v>86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115</v>
      </c>
      <c r="C80" t="s">
        <v>86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115</v>
      </c>
      <c r="C81" t="s">
        <v>86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115</v>
      </c>
      <c r="C82" t="s">
        <v>86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115</v>
      </c>
      <c r="C83" t="s">
        <v>86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115</v>
      </c>
      <c r="C84" t="s">
        <v>86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115</v>
      </c>
      <c r="C85" t="s">
        <v>86</v>
      </c>
      <c r="D85">
        <v>915</v>
      </c>
    </row>
    <row r="86" spans="1:5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86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86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86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86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86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86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86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86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86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86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40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tabSelected="1" workbookViewId="0">
      <selection activeCell="D224" sqref="D224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2273</v>
      </c>
      <c r="D2">
        <v>-0.48161120840630472</v>
      </c>
    </row>
    <row r="3" spans="1:4" x14ac:dyDescent="0.25">
      <c r="A3">
        <v>2020</v>
      </c>
      <c r="B3" t="s">
        <v>19</v>
      </c>
      <c r="C3">
        <v>2284</v>
      </c>
      <c r="D3">
        <v>1.6918967052537845</v>
      </c>
    </row>
    <row r="4" spans="1:4" x14ac:dyDescent="0.25">
      <c r="A4">
        <v>2019</v>
      </c>
      <c r="B4" t="s">
        <v>19</v>
      </c>
      <c r="C4">
        <v>2246</v>
      </c>
      <c r="D4">
        <v>5.396527451900516</v>
      </c>
    </row>
    <row r="5" spans="1:4" x14ac:dyDescent="0.25">
      <c r="A5">
        <v>2018</v>
      </c>
      <c r="B5" t="s">
        <v>19</v>
      </c>
      <c r="C5">
        <v>2131</v>
      </c>
      <c r="D5">
        <v>-0.18735362997658078</v>
      </c>
    </row>
    <row r="6" spans="1:4" x14ac:dyDescent="0.25">
      <c r="A6">
        <v>2017</v>
      </c>
      <c r="B6" t="s">
        <v>19</v>
      </c>
      <c r="C6">
        <v>2135</v>
      </c>
      <c r="D6">
        <v>2.5456292026897214</v>
      </c>
    </row>
    <row r="7" spans="1:4" x14ac:dyDescent="0.25">
      <c r="A7">
        <v>2016</v>
      </c>
      <c r="B7" t="s">
        <v>19</v>
      </c>
      <c r="C7">
        <v>2082</v>
      </c>
      <c r="D7">
        <v>-0.14388489208633093</v>
      </c>
    </row>
    <row r="8" spans="1:4" x14ac:dyDescent="0.25">
      <c r="A8">
        <v>2015</v>
      </c>
      <c r="B8" t="s">
        <v>19</v>
      </c>
      <c r="C8">
        <v>2085</v>
      </c>
      <c r="D8">
        <v>0.19221528111484865</v>
      </c>
    </row>
    <row r="9" spans="1:4" x14ac:dyDescent="0.25">
      <c r="A9">
        <v>2014</v>
      </c>
      <c r="B9" t="s">
        <v>19</v>
      </c>
      <c r="C9">
        <v>2081</v>
      </c>
      <c r="D9">
        <v>-2.5749063670411987</v>
      </c>
    </row>
    <row r="10" spans="1:4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x14ac:dyDescent="0.25">
      <c r="A15">
        <v>2010</v>
      </c>
      <c r="B15" t="s">
        <v>104</v>
      </c>
      <c r="C15">
        <v>181</v>
      </c>
    </row>
    <row r="16" spans="1:4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x14ac:dyDescent="0.25">
      <c r="A17">
        <v>2017</v>
      </c>
      <c r="B17" t="s">
        <v>105</v>
      </c>
      <c r="C17">
        <v>105</v>
      </c>
      <c r="D17">
        <v>0</v>
      </c>
    </row>
    <row r="18" spans="1:4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x14ac:dyDescent="0.25">
      <c r="A20">
        <v>2014</v>
      </c>
      <c r="B20" t="s">
        <v>105</v>
      </c>
      <c r="C20">
        <v>110</v>
      </c>
      <c r="D20">
        <v>0</v>
      </c>
    </row>
    <row r="21" spans="1:4" x14ac:dyDescent="0.25">
      <c r="A21">
        <v>2013</v>
      </c>
      <c r="B21" t="s">
        <v>105</v>
      </c>
      <c r="C21">
        <v>110</v>
      </c>
      <c r="D21">
        <v>-5.982905982905983</v>
      </c>
    </row>
    <row r="22" spans="1:4" x14ac:dyDescent="0.25">
      <c r="A22">
        <v>2012</v>
      </c>
      <c r="B22" t="s">
        <v>105</v>
      </c>
      <c r="C22">
        <v>117</v>
      </c>
    </row>
    <row r="23" spans="1:4" x14ac:dyDescent="0.25">
      <c r="A23">
        <v>2021</v>
      </c>
      <c r="B23" t="s">
        <v>3</v>
      </c>
      <c r="C23">
        <v>93</v>
      </c>
      <c r="D23">
        <v>-1.0638297872340425</v>
      </c>
    </row>
    <row r="24" spans="1:4" x14ac:dyDescent="0.25">
      <c r="A24">
        <v>2020</v>
      </c>
      <c r="B24" t="s">
        <v>3</v>
      </c>
      <c r="C24">
        <v>94</v>
      </c>
      <c r="D24">
        <v>3.296703296703297</v>
      </c>
    </row>
    <row r="25" spans="1:4" x14ac:dyDescent="0.25">
      <c r="A25">
        <v>2019</v>
      </c>
      <c r="B25" t="s">
        <v>3</v>
      </c>
      <c r="C25">
        <v>91</v>
      </c>
      <c r="D25">
        <v>2.2471910112359552</v>
      </c>
    </row>
    <row r="26" spans="1:4" x14ac:dyDescent="0.25">
      <c r="A26">
        <v>2018</v>
      </c>
      <c r="B26" t="s">
        <v>3</v>
      </c>
      <c r="C26">
        <v>89</v>
      </c>
      <c r="D26">
        <v>-4.3010752688172049</v>
      </c>
    </row>
    <row r="27" spans="1:4" x14ac:dyDescent="0.25">
      <c r="A27">
        <v>2017</v>
      </c>
      <c r="B27" t="s">
        <v>3</v>
      </c>
      <c r="C27">
        <v>93</v>
      </c>
      <c r="D27">
        <v>0</v>
      </c>
    </row>
    <row r="28" spans="1:4" x14ac:dyDescent="0.25">
      <c r="A28">
        <v>2016</v>
      </c>
      <c r="B28" t="s">
        <v>3</v>
      </c>
      <c r="C28">
        <v>93</v>
      </c>
      <c r="D28">
        <v>0</v>
      </c>
    </row>
    <row r="29" spans="1:4" x14ac:dyDescent="0.25">
      <c r="A29">
        <v>2015</v>
      </c>
      <c r="B29" t="s">
        <v>3</v>
      </c>
      <c r="C29">
        <v>93</v>
      </c>
      <c r="D29">
        <v>3.3333333333333335</v>
      </c>
    </row>
    <row r="30" spans="1:4" x14ac:dyDescent="0.25">
      <c r="A30">
        <v>2014</v>
      </c>
      <c r="B30" t="s">
        <v>3</v>
      </c>
      <c r="C30">
        <v>90</v>
      </c>
      <c r="D30">
        <v>-7.216494845360824</v>
      </c>
    </row>
    <row r="31" spans="1:4" x14ac:dyDescent="0.25">
      <c r="A31">
        <v>2013</v>
      </c>
      <c r="B31" t="s">
        <v>3</v>
      </c>
      <c r="C31">
        <v>97</v>
      </c>
      <c r="D31">
        <v>2.1052631578947367</v>
      </c>
    </row>
    <row r="32" spans="1:4" x14ac:dyDescent="0.25">
      <c r="A32">
        <v>2012</v>
      </c>
      <c r="B32" t="s">
        <v>3</v>
      </c>
      <c r="C32">
        <v>95</v>
      </c>
      <c r="D32">
        <v>1.0638297872340425</v>
      </c>
    </row>
    <row r="33" spans="1:4" x14ac:dyDescent="0.25">
      <c r="A33">
        <v>2011</v>
      </c>
      <c r="B33" t="s">
        <v>3</v>
      </c>
      <c r="C33">
        <v>94</v>
      </c>
      <c r="D33">
        <v>-1.0526315789473684</v>
      </c>
    </row>
    <row r="34" spans="1:4" x14ac:dyDescent="0.25">
      <c r="A34">
        <v>2010</v>
      </c>
      <c r="B34" t="s">
        <v>3</v>
      </c>
      <c r="C34">
        <v>95</v>
      </c>
    </row>
    <row r="35" spans="1:4" x14ac:dyDescent="0.25">
      <c r="A35">
        <v>2021</v>
      </c>
      <c r="B35" t="s">
        <v>16</v>
      </c>
      <c r="C35">
        <v>159</v>
      </c>
      <c r="D35">
        <v>-1.2422360248447204</v>
      </c>
    </row>
    <row r="36" spans="1:4" x14ac:dyDescent="0.25">
      <c r="A36">
        <v>2020</v>
      </c>
      <c r="B36" t="s">
        <v>16</v>
      </c>
      <c r="C36">
        <v>161</v>
      </c>
      <c r="D36">
        <v>6.6225165562913908</v>
      </c>
    </row>
    <row r="37" spans="1:4" x14ac:dyDescent="0.25">
      <c r="A37">
        <v>2019</v>
      </c>
      <c r="B37" t="s">
        <v>16</v>
      </c>
      <c r="C37">
        <v>151</v>
      </c>
      <c r="D37">
        <v>0.66666666666666674</v>
      </c>
    </row>
    <row r="38" spans="1:4" x14ac:dyDescent="0.25">
      <c r="A38">
        <v>2018</v>
      </c>
      <c r="B38" t="s">
        <v>16</v>
      </c>
      <c r="C38">
        <v>150</v>
      </c>
      <c r="D38">
        <v>-1.9607843137254901</v>
      </c>
    </row>
    <row r="39" spans="1:4" x14ac:dyDescent="0.25">
      <c r="A39">
        <v>2017</v>
      </c>
      <c r="B39" t="s">
        <v>16</v>
      </c>
      <c r="C39">
        <v>153</v>
      </c>
      <c r="D39">
        <v>0</v>
      </c>
    </row>
    <row r="40" spans="1:4" x14ac:dyDescent="0.25">
      <c r="A40">
        <v>2016</v>
      </c>
      <c r="B40" t="s">
        <v>16</v>
      </c>
      <c r="C40">
        <v>153</v>
      </c>
      <c r="D40">
        <v>0.6578947368421052</v>
      </c>
    </row>
    <row r="41" spans="1:4" x14ac:dyDescent="0.25">
      <c r="A41">
        <v>2015</v>
      </c>
      <c r="B41" t="s">
        <v>16</v>
      </c>
      <c r="C41">
        <v>152</v>
      </c>
      <c r="D41">
        <v>1.3333333333333335</v>
      </c>
    </row>
    <row r="42" spans="1:4" x14ac:dyDescent="0.25">
      <c r="A42">
        <v>2014</v>
      </c>
      <c r="B42" t="s">
        <v>16</v>
      </c>
      <c r="C42">
        <v>150</v>
      </c>
      <c r="D42">
        <v>-2.5974025974025974</v>
      </c>
    </row>
    <row r="43" spans="1:4" x14ac:dyDescent="0.25">
      <c r="A43">
        <v>2013</v>
      </c>
      <c r="B43" t="s">
        <v>16</v>
      </c>
      <c r="C43">
        <v>154</v>
      </c>
      <c r="D43">
        <v>-1.910828025477707</v>
      </c>
    </row>
    <row r="44" spans="1:4" x14ac:dyDescent="0.25">
      <c r="A44">
        <v>2012</v>
      </c>
      <c r="B44" t="s">
        <v>16</v>
      </c>
      <c r="C44">
        <v>157</v>
      </c>
      <c r="D44">
        <v>-1.257861635220126</v>
      </c>
    </row>
    <row r="45" spans="1:4" x14ac:dyDescent="0.25">
      <c r="A45">
        <v>2011</v>
      </c>
      <c r="B45" t="s">
        <v>16</v>
      </c>
      <c r="C45">
        <v>159</v>
      </c>
      <c r="D45">
        <v>0.63291139240506333</v>
      </c>
    </row>
    <row r="46" spans="1:4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106</v>
      </c>
      <c r="C47">
        <v>181</v>
      </c>
      <c r="D47">
        <v>2.8409090909090908</v>
      </c>
    </row>
    <row r="48" spans="1:4" x14ac:dyDescent="0.25">
      <c r="A48">
        <v>2017</v>
      </c>
      <c r="B48" t="s">
        <v>106</v>
      </c>
      <c r="C48">
        <v>176</v>
      </c>
      <c r="D48">
        <v>1.7341040462427744</v>
      </c>
    </row>
    <row r="49" spans="1:4" x14ac:dyDescent="0.25">
      <c r="A49">
        <v>2016</v>
      </c>
      <c r="B49" t="s">
        <v>106</v>
      </c>
      <c r="C49">
        <v>173</v>
      </c>
      <c r="D49">
        <v>2.3668639053254439</v>
      </c>
    </row>
    <row r="50" spans="1:4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x14ac:dyDescent="0.25">
      <c r="A51">
        <v>2014</v>
      </c>
      <c r="B51" t="s">
        <v>106</v>
      </c>
      <c r="C51">
        <v>168</v>
      </c>
      <c r="D51">
        <v>-6.666666666666667</v>
      </c>
    </row>
    <row r="52" spans="1:4" x14ac:dyDescent="0.25">
      <c r="A52">
        <v>2013</v>
      </c>
      <c r="B52" t="s">
        <v>106</v>
      </c>
      <c r="C52">
        <v>180</v>
      </c>
      <c r="D52">
        <v>0</v>
      </c>
    </row>
    <row r="53" spans="1:4" x14ac:dyDescent="0.25">
      <c r="A53">
        <v>2012</v>
      </c>
      <c r="B53" t="s">
        <v>106</v>
      </c>
      <c r="C53">
        <v>180</v>
      </c>
      <c r="D53">
        <v>6.5088757396449708</v>
      </c>
    </row>
    <row r="54" spans="1:4" x14ac:dyDescent="0.25">
      <c r="A54">
        <v>2011</v>
      </c>
      <c r="B54" t="s">
        <v>106</v>
      </c>
      <c r="C54">
        <v>169</v>
      </c>
      <c r="D54">
        <v>1.1976047904191618</v>
      </c>
    </row>
    <row r="55" spans="1:4" x14ac:dyDescent="0.25">
      <c r="A55">
        <v>2010</v>
      </c>
      <c r="B55" t="s">
        <v>106</v>
      </c>
      <c r="C55">
        <v>167</v>
      </c>
    </row>
    <row r="56" spans="1:4" x14ac:dyDescent="0.25">
      <c r="A56">
        <v>2021</v>
      </c>
      <c r="B56" t="s">
        <v>308</v>
      </c>
      <c r="C56">
        <v>161</v>
      </c>
      <c r="D56">
        <v>-5.8479532163742682</v>
      </c>
    </row>
    <row r="57" spans="1:4" x14ac:dyDescent="0.25">
      <c r="A57">
        <v>2020</v>
      </c>
      <c r="B57" t="s">
        <v>308</v>
      </c>
      <c r="C57">
        <v>171</v>
      </c>
      <c r="D57">
        <v>3.6363636363636362</v>
      </c>
    </row>
    <row r="58" spans="1:4" x14ac:dyDescent="0.25">
      <c r="A58">
        <v>2019</v>
      </c>
      <c r="B58" t="s">
        <v>308</v>
      </c>
      <c r="C58">
        <v>165</v>
      </c>
    </row>
    <row r="59" spans="1:4" x14ac:dyDescent="0.25">
      <c r="A59">
        <v>2021</v>
      </c>
      <c r="B59" t="s">
        <v>5</v>
      </c>
      <c r="C59">
        <v>159</v>
      </c>
      <c r="D59">
        <v>-2.4539877300613497</v>
      </c>
    </row>
    <row r="60" spans="1:4" x14ac:dyDescent="0.25">
      <c r="A60">
        <v>2020</v>
      </c>
      <c r="B60" t="s">
        <v>5</v>
      </c>
      <c r="C60">
        <v>163</v>
      </c>
      <c r="D60">
        <v>7.9470198675496695</v>
      </c>
    </row>
    <row r="61" spans="1:4" x14ac:dyDescent="0.25">
      <c r="A61">
        <v>2019</v>
      </c>
      <c r="B61" t="s">
        <v>5</v>
      </c>
      <c r="C61">
        <v>151</v>
      </c>
      <c r="D61">
        <v>10.218978102189782</v>
      </c>
    </row>
    <row r="62" spans="1:4" x14ac:dyDescent="0.25">
      <c r="A62">
        <v>2018</v>
      </c>
      <c r="B62" t="s">
        <v>5</v>
      </c>
      <c r="C62">
        <v>137</v>
      </c>
      <c r="D62">
        <v>0.73529411764705876</v>
      </c>
    </row>
    <row r="63" spans="1:4" x14ac:dyDescent="0.25">
      <c r="A63">
        <v>2017</v>
      </c>
      <c r="B63" t="s">
        <v>5</v>
      </c>
      <c r="C63">
        <v>136</v>
      </c>
      <c r="D63">
        <v>4.6153846153846159</v>
      </c>
    </row>
    <row r="64" spans="1:4" x14ac:dyDescent="0.25">
      <c r="A64">
        <v>2016</v>
      </c>
      <c r="B64" t="s">
        <v>5</v>
      </c>
      <c r="C64">
        <v>130</v>
      </c>
      <c r="D64">
        <v>-5.7971014492753623</v>
      </c>
    </row>
    <row r="65" spans="1:4" x14ac:dyDescent="0.25">
      <c r="A65">
        <v>2015</v>
      </c>
      <c r="B65" t="s">
        <v>5</v>
      </c>
      <c r="C65">
        <v>138</v>
      </c>
      <c r="D65">
        <v>1.4705882352941175</v>
      </c>
    </row>
    <row r="66" spans="1:4" x14ac:dyDescent="0.25">
      <c r="A66">
        <v>2014</v>
      </c>
      <c r="B66" t="s">
        <v>5</v>
      </c>
      <c r="C66">
        <v>136</v>
      </c>
      <c r="D66">
        <v>0</v>
      </c>
    </row>
    <row r="67" spans="1:4" x14ac:dyDescent="0.25">
      <c r="A67">
        <v>2013</v>
      </c>
      <c r="B67" t="s">
        <v>5</v>
      </c>
      <c r="C67">
        <v>136</v>
      </c>
      <c r="D67">
        <v>5.4263565891472867</v>
      </c>
    </row>
    <row r="68" spans="1:4" x14ac:dyDescent="0.25">
      <c r="A68">
        <v>2012</v>
      </c>
      <c r="B68" t="s">
        <v>5</v>
      </c>
      <c r="C68">
        <v>129</v>
      </c>
      <c r="D68">
        <v>-1.5267175572519083</v>
      </c>
    </row>
    <row r="69" spans="1:4" x14ac:dyDescent="0.25">
      <c r="A69">
        <v>2011</v>
      </c>
      <c r="B69" t="s">
        <v>5</v>
      </c>
      <c r="C69">
        <v>131</v>
      </c>
      <c r="D69">
        <v>3.9682539682539679</v>
      </c>
    </row>
    <row r="70" spans="1:4" x14ac:dyDescent="0.25">
      <c r="A70">
        <v>2010</v>
      </c>
      <c r="B70" t="s">
        <v>5</v>
      </c>
      <c r="C70">
        <v>126</v>
      </c>
    </row>
    <row r="71" spans="1:4" x14ac:dyDescent="0.25">
      <c r="A71">
        <v>2021</v>
      </c>
      <c r="B71" t="s">
        <v>306</v>
      </c>
      <c r="C71">
        <v>187</v>
      </c>
      <c r="D71">
        <v>-1.0582010582010581</v>
      </c>
    </row>
    <row r="72" spans="1:4" x14ac:dyDescent="0.25">
      <c r="A72">
        <v>2020</v>
      </c>
      <c r="B72" t="s">
        <v>306</v>
      </c>
      <c r="C72">
        <v>189</v>
      </c>
      <c r="D72">
        <v>0.53191489361702127</v>
      </c>
    </row>
    <row r="73" spans="1:4" x14ac:dyDescent="0.25">
      <c r="A73">
        <v>2019</v>
      </c>
      <c r="B73" t="s">
        <v>306</v>
      </c>
      <c r="C73">
        <v>188</v>
      </c>
    </row>
    <row r="74" spans="1:4" x14ac:dyDescent="0.25">
      <c r="A74">
        <v>2018</v>
      </c>
      <c r="B74" t="s">
        <v>307</v>
      </c>
      <c r="C74">
        <v>85</v>
      </c>
      <c r="D74">
        <v>1.1904761904761905</v>
      </c>
    </row>
    <row r="75" spans="1:4" x14ac:dyDescent="0.25">
      <c r="A75">
        <v>2017</v>
      </c>
      <c r="B75" t="s">
        <v>307</v>
      </c>
      <c r="C75">
        <v>84</v>
      </c>
      <c r="D75">
        <v>10.526315789473683</v>
      </c>
    </row>
    <row r="76" spans="1:4" x14ac:dyDescent="0.25">
      <c r="A76">
        <v>2016</v>
      </c>
      <c r="B76" t="s">
        <v>307</v>
      </c>
      <c r="C76">
        <v>76</v>
      </c>
      <c r="D76">
        <v>16.923076923076923</v>
      </c>
    </row>
    <row r="77" spans="1:4" x14ac:dyDescent="0.25">
      <c r="A77">
        <v>2015</v>
      </c>
      <c r="B77" t="s">
        <v>307</v>
      </c>
      <c r="C77">
        <v>65</v>
      </c>
      <c r="D77">
        <v>4.838709677419355</v>
      </c>
    </row>
    <row r="78" spans="1:4" x14ac:dyDescent="0.25">
      <c r="A78">
        <v>2014</v>
      </c>
      <c r="B78" t="s">
        <v>307</v>
      </c>
      <c r="C78">
        <v>62</v>
      </c>
      <c r="D78">
        <v>-7.4626865671641784</v>
      </c>
    </row>
    <row r="79" spans="1:4" x14ac:dyDescent="0.25">
      <c r="A79">
        <v>2013</v>
      </c>
      <c r="B79" t="s">
        <v>307</v>
      </c>
      <c r="C79">
        <v>67</v>
      </c>
      <c r="D79">
        <v>3.0769230769230771</v>
      </c>
    </row>
    <row r="80" spans="1:4" x14ac:dyDescent="0.25">
      <c r="A80">
        <v>2012</v>
      </c>
      <c r="B80" t="s">
        <v>307</v>
      </c>
      <c r="C80">
        <v>65</v>
      </c>
      <c r="D80">
        <v>3.1746031746031744</v>
      </c>
    </row>
    <row r="81" spans="1:4" x14ac:dyDescent="0.25">
      <c r="A81">
        <v>2011</v>
      </c>
      <c r="B81" t="s">
        <v>307</v>
      </c>
      <c r="C81">
        <v>63</v>
      </c>
      <c r="D81">
        <v>-4.5454545454545459</v>
      </c>
    </row>
    <row r="82" spans="1:4" x14ac:dyDescent="0.25">
      <c r="A82">
        <v>2010</v>
      </c>
      <c r="B82" t="s">
        <v>307</v>
      </c>
      <c r="C82">
        <v>66</v>
      </c>
    </row>
    <row r="83" spans="1:4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x14ac:dyDescent="0.25">
      <c r="A84">
        <v>2020</v>
      </c>
      <c r="B84" t="s">
        <v>15</v>
      </c>
      <c r="C84">
        <v>382</v>
      </c>
      <c r="D84">
        <v>-2.0512820512820511</v>
      </c>
    </row>
    <row r="85" spans="1:4" x14ac:dyDescent="0.25">
      <c r="A85">
        <v>2019</v>
      </c>
      <c r="B85" t="s">
        <v>15</v>
      </c>
      <c r="C85">
        <v>390</v>
      </c>
      <c r="D85">
        <v>8.3333333333333321</v>
      </c>
    </row>
    <row r="86" spans="1:4" x14ac:dyDescent="0.25">
      <c r="A86">
        <v>2018</v>
      </c>
      <c r="B86" t="s">
        <v>15</v>
      </c>
      <c r="C86">
        <v>360</v>
      </c>
      <c r="D86">
        <v>1.4084507042253522</v>
      </c>
    </row>
    <row r="87" spans="1:4" x14ac:dyDescent="0.25">
      <c r="A87">
        <v>2017</v>
      </c>
      <c r="B87" t="s">
        <v>15</v>
      </c>
      <c r="C87">
        <v>355</v>
      </c>
      <c r="D87">
        <v>13.418530351437699</v>
      </c>
    </row>
    <row r="88" spans="1:4" x14ac:dyDescent="0.25">
      <c r="A88">
        <v>2016</v>
      </c>
      <c r="B88" t="s">
        <v>15</v>
      </c>
      <c r="C88">
        <v>313</v>
      </c>
      <c r="D88">
        <v>-2.7950310559006213</v>
      </c>
    </row>
    <row r="89" spans="1:4" x14ac:dyDescent="0.25">
      <c r="A89">
        <v>2015</v>
      </c>
      <c r="B89" t="s">
        <v>15</v>
      </c>
      <c r="C89">
        <v>322</v>
      </c>
      <c r="D89">
        <v>2.2222222222222223</v>
      </c>
    </row>
    <row r="90" spans="1:4" x14ac:dyDescent="0.25">
      <c r="A90">
        <v>2014</v>
      </c>
      <c r="B90" t="s">
        <v>15</v>
      </c>
      <c r="C90">
        <v>315</v>
      </c>
      <c r="D90">
        <v>-1.2539184952978055</v>
      </c>
    </row>
    <row r="91" spans="1:4" x14ac:dyDescent="0.25">
      <c r="A91">
        <v>2013</v>
      </c>
      <c r="B91" t="s">
        <v>15</v>
      </c>
      <c r="C91">
        <v>319</v>
      </c>
      <c r="D91">
        <v>-3.9156626506024099</v>
      </c>
    </row>
    <row r="92" spans="1:4" x14ac:dyDescent="0.25">
      <c r="A92">
        <v>2012</v>
      </c>
      <c r="B92" t="s">
        <v>15</v>
      </c>
      <c r="C92">
        <v>332</v>
      </c>
      <c r="D92">
        <v>0.91185410334346495</v>
      </c>
    </row>
    <row r="93" spans="1:4" x14ac:dyDescent="0.25">
      <c r="A93">
        <v>2011</v>
      </c>
      <c r="B93" t="s">
        <v>15</v>
      </c>
      <c r="C93">
        <v>329</v>
      </c>
      <c r="D93">
        <v>0.6116207951070336</v>
      </c>
    </row>
    <row r="94" spans="1:4" x14ac:dyDescent="0.25">
      <c r="A94">
        <v>2010</v>
      </c>
      <c r="B94" t="s">
        <v>15</v>
      </c>
      <c r="C94">
        <v>327</v>
      </c>
    </row>
    <row r="95" spans="1:4" x14ac:dyDescent="0.25">
      <c r="A95">
        <v>2021</v>
      </c>
      <c r="B95" t="s">
        <v>7</v>
      </c>
      <c r="C95">
        <v>87</v>
      </c>
      <c r="D95">
        <v>4.8192771084337354</v>
      </c>
    </row>
    <row r="96" spans="1:4" x14ac:dyDescent="0.25">
      <c r="A96">
        <v>2020</v>
      </c>
      <c r="B96" t="s">
        <v>7</v>
      </c>
      <c r="C96">
        <v>83</v>
      </c>
      <c r="D96">
        <v>0</v>
      </c>
    </row>
    <row r="97" spans="1:4" x14ac:dyDescent="0.25">
      <c r="A97">
        <v>2019</v>
      </c>
      <c r="B97" t="s">
        <v>7</v>
      </c>
      <c r="C97">
        <v>83</v>
      </c>
      <c r="D97">
        <v>0</v>
      </c>
    </row>
    <row r="98" spans="1:4" x14ac:dyDescent="0.25">
      <c r="A98">
        <v>2018</v>
      </c>
      <c r="B98" t="s">
        <v>7</v>
      </c>
      <c r="C98">
        <v>83</v>
      </c>
      <c r="D98">
        <v>-2.3529411764705883</v>
      </c>
    </row>
    <row r="99" spans="1:4" x14ac:dyDescent="0.25">
      <c r="A99">
        <v>2017</v>
      </c>
      <c r="B99" t="s">
        <v>7</v>
      </c>
      <c r="C99">
        <v>85</v>
      </c>
      <c r="D99">
        <v>-2.2988505747126435</v>
      </c>
    </row>
    <row r="100" spans="1:4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x14ac:dyDescent="0.25">
      <c r="A103">
        <v>2013</v>
      </c>
      <c r="B103" t="s">
        <v>7</v>
      </c>
      <c r="C103">
        <v>87</v>
      </c>
      <c r="D103">
        <v>0</v>
      </c>
    </row>
    <row r="104" spans="1:4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x14ac:dyDescent="0.25">
      <c r="A105">
        <v>2011</v>
      </c>
      <c r="B105" t="s">
        <v>7</v>
      </c>
      <c r="C105">
        <v>91</v>
      </c>
      <c r="D105">
        <v>0</v>
      </c>
    </row>
    <row r="106" spans="1:4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309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309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309</v>
      </c>
      <c r="C109">
        <v>132</v>
      </c>
      <c r="D109">
        <v>5.6000000000000005</v>
      </c>
    </row>
    <row r="110" spans="1:4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x14ac:dyDescent="0.25">
      <c r="A117">
        <v>2014</v>
      </c>
      <c r="B117" t="s">
        <v>8</v>
      </c>
      <c r="C117">
        <v>109</v>
      </c>
      <c r="D117">
        <v>0</v>
      </c>
    </row>
    <row r="118" spans="1:4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x14ac:dyDescent="0.25">
      <c r="A121">
        <v>2010</v>
      </c>
      <c r="B121" t="s">
        <v>8</v>
      </c>
      <c r="C121">
        <v>110</v>
      </c>
    </row>
    <row r="122" spans="1:4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310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310</v>
      </c>
      <c r="C135">
        <v>47</v>
      </c>
      <c r="D135">
        <v>-6</v>
      </c>
    </row>
    <row r="136" spans="1:4" x14ac:dyDescent="0.25">
      <c r="A136">
        <v>2019</v>
      </c>
      <c r="B136" t="s">
        <v>310</v>
      </c>
      <c r="C136">
        <v>50</v>
      </c>
    </row>
    <row r="137" spans="1:4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110</v>
      </c>
      <c r="C149">
        <v>58</v>
      </c>
      <c r="D149">
        <v>0</v>
      </c>
    </row>
    <row r="150" spans="1:4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110</v>
      </c>
      <c r="C152">
        <v>55</v>
      </c>
      <c r="D152">
        <v>0</v>
      </c>
    </row>
    <row r="153" spans="1:4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110</v>
      </c>
      <c r="C155">
        <v>57</v>
      </c>
    </row>
    <row r="156" spans="1:4" x14ac:dyDescent="0.25">
      <c r="A156">
        <v>2021</v>
      </c>
      <c r="B156" t="s">
        <v>311</v>
      </c>
      <c r="C156">
        <v>61</v>
      </c>
      <c r="D156">
        <v>0</v>
      </c>
    </row>
    <row r="157" spans="1:4" x14ac:dyDescent="0.25">
      <c r="A157">
        <v>2020</v>
      </c>
      <c r="B157" t="s">
        <v>311</v>
      </c>
      <c r="C157">
        <v>61</v>
      </c>
      <c r="D157">
        <v>5.1724137931034484</v>
      </c>
    </row>
    <row r="158" spans="1:4" x14ac:dyDescent="0.25">
      <c r="A158">
        <v>2019</v>
      </c>
      <c r="B158" t="s">
        <v>311</v>
      </c>
      <c r="C158">
        <v>58</v>
      </c>
    </row>
    <row r="159" spans="1:4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112</v>
      </c>
      <c r="C164">
        <v>55</v>
      </c>
      <c r="D164">
        <v>0</v>
      </c>
    </row>
    <row r="165" spans="1:4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112</v>
      </c>
      <c r="C167">
        <v>59</v>
      </c>
    </row>
    <row r="168" spans="1:4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113</v>
      </c>
      <c r="C171">
        <v>59</v>
      </c>
      <c r="D171">
        <v>0</v>
      </c>
    </row>
    <row r="172" spans="1:4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113</v>
      </c>
      <c r="C173">
        <v>60</v>
      </c>
      <c r="D173">
        <v>0</v>
      </c>
    </row>
    <row r="174" spans="1:4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113</v>
      </c>
      <c r="C175">
        <v>59</v>
      </c>
      <c r="D175">
        <v>0</v>
      </c>
    </row>
    <row r="176" spans="1:4" x14ac:dyDescent="0.25">
      <c r="A176">
        <v>2010</v>
      </c>
      <c r="B176" t="s">
        <v>113</v>
      </c>
      <c r="C176">
        <v>59</v>
      </c>
    </row>
    <row r="177" spans="1:4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x14ac:dyDescent="0.25">
      <c r="A178">
        <v>2020</v>
      </c>
      <c r="B178" t="s">
        <v>12</v>
      </c>
      <c r="C178">
        <v>98</v>
      </c>
      <c r="D178">
        <v>0</v>
      </c>
    </row>
    <row r="179" spans="1:4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x14ac:dyDescent="0.25">
      <c r="A180">
        <v>2018</v>
      </c>
      <c r="B180" t="s">
        <v>12</v>
      </c>
      <c r="C180">
        <v>97</v>
      </c>
      <c r="D180">
        <v>-3</v>
      </c>
    </row>
    <row r="181" spans="1:4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x14ac:dyDescent="0.25">
      <c r="A185">
        <v>2013</v>
      </c>
      <c r="B185" t="s">
        <v>12</v>
      </c>
      <c r="C185">
        <v>112</v>
      </c>
      <c r="D185">
        <v>0</v>
      </c>
    </row>
    <row r="186" spans="1:4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x14ac:dyDescent="0.25">
      <c r="A188">
        <v>2010</v>
      </c>
      <c r="B188" t="s">
        <v>12</v>
      </c>
      <c r="C188">
        <v>107</v>
      </c>
    </row>
    <row r="189" spans="1:4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x14ac:dyDescent="0.25">
      <c r="A196">
        <v>2014</v>
      </c>
      <c r="B196" t="s">
        <v>13</v>
      </c>
      <c r="C196">
        <v>142</v>
      </c>
      <c r="D196">
        <v>0</v>
      </c>
    </row>
    <row r="197" spans="1:4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x14ac:dyDescent="0.25">
      <c r="A200">
        <v>2010</v>
      </c>
      <c r="B200" t="s">
        <v>13</v>
      </c>
      <c r="C200">
        <v>138</v>
      </c>
    </row>
    <row r="201" spans="1:4" x14ac:dyDescent="0.25">
      <c r="A201">
        <v>2021</v>
      </c>
      <c r="B201" t="s">
        <v>14</v>
      </c>
      <c r="C201">
        <v>31</v>
      </c>
      <c r="D201">
        <v>0</v>
      </c>
    </row>
    <row r="202" spans="1:4" x14ac:dyDescent="0.25">
      <c r="A202">
        <v>2020</v>
      </c>
      <c r="B202" t="s">
        <v>14</v>
      </c>
      <c r="C202">
        <v>31</v>
      </c>
      <c r="D202">
        <v>-3.125</v>
      </c>
    </row>
    <row r="203" spans="1:4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x14ac:dyDescent="0.25">
      <c r="A204">
        <v>2018</v>
      </c>
      <c r="B204" t="s">
        <v>14</v>
      </c>
      <c r="C204">
        <v>31</v>
      </c>
      <c r="D204">
        <v>-3.125</v>
      </c>
    </row>
    <row r="205" spans="1:4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x14ac:dyDescent="0.25">
      <c r="A206">
        <v>2016</v>
      </c>
      <c r="B206" t="s">
        <v>14</v>
      </c>
      <c r="C206">
        <v>33</v>
      </c>
      <c r="D206">
        <v>0</v>
      </c>
    </row>
    <row r="207" spans="1:4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x14ac:dyDescent="0.25">
      <c r="A210">
        <v>2012</v>
      </c>
      <c r="B210" t="s">
        <v>14</v>
      </c>
      <c r="C210">
        <v>37</v>
      </c>
      <c r="D210">
        <v>0</v>
      </c>
    </row>
    <row r="211" spans="1:4" x14ac:dyDescent="0.25">
      <c r="A211">
        <v>2011</v>
      </c>
      <c r="B211" t="s">
        <v>14</v>
      </c>
      <c r="C211">
        <v>37</v>
      </c>
      <c r="D211">
        <v>0</v>
      </c>
    </row>
    <row r="212" spans="1:4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topLeftCell="A58" workbookViewId="0">
      <selection activeCell="B112" sqref="B110:B112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104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104</v>
      </c>
      <c r="C15">
        <v>176</v>
      </c>
    </row>
    <row r="16" spans="1:4" x14ac:dyDescent="0.25">
      <c r="A16">
        <v>2018</v>
      </c>
      <c r="B16" t="s">
        <v>105</v>
      </c>
      <c r="C16">
        <v>0</v>
      </c>
      <c r="D16">
        <v>0</v>
      </c>
    </row>
    <row r="17" spans="1:4" x14ac:dyDescent="0.25">
      <c r="A17">
        <v>2017</v>
      </c>
      <c r="B17" t="s">
        <v>105</v>
      </c>
      <c r="C17">
        <v>0</v>
      </c>
      <c r="D17">
        <v>0</v>
      </c>
    </row>
    <row r="18" spans="1:4" x14ac:dyDescent="0.25">
      <c r="A18">
        <v>2016</v>
      </c>
      <c r="B18" t="s">
        <v>105</v>
      </c>
      <c r="C18">
        <v>0</v>
      </c>
      <c r="D18">
        <v>0</v>
      </c>
    </row>
    <row r="19" spans="1:4" x14ac:dyDescent="0.25">
      <c r="A19">
        <v>2015</v>
      </c>
      <c r="B19" t="s">
        <v>105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105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105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105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106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106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106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106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106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106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106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106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106</v>
      </c>
      <c r="C58">
        <v>314</v>
      </c>
    </row>
    <row r="59" spans="1:4" x14ac:dyDescent="0.25">
      <c r="A59">
        <v>2021</v>
      </c>
      <c r="B59" t="s">
        <v>308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308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308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306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306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306</v>
      </c>
      <c r="C76">
        <v>111</v>
      </c>
    </row>
    <row r="77" spans="1:4" x14ac:dyDescent="0.25">
      <c r="A77">
        <v>2018</v>
      </c>
      <c r="B77" t="s">
        <v>307</v>
      </c>
      <c r="C77">
        <v>0</v>
      </c>
      <c r="D77">
        <v>0</v>
      </c>
    </row>
    <row r="78" spans="1:4" x14ac:dyDescent="0.25">
      <c r="A78">
        <v>2017</v>
      </c>
      <c r="B78" t="s">
        <v>307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307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307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307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307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307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307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307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309</v>
      </c>
      <c r="C110">
        <v>0</v>
      </c>
      <c r="D110">
        <v>0</v>
      </c>
    </row>
    <row r="111" spans="1:4" x14ac:dyDescent="0.25">
      <c r="A111">
        <v>2020</v>
      </c>
      <c r="B111" t="s">
        <v>309</v>
      </c>
      <c r="C111">
        <v>0</v>
      </c>
      <c r="D111">
        <v>0</v>
      </c>
    </row>
    <row r="112" spans="1:4" x14ac:dyDescent="0.25">
      <c r="A112">
        <v>2019</v>
      </c>
      <c r="B112" t="s">
        <v>309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310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310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310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110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110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110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110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110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110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110</v>
      </c>
      <c r="C158">
        <v>34</v>
      </c>
    </row>
    <row r="159" spans="1:4" x14ac:dyDescent="0.25">
      <c r="A159">
        <v>2021</v>
      </c>
      <c r="B159" t="s">
        <v>311</v>
      </c>
      <c r="C159">
        <v>0</v>
      </c>
      <c r="D159">
        <v>0</v>
      </c>
    </row>
    <row r="160" spans="1:4" x14ac:dyDescent="0.25">
      <c r="A160">
        <v>2020</v>
      </c>
      <c r="B160" t="s">
        <v>311</v>
      </c>
      <c r="C160">
        <v>0</v>
      </c>
      <c r="D160">
        <v>0</v>
      </c>
    </row>
    <row r="161" spans="1:4" x14ac:dyDescent="0.25">
      <c r="A161">
        <v>2019</v>
      </c>
      <c r="B161" t="s">
        <v>311</v>
      </c>
      <c r="C161">
        <v>0</v>
      </c>
    </row>
    <row r="162" spans="1:4" x14ac:dyDescent="0.25">
      <c r="A162">
        <v>2018</v>
      </c>
      <c r="B162" t="s">
        <v>112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112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112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112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112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112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112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112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112</v>
      </c>
      <c r="C170">
        <v>925</v>
      </c>
    </row>
    <row r="171" spans="1:4" x14ac:dyDescent="0.25">
      <c r="A171">
        <v>2018</v>
      </c>
      <c r="B171" t="s">
        <v>113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113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113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113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113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113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113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113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113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2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sheetPr filterMode="1"/>
  <dimension ref="A1:E212"/>
  <sheetViews>
    <sheetView workbookViewId="0">
      <selection activeCell="B46" sqref="B44:B4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hidden="1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hidden="1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hidden="1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hidden="1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hidden="1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hidden="1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hidden="1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hidden="1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hidden="1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hidden="1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hidden="1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hidden="1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hidden="1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hidden="1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hidden="1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hidden="1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hidden="1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hidden="1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hidden="1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hidden="1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hidden="1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hidden="1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hidden="1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hidden="1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hidden="1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hidden="1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hidden="1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hidden="1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hidden="1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hidden="1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hidden="1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hidden="1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hidden="1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hidden="1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hidden="1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hidden="1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hidden="1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hidden="1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hidden="1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hidden="1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hidden="1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hidden="1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308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308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308</v>
      </c>
      <c r="C46">
        <v>165</v>
      </c>
      <c r="D46">
        <v>2284</v>
      </c>
      <c r="E46">
        <f t="shared" si="0"/>
        <v>13.842424242424242</v>
      </c>
    </row>
    <row r="47" spans="1:5" hidden="1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hidden="1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hidden="1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hidden="1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hidden="1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hidden="1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hidden="1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hidden="1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hidden="1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hidden="1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hidden="1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hidden="1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hidden="1" x14ac:dyDescent="0.25">
      <c r="A59">
        <v>2021</v>
      </c>
      <c r="B59" t="s">
        <v>306</v>
      </c>
      <c r="C59">
        <v>187</v>
      </c>
      <c r="D59">
        <v>1527</v>
      </c>
      <c r="E59">
        <f t="shared" si="0"/>
        <v>8.1657754010695189</v>
      </c>
    </row>
    <row r="60" spans="1:5" hidden="1" x14ac:dyDescent="0.25">
      <c r="A60">
        <v>2020</v>
      </c>
      <c r="B60" t="s">
        <v>306</v>
      </c>
      <c r="C60">
        <v>189</v>
      </c>
      <c r="D60">
        <v>1738</v>
      </c>
      <c r="E60">
        <f t="shared" si="0"/>
        <v>9.1957671957671963</v>
      </c>
    </row>
    <row r="61" spans="1:5" hidden="1" x14ac:dyDescent="0.25">
      <c r="A61">
        <v>2019</v>
      </c>
      <c r="B61" t="s">
        <v>306</v>
      </c>
      <c r="C61">
        <v>188</v>
      </c>
      <c r="D61">
        <v>1842</v>
      </c>
      <c r="E61">
        <f t="shared" si="0"/>
        <v>9.7978723404255312</v>
      </c>
    </row>
    <row r="62" spans="1:5" hidden="1" x14ac:dyDescent="0.25">
      <c r="A62">
        <v>2018</v>
      </c>
      <c r="B62" t="s">
        <v>307</v>
      </c>
      <c r="C62">
        <v>85</v>
      </c>
      <c r="D62">
        <v>772</v>
      </c>
      <c r="E62">
        <f t="shared" si="0"/>
        <v>9.0823529411764703</v>
      </c>
    </row>
    <row r="63" spans="1:5" hidden="1" x14ac:dyDescent="0.25">
      <c r="A63">
        <v>2017</v>
      </c>
      <c r="B63" t="s">
        <v>307</v>
      </c>
      <c r="C63">
        <v>84</v>
      </c>
      <c r="D63">
        <v>710</v>
      </c>
      <c r="E63">
        <f t="shared" si="0"/>
        <v>8.4523809523809526</v>
      </c>
    </row>
    <row r="64" spans="1:5" hidden="1" x14ac:dyDescent="0.25">
      <c r="A64">
        <v>2016</v>
      </c>
      <c r="B64" t="s">
        <v>307</v>
      </c>
      <c r="C64">
        <v>76</v>
      </c>
      <c r="D64">
        <v>614</v>
      </c>
      <c r="E64">
        <f t="shared" si="0"/>
        <v>8.0789473684210531</v>
      </c>
    </row>
    <row r="65" spans="1:5" hidden="1" x14ac:dyDescent="0.25">
      <c r="A65">
        <v>2015</v>
      </c>
      <c r="B65" t="s">
        <v>307</v>
      </c>
      <c r="C65">
        <v>65</v>
      </c>
      <c r="D65">
        <v>639</v>
      </c>
      <c r="E65">
        <f t="shared" si="0"/>
        <v>9.8307692307692314</v>
      </c>
    </row>
    <row r="66" spans="1:5" hidden="1" x14ac:dyDescent="0.25">
      <c r="A66">
        <v>2014</v>
      </c>
      <c r="B66" t="s">
        <v>307</v>
      </c>
      <c r="C66">
        <v>62</v>
      </c>
      <c r="D66">
        <v>772</v>
      </c>
      <c r="E66">
        <f t="shared" si="0"/>
        <v>12.451612903225806</v>
      </c>
    </row>
    <row r="67" spans="1:5" hidden="1" x14ac:dyDescent="0.25">
      <c r="A67">
        <v>2013</v>
      </c>
      <c r="B67" t="s">
        <v>307</v>
      </c>
      <c r="C67">
        <v>67</v>
      </c>
      <c r="D67">
        <v>899</v>
      </c>
      <c r="E67">
        <f t="shared" ref="E67:E130" si="1">D67/C67</f>
        <v>13.417910447761194</v>
      </c>
    </row>
    <row r="68" spans="1:5" hidden="1" x14ac:dyDescent="0.25">
      <c r="A68">
        <v>2012</v>
      </c>
      <c r="B68" t="s">
        <v>307</v>
      </c>
      <c r="C68">
        <v>65</v>
      </c>
      <c r="D68">
        <v>1066</v>
      </c>
      <c r="E68">
        <f t="shared" si="1"/>
        <v>16.399999999999999</v>
      </c>
    </row>
    <row r="69" spans="1:5" hidden="1" x14ac:dyDescent="0.25">
      <c r="A69">
        <v>2011</v>
      </c>
      <c r="B69" t="s">
        <v>307</v>
      </c>
      <c r="C69">
        <v>63</v>
      </c>
      <c r="D69">
        <v>1123</v>
      </c>
      <c r="E69">
        <f t="shared" si="1"/>
        <v>17.825396825396826</v>
      </c>
    </row>
    <row r="70" spans="1:5" hidden="1" x14ac:dyDescent="0.25">
      <c r="A70">
        <v>2010</v>
      </c>
      <c r="B70" t="s">
        <v>307</v>
      </c>
      <c r="C70">
        <v>66</v>
      </c>
      <c r="D70">
        <v>1200</v>
      </c>
      <c r="E70">
        <f t="shared" si="1"/>
        <v>18.181818181818183</v>
      </c>
    </row>
    <row r="71" spans="1:5" hidden="1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hidden="1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hidden="1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hidden="1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hidden="1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hidden="1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hidden="1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hidden="1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hidden="1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hidden="1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hidden="1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hidden="1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hidden="1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hidden="1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hidden="1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hidden="1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hidden="1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hidden="1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hidden="1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hidden="1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hidden="1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hidden="1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hidden="1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hidden="1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309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309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309</v>
      </c>
      <c r="C97">
        <v>132</v>
      </c>
      <c r="D97">
        <v>770</v>
      </c>
      <c r="E97">
        <f t="shared" si="1"/>
        <v>5.833333333333333</v>
      </c>
    </row>
    <row r="98" spans="1:5" hidden="1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hidden="1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hidden="1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hidden="1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hidden="1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hidden="1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hidden="1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hidden="1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hidden="1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hidden="1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hidden="1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hidden="1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hidden="1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hidden="1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hidden="1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hidden="1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hidden="1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hidden="1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hidden="1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hidden="1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hidden="1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hidden="1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hidden="1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hidden="1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310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310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310</v>
      </c>
      <c r="C124">
        <v>50</v>
      </c>
      <c r="D124">
        <v>794</v>
      </c>
      <c r="E124">
        <f t="shared" si="1"/>
        <v>15.88</v>
      </c>
    </row>
    <row r="125" spans="1:5" hidden="1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hidden="1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hidden="1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hidden="1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hidden="1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hidden="1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hidden="1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hidden="1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hidden="1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hidden="1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hidden="1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hidden="1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hidden="1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hidden="1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hidden="1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hidden="1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hidden="1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hidden="1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hidden="1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311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311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311</v>
      </c>
      <c r="C146">
        <v>58</v>
      </c>
      <c r="D146">
        <v>645</v>
      </c>
      <c r="E146">
        <f t="shared" si="2"/>
        <v>11.120689655172415</v>
      </c>
    </row>
    <row r="147" spans="1:5" hidden="1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hidden="1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hidden="1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hidden="1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hidden="1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hidden="1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hidden="1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hidden="1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hidden="1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hidden="1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hidden="1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hidden="1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hidden="1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hidden="1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hidden="1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hidden="1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hidden="1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hidden="1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hidden="1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hidden="1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hidden="1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hidden="1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hidden="1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hidden="1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hidden="1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hidden="1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hidden="1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hidden="1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hidden="1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hidden="1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hidden="1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hidden="1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hidden="1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hidden="1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hidden="1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hidden="1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hidden="1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hidden="1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hidden="1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hidden="1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hidden="1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hidden="1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hidden="1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hidden="1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hidden="1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hidden="1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hidden="1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hidden="1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hidden="1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hidden="1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hidden="1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hidden="1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hidden="1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hidden="1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hidden="1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hidden="1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hidden="1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hidden="1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hidden="1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hidden="1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hidden="1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hidden="1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hidden="1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hidden="1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hidden="1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hidden="1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filterColumn colId="1">
      <filters>
        <filter val="Filozofii i Nauk Społecznych (2019-2021)"/>
        <filter val="Nauk Biologicznych i Weterynaryjnych"/>
        <filter val="Nauk o Polityce i Bezpieczeństwie (2019-2021)"/>
        <filter val="Nauk o Ziemi i Gospodarki Przestrzennej (2019-2021)"/>
      </filters>
    </filterColumn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131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122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123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124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125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126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127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128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129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88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88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88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88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88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88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88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88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88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89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89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89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89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89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89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89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89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89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90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90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90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90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90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90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90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90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90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91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91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91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91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91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91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91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91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91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101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101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101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101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101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101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101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101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101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S110"/>
  <sheetViews>
    <sheetView workbookViewId="0">
      <selection activeCell="A99" sqref="A99:F110"/>
    </sheetView>
  </sheetViews>
  <sheetFormatPr defaultRowHeight="15" x14ac:dyDescent="0.25"/>
  <sheetData>
    <row r="1" spans="1:19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130</v>
      </c>
    </row>
    <row r="2" spans="1:19" x14ac:dyDescent="0.25">
      <c r="A2">
        <v>2022</v>
      </c>
      <c r="B2">
        <v>8.6</v>
      </c>
      <c r="C2">
        <v>12</v>
      </c>
      <c r="D2">
        <v>2021</v>
      </c>
      <c r="E2" t="s">
        <v>131</v>
      </c>
      <c r="F2" t="str">
        <f>C2&amp;"-"&amp;D2</f>
        <v>12-2021</v>
      </c>
    </row>
    <row r="3" spans="1:19" x14ac:dyDescent="0.25">
      <c r="A3">
        <v>2021.9166666666667</v>
      </c>
      <c r="B3">
        <v>7.8</v>
      </c>
      <c r="C3">
        <v>11</v>
      </c>
      <c r="D3">
        <v>2021</v>
      </c>
      <c r="E3" t="s">
        <v>294</v>
      </c>
      <c r="F3" t="str">
        <f t="shared" ref="F3:F13" si="0">C3&amp;"-"&amp;D3</f>
        <v>11-2021</v>
      </c>
    </row>
    <row r="4" spans="1:19" x14ac:dyDescent="0.25">
      <c r="A4">
        <v>2021.8333333333333</v>
      </c>
      <c r="B4">
        <v>6.8</v>
      </c>
      <c r="C4">
        <v>10</v>
      </c>
      <c r="D4">
        <v>2021</v>
      </c>
      <c r="E4" t="s">
        <v>295</v>
      </c>
      <c r="F4" t="str">
        <f t="shared" si="0"/>
        <v>10-2021</v>
      </c>
    </row>
    <row r="5" spans="1:19" x14ac:dyDescent="0.25">
      <c r="A5">
        <v>2021.75</v>
      </c>
      <c r="B5">
        <v>5.9</v>
      </c>
      <c r="C5">
        <v>9</v>
      </c>
      <c r="D5">
        <v>2021</v>
      </c>
      <c r="E5" t="s">
        <v>296</v>
      </c>
      <c r="F5" t="str">
        <f t="shared" si="0"/>
        <v>9-2021</v>
      </c>
    </row>
    <row r="6" spans="1:19" x14ac:dyDescent="0.25">
      <c r="A6">
        <v>2021.6666666666667</v>
      </c>
      <c r="B6">
        <v>5.5</v>
      </c>
      <c r="C6">
        <v>8</v>
      </c>
      <c r="D6">
        <v>2021</v>
      </c>
      <c r="E6" t="s">
        <v>297</v>
      </c>
      <c r="F6" t="str">
        <f t="shared" si="0"/>
        <v>8-2021</v>
      </c>
    </row>
    <row r="7" spans="1:19" x14ac:dyDescent="0.25">
      <c r="A7">
        <v>2021.5833333333333</v>
      </c>
      <c r="B7">
        <v>5</v>
      </c>
      <c r="C7">
        <v>7</v>
      </c>
      <c r="D7">
        <v>2021</v>
      </c>
      <c r="E7" t="s">
        <v>298</v>
      </c>
      <c r="F7" t="str">
        <f t="shared" si="0"/>
        <v>7-2021</v>
      </c>
    </row>
    <row r="8" spans="1:19" x14ac:dyDescent="0.25">
      <c r="A8">
        <v>2021.5</v>
      </c>
      <c r="B8">
        <v>4.4000000000000004</v>
      </c>
      <c r="C8">
        <v>6</v>
      </c>
      <c r="D8">
        <v>2021</v>
      </c>
      <c r="E8" t="s">
        <v>299</v>
      </c>
      <c r="F8" t="str">
        <f t="shared" si="0"/>
        <v>6-2021</v>
      </c>
      <c r="O8" s="2">
        <v>2021</v>
      </c>
      <c r="P8" s="2">
        <v>1</v>
      </c>
      <c r="Q8" s="3">
        <v>102.6</v>
      </c>
      <c r="S8" s="2">
        <v>1</v>
      </c>
    </row>
    <row r="9" spans="1:19" x14ac:dyDescent="0.25">
      <c r="A9">
        <v>2021.4166666666667</v>
      </c>
      <c r="B9">
        <v>4.7</v>
      </c>
      <c r="C9">
        <v>5</v>
      </c>
      <c r="D9">
        <v>2021</v>
      </c>
      <c r="E9" t="s">
        <v>300</v>
      </c>
      <c r="F9" t="str">
        <f t="shared" si="0"/>
        <v>5-2021</v>
      </c>
      <c r="O9" s="2">
        <v>2021</v>
      </c>
      <c r="P9" s="2">
        <v>2</v>
      </c>
      <c r="Q9" s="3">
        <v>102.4</v>
      </c>
      <c r="S9" s="2">
        <v>2</v>
      </c>
    </row>
    <row r="10" spans="1:19" x14ac:dyDescent="0.25">
      <c r="A10">
        <v>2021.3333333333333</v>
      </c>
      <c r="B10">
        <v>4.3</v>
      </c>
      <c r="C10">
        <v>4</v>
      </c>
      <c r="D10">
        <v>2021</v>
      </c>
      <c r="E10" t="s">
        <v>301</v>
      </c>
      <c r="F10" t="str">
        <f t="shared" si="0"/>
        <v>4-2021</v>
      </c>
      <c r="O10" s="2">
        <v>2021</v>
      </c>
      <c r="P10" s="2">
        <v>3</v>
      </c>
      <c r="Q10" s="3">
        <v>103.2</v>
      </c>
      <c r="S10" s="2">
        <v>3</v>
      </c>
    </row>
    <row r="11" spans="1:19" x14ac:dyDescent="0.25">
      <c r="A11">
        <v>2021.25</v>
      </c>
      <c r="B11">
        <v>3.2</v>
      </c>
      <c r="C11">
        <v>3</v>
      </c>
      <c r="D11">
        <v>2021</v>
      </c>
      <c r="E11" t="s">
        <v>302</v>
      </c>
      <c r="F11" t="str">
        <f t="shared" si="0"/>
        <v>3-2021</v>
      </c>
      <c r="O11" s="2">
        <v>2021</v>
      </c>
      <c r="P11" s="2">
        <v>4</v>
      </c>
      <c r="Q11" s="3">
        <v>104.3</v>
      </c>
      <c r="S11" s="2">
        <v>4</v>
      </c>
    </row>
    <row r="12" spans="1:19" x14ac:dyDescent="0.25">
      <c r="A12">
        <v>2021.1666666666667</v>
      </c>
      <c r="B12">
        <v>2.4</v>
      </c>
      <c r="C12">
        <v>2</v>
      </c>
      <c r="D12">
        <v>2021</v>
      </c>
      <c r="E12" t="s">
        <v>303</v>
      </c>
      <c r="F12" t="str">
        <f t="shared" si="0"/>
        <v>2-2021</v>
      </c>
      <c r="O12" s="2">
        <v>2021</v>
      </c>
      <c r="P12" s="2">
        <v>5</v>
      </c>
      <c r="Q12" s="3">
        <v>104.7</v>
      </c>
      <c r="S12" s="2">
        <v>5</v>
      </c>
    </row>
    <row r="13" spans="1:19" x14ac:dyDescent="0.25">
      <c r="A13">
        <v>2021.0833333333333</v>
      </c>
      <c r="B13">
        <v>2.6</v>
      </c>
      <c r="C13">
        <v>1</v>
      </c>
      <c r="D13">
        <v>2021</v>
      </c>
      <c r="E13" t="s">
        <v>304</v>
      </c>
      <c r="F13" t="str">
        <f t="shared" si="0"/>
        <v>1-2021</v>
      </c>
      <c r="O13" s="2">
        <v>2021</v>
      </c>
      <c r="P13" s="2">
        <v>6</v>
      </c>
      <c r="Q13" s="3">
        <v>104.4</v>
      </c>
      <c r="S13" s="2">
        <v>6</v>
      </c>
    </row>
    <row r="14" spans="1:19" x14ac:dyDescent="0.25">
      <c r="A14">
        <v>2021</v>
      </c>
      <c r="B14" s="4">
        <v>2.4000000000000057</v>
      </c>
      <c r="C14">
        <v>12</v>
      </c>
      <c r="D14">
        <v>2020</v>
      </c>
      <c r="E14" t="s">
        <v>122</v>
      </c>
      <c r="F14" t="s">
        <v>132</v>
      </c>
      <c r="O14" s="2">
        <v>2021</v>
      </c>
      <c r="P14" s="2">
        <v>7</v>
      </c>
      <c r="Q14" s="3">
        <v>105</v>
      </c>
      <c r="S14" s="2">
        <v>7</v>
      </c>
    </row>
    <row r="15" spans="1:19" x14ac:dyDescent="0.25">
      <c r="A15">
        <v>2020.9166666666667</v>
      </c>
      <c r="B15" s="4">
        <v>3</v>
      </c>
      <c r="C15">
        <v>11</v>
      </c>
      <c r="D15">
        <v>2020</v>
      </c>
      <c r="E15" t="s">
        <v>217</v>
      </c>
      <c r="F15" t="s">
        <v>133</v>
      </c>
      <c r="O15" s="2">
        <v>2021</v>
      </c>
      <c r="P15" s="2">
        <v>8</v>
      </c>
      <c r="Q15" s="3">
        <v>105.5</v>
      </c>
      <c r="S15" s="2">
        <v>8</v>
      </c>
    </row>
    <row r="16" spans="1:19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218</v>
      </c>
      <c r="F16" t="s">
        <v>134</v>
      </c>
      <c r="O16" s="2">
        <v>2021</v>
      </c>
      <c r="P16" s="2">
        <v>9</v>
      </c>
      <c r="Q16" s="3">
        <v>105.9</v>
      </c>
      <c r="S16" s="2">
        <v>9</v>
      </c>
    </row>
    <row r="17" spans="1:19" x14ac:dyDescent="0.25">
      <c r="A17">
        <v>2020.75</v>
      </c>
      <c r="B17" s="4">
        <v>3.2000000000000028</v>
      </c>
      <c r="C17">
        <v>9</v>
      </c>
      <c r="D17">
        <v>2020</v>
      </c>
      <c r="E17" t="s">
        <v>219</v>
      </c>
      <c r="F17" t="s">
        <v>135</v>
      </c>
      <c r="O17" s="2">
        <v>2021</v>
      </c>
      <c r="P17" s="2">
        <v>10</v>
      </c>
      <c r="Q17" s="3">
        <v>106.8</v>
      </c>
      <c r="S17" s="2">
        <v>10</v>
      </c>
    </row>
    <row r="18" spans="1:19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220</v>
      </c>
      <c r="F18" t="s">
        <v>136</v>
      </c>
      <c r="O18" s="2">
        <v>2021</v>
      </c>
      <c r="P18" s="2">
        <v>11</v>
      </c>
      <c r="Q18" s="3">
        <v>107.8</v>
      </c>
      <c r="S18" s="2">
        <v>11</v>
      </c>
    </row>
    <row r="19" spans="1:19" x14ac:dyDescent="0.25">
      <c r="A19">
        <v>2020.5833333333333</v>
      </c>
      <c r="B19" s="4">
        <v>3</v>
      </c>
      <c r="C19">
        <v>7</v>
      </c>
      <c r="D19">
        <v>2020</v>
      </c>
      <c r="E19" t="s">
        <v>221</v>
      </c>
      <c r="F19" t="s">
        <v>137</v>
      </c>
      <c r="O19" s="2">
        <v>2021</v>
      </c>
      <c r="P19" s="2">
        <v>12</v>
      </c>
      <c r="Q19" s="3">
        <v>108.6</v>
      </c>
      <c r="S19" s="2">
        <v>12</v>
      </c>
    </row>
    <row r="20" spans="1:19" x14ac:dyDescent="0.25">
      <c r="A20">
        <v>2020.5</v>
      </c>
      <c r="B20" s="4">
        <v>3.2999999999999972</v>
      </c>
      <c r="C20">
        <v>6</v>
      </c>
      <c r="D20">
        <v>2020</v>
      </c>
      <c r="E20" t="s">
        <v>222</v>
      </c>
      <c r="F20" t="s">
        <v>138</v>
      </c>
    </row>
    <row r="21" spans="1:19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223</v>
      </c>
      <c r="F21" t="s">
        <v>139</v>
      </c>
    </row>
    <row r="22" spans="1:19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224</v>
      </c>
      <c r="F22" t="s">
        <v>140</v>
      </c>
    </row>
    <row r="23" spans="1:19" x14ac:dyDescent="0.25">
      <c r="A23">
        <v>2020.25</v>
      </c>
      <c r="B23" s="4">
        <v>4.5999999999999943</v>
      </c>
      <c r="C23">
        <v>3</v>
      </c>
      <c r="D23">
        <v>2020</v>
      </c>
      <c r="E23" t="s">
        <v>225</v>
      </c>
      <c r="F23" t="s">
        <v>141</v>
      </c>
    </row>
    <row r="24" spans="1:19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226</v>
      </c>
      <c r="F24" t="s">
        <v>142</v>
      </c>
    </row>
    <row r="25" spans="1:19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227</v>
      </c>
      <c r="F25" t="s">
        <v>143</v>
      </c>
    </row>
    <row r="26" spans="1:19" x14ac:dyDescent="0.25">
      <c r="A26">
        <v>2020</v>
      </c>
      <c r="B26" s="4">
        <v>3.4000000000000057</v>
      </c>
      <c r="C26">
        <v>12</v>
      </c>
      <c r="D26">
        <v>2019</v>
      </c>
      <c r="E26" t="s">
        <v>123</v>
      </c>
      <c r="F26" t="s">
        <v>144</v>
      </c>
    </row>
    <row r="27" spans="1:19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228</v>
      </c>
      <c r="F27" t="s">
        <v>145</v>
      </c>
    </row>
    <row r="28" spans="1:19" x14ac:dyDescent="0.25">
      <c r="A28">
        <v>2019.8333333333333</v>
      </c>
      <c r="B28" s="4">
        <v>2.5</v>
      </c>
      <c r="C28">
        <v>10</v>
      </c>
      <c r="D28">
        <v>2019</v>
      </c>
      <c r="E28" t="s">
        <v>229</v>
      </c>
      <c r="F28" t="s">
        <v>146</v>
      </c>
    </row>
    <row r="29" spans="1:19" x14ac:dyDescent="0.25">
      <c r="A29">
        <v>2019.75</v>
      </c>
      <c r="B29" s="4">
        <v>2.5999999999999943</v>
      </c>
      <c r="C29">
        <v>9</v>
      </c>
      <c r="D29">
        <v>2019</v>
      </c>
      <c r="E29" t="s">
        <v>230</v>
      </c>
      <c r="F29" t="s">
        <v>147</v>
      </c>
    </row>
    <row r="30" spans="1:19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231</v>
      </c>
      <c r="F30" t="s">
        <v>148</v>
      </c>
    </row>
    <row r="31" spans="1:19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232</v>
      </c>
      <c r="F31" t="s">
        <v>149</v>
      </c>
    </row>
    <row r="32" spans="1:19" x14ac:dyDescent="0.25">
      <c r="A32">
        <v>2019.5</v>
      </c>
      <c r="B32" s="4">
        <v>2.5999999999999943</v>
      </c>
      <c r="C32">
        <v>6</v>
      </c>
      <c r="D32">
        <v>2019</v>
      </c>
      <c r="E32" t="s">
        <v>233</v>
      </c>
      <c r="F32" t="s">
        <v>150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234</v>
      </c>
      <c r="F33" t="s">
        <v>151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235</v>
      </c>
      <c r="F34" t="s">
        <v>152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236</v>
      </c>
      <c r="F35" t="s">
        <v>153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237</v>
      </c>
      <c r="F36" t="s">
        <v>154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238</v>
      </c>
      <c r="F37" t="s">
        <v>155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124</v>
      </c>
      <c r="F38" t="s">
        <v>156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239</v>
      </c>
      <c r="F39" t="s">
        <v>157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240</v>
      </c>
      <c r="F40" t="s">
        <v>158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241</v>
      </c>
      <c r="F41" t="s">
        <v>159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242</v>
      </c>
      <c r="F42" t="s">
        <v>160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243</v>
      </c>
      <c r="F43" t="s">
        <v>161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244</v>
      </c>
      <c r="F44" t="s">
        <v>162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245</v>
      </c>
      <c r="F45" t="s">
        <v>163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246</v>
      </c>
      <c r="F46" t="s">
        <v>164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247</v>
      </c>
      <c r="F47" t="s">
        <v>165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248</v>
      </c>
      <c r="F48" t="s">
        <v>166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249</v>
      </c>
      <c r="F49" t="s">
        <v>167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125</v>
      </c>
      <c r="F50" t="s">
        <v>168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250</v>
      </c>
      <c r="F51" t="s">
        <v>169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251</v>
      </c>
      <c r="F52" t="s">
        <v>170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252</v>
      </c>
      <c r="F53" t="s">
        <v>171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253</v>
      </c>
      <c r="F54" t="s">
        <v>172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254</v>
      </c>
      <c r="F55" t="s">
        <v>173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255</v>
      </c>
      <c r="F56" t="s">
        <v>174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256</v>
      </c>
      <c r="F57" t="s">
        <v>175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257</v>
      </c>
      <c r="F58" t="s">
        <v>176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258</v>
      </c>
      <c r="F59" t="s">
        <v>177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259</v>
      </c>
      <c r="F60" t="s">
        <v>178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260</v>
      </c>
      <c r="F61" t="s">
        <v>179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126</v>
      </c>
      <c r="F62" t="s">
        <v>180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261</v>
      </c>
      <c r="F63" t="s">
        <v>181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262</v>
      </c>
      <c r="F64" t="s">
        <v>182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263</v>
      </c>
      <c r="F65" t="s">
        <v>183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264</v>
      </c>
      <c r="F66" t="s">
        <v>184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265</v>
      </c>
      <c r="F67" t="s">
        <v>185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266</v>
      </c>
      <c r="F68" t="s">
        <v>186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267</v>
      </c>
      <c r="F69" t="s">
        <v>187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268</v>
      </c>
      <c r="F70" t="s">
        <v>188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269</v>
      </c>
      <c r="F71" t="s">
        <v>189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270</v>
      </c>
      <c r="F72" t="s">
        <v>190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271</v>
      </c>
      <c r="F73" t="s">
        <v>191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127</v>
      </c>
      <c r="F74" t="s">
        <v>192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272</v>
      </c>
      <c r="F75" t="s">
        <v>193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273</v>
      </c>
      <c r="F76" t="s">
        <v>194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274</v>
      </c>
      <c r="F77" t="s">
        <v>195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275</v>
      </c>
      <c r="F78" t="s">
        <v>196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276</v>
      </c>
      <c r="F79" t="s">
        <v>197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277</v>
      </c>
      <c r="F80" t="s">
        <v>198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278</v>
      </c>
      <c r="F81" t="s">
        <v>199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279</v>
      </c>
      <c r="F82" t="s">
        <v>200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280</v>
      </c>
      <c r="F83" t="s">
        <v>201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281</v>
      </c>
      <c r="F84" t="s">
        <v>202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282</v>
      </c>
      <c r="F85" t="s">
        <v>203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128</v>
      </c>
      <c r="F86" t="s">
        <v>204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283</v>
      </c>
      <c r="F87" t="s">
        <v>205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284</v>
      </c>
      <c r="F88" t="s">
        <v>206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285</v>
      </c>
      <c r="F89" t="s">
        <v>207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286</v>
      </c>
      <c r="F90" t="s">
        <v>208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287</v>
      </c>
      <c r="F91" t="s">
        <v>209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288</v>
      </c>
      <c r="F92" t="s">
        <v>210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289</v>
      </c>
      <c r="F93" t="s">
        <v>211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290</v>
      </c>
      <c r="F94" t="s">
        <v>212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291</v>
      </c>
      <c r="F95" t="s">
        <v>213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292</v>
      </c>
      <c r="F96" t="s">
        <v>214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293</v>
      </c>
      <c r="F97" t="s">
        <v>215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129</v>
      </c>
      <c r="F98" t="s">
        <v>216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64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topLeftCell="A61" workbookViewId="0">
      <selection activeCell="D68" sqref="D68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104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104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105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105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105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105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105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105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105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106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106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106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106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106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106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106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106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106</v>
      </c>
      <c r="C50">
        <v>79</v>
      </c>
    </row>
    <row r="51" spans="1:4" x14ac:dyDescent="0.25">
      <c r="A51">
        <v>2021</v>
      </c>
      <c r="B51" t="s">
        <v>308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308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308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306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306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306</v>
      </c>
      <c r="C68">
        <v>47</v>
      </c>
    </row>
    <row r="69" spans="1:4" x14ac:dyDescent="0.25">
      <c r="A69">
        <v>2018</v>
      </c>
      <c r="B69" t="s">
        <v>307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307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307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307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307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307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307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307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307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309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309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309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310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310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310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110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110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110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110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110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110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110</v>
      </c>
      <c r="C147">
        <v>21</v>
      </c>
    </row>
    <row r="148" spans="1:4" x14ac:dyDescent="0.25">
      <c r="A148">
        <v>2021</v>
      </c>
      <c r="B148" t="s">
        <v>311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311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311</v>
      </c>
      <c r="C150">
        <v>13</v>
      </c>
    </row>
    <row r="151" spans="1:4" x14ac:dyDescent="0.25">
      <c r="A151">
        <v>2018</v>
      </c>
      <c r="B151" t="s">
        <v>112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112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112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112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112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112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112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112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112</v>
      </c>
      <c r="C159">
        <v>26</v>
      </c>
    </row>
    <row r="160" spans="1:4" x14ac:dyDescent="0.25">
      <c r="A160">
        <v>2018</v>
      </c>
      <c r="B160" t="s">
        <v>113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113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113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113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113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113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113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113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113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93</v>
      </c>
      <c r="B95">
        <v>2018</v>
      </c>
      <c r="C95">
        <v>4</v>
      </c>
      <c r="D95">
        <v>2093164</v>
      </c>
    </row>
    <row r="96" spans="1:4" x14ac:dyDescent="0.25">
      <c r="A96" t="s">
        <v>93</v>
      </c>
      <c r="B96">
        <v>2017</v>
      </c>
      <c r="C96">
        <v>1</v>
      </c>
      <c r="D96">
        <v>21000</v>
      </c>
    </row>
    <row r="97" spans="1:4" x14ac:dyDescent="0.25">
      <c r="A97" t="s">
        <v>93</v>
      </c>
      <c r="B97">
        <v>2016</v>
      </c>
      <c r="C97">
        <v>0</v>
      </c>
      <c r="D97">
        <v>0</v>
      </c>
    </row>
    <row r="98" spans="1:4" x14ac:dyDescent="0.25">
      <c r="A98" t="s">
        <v>93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37" workbookViewId="0">
      <selection activeCell="D64" sqref="D6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104</v>
      </c>
      <c r="C3">
        <v>1824</v>
      </c>
    </row>
    <row r="4" spans="1:4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105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308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308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308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306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306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306</v>
      </c>
      <c r="C64">
        <v>1842</v>
      </c>
    </row>
    <row r="65" spans="1:4" x14ac:dyDescent="0.25">
      <c r="A65">
        <v>2018</v>
      </c>
      <c r="B65" t="s">
        <v>307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307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307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307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307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307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307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307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307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309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309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309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310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310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310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311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311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311</v>
      </c>
      <c r="C149">
        <v>645</v>
      </c>
    </row>
    <row r="150" spans="1:4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112</v>
      </c>
      <c r="C158">
        <v>2384</v>
      </c>
    </row>
    <row r="159" spans="1:4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5" t="s">
        <v>19</v>
      </c>
      <c r="C170">
        <v>30836</v>
      </c>
    </row>
    <row r="171" spans="1:4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113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2023-02-07T14:46:44Z</dcterms:modified>
</cp:coreProperties>
</file>