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xxDO NOT EDITxx" sheetId="3" r:id="rId6"/>
    <sheet state="visible" name="HANDICAPS" sheetId="4" r:id="rId7"/>
  </sheets>
  <definedNames/>
  <calcPr/>
  <extLst>
    <ext uri="GoogleSheetsCustomDataVersion2">
      <go:sheetsCustomData xmlns:go="http://customooxmlschemas.google.com/" r:id="rId8" roundtripDataChecksum="g0V7LTg/eSjx8a99N05z6zCx+DOe579pUdliY60dtT8="/>
    </ext>
  </extLst>
</workbook>
</file>

<file path=xl/sharedStrings.xml><?xml version="1.0" encoding="utf-8"?>
<sst xmlns="http://schemas.openxmlformats.org/spreadsheetml/2006/main" count="140" uniqueCount="78">
  <si>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</si>
  <si>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</si>
  <si>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</si>
  <si>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</si>
  <si>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</si>
  <si>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</si>
  <si>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</si>
  <si>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</si>
  <si>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</si>
  <si>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</si>
  <si>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</si>
  <si>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</si>
  <si>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</si>
  <si>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</si>
  <si>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</si>
  <si>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</si>
  <si>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</si>
  <si>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</si>
  <si>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</si>
  <si>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</si>
  <si>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</si>
  <si>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</si>
  <si>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</si>
  <si>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</si>
  <si>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</si>
  <si>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</si>
  <si>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</si>
  <si>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</si>
  <si>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</si>
  <si>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RNDS PLAYED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</si>
  <si>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</si>
  <si>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</si>
  <si>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</si>
  <si>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</si>
  <si>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</si>
  <si>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</si>
  <si>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</si>
  <si>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</si>
  <si>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</si>
  <si>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</si>
  <si>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</si>
  <si>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</si>
  <si>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</si>
  <si>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</si>
  <si>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</si>
  <si>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</si>
  <si>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</si>
  <si>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</si>
  <si>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</si>
  <si>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</si>
  <si>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</si>
  <si>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</si>
  <si>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</si>
  <si>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</si>
  <si>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</si>
  <si>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</si>
  <si>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</si>
  <si>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</si>
  <si>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</si>
  <si>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STEW TAYLOR</t>
  </si>
  <si>
    <t>SIMON EDWARDS</t>
  </si>
  <si>
    <t>DAVE BARNETT</t>
  </si>
  <si>
    <t>MARTIN BROCK</t>
  </si>
  <si>
    <t>GORDON PERRIN</t>
  </si>
  <si>
    <t>JOHN KING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</si>
  <si>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</si>
  <si>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</si>
  <si>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</si>
  <si>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</si>
  <si>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</si>
  <si>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</si>
  <si>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</si>
  <si>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</si>
  <si>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</si>
  <si>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</si>
  <si>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</si>
  <si>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</si>
  <si>
    <t>HANDICAP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</si>
</sst>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ill="1" applyFont="1">
      <alignment horizontal="center" vertical="bottom"/>
    </xf>
    <xf borderId="42" fillId="0" fontId="9" numFmtId="0" xfId="0" applyAlignment="1" applyBorder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0" fillId="4" fontId="9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0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1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 t="s">
        <v>29</v>
      </c>
    </row>
    <row r="12">
      <c r="A12" s="28" t="s">
        <v>30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125</v>
      </c>
      <c r="AC12" s="35">
        <f>SUM(AB12:AB13)</f>
        <v>258</v>
      </c>
      <c r="AD12" s="5"/>
      <c r="AE12" s="36">
        <f t="shared" ref="AE12:AE31" si="2">countif(D12:AA12,"&lt;&gt;"&amp;"")</f>
        <v>4</v>
      </c>
    </row>
    <row r="13">
      <c r="A13" s="37" t="s">
        <v>31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>
        <f t="shared" si="2"/>
        <v>4</v>
      </c>
    </row>
    <row r="14">
      <c r="A14" s="28" t="s">
        <v>32</v>
      </c>
      <c r="B14" s="29"/>
      <c r="C14" s="30"/>
      <c r="D14" s="31">
        <v>24.0</v>
      </c>
      <c r="E14" s="31"/>
      <c r="F14" s="31"/>
      <c r="G14" s="31"/>
      <c r="H14" s="32">
        <v>39.0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63</v>
      </c>
      <c r="AC14" s="35">
        <f>SUM(AB14:AB15)</f>
        <v>169</v>
      </c>
      <c r="AD14" s="5"/>
      <c r="AE14" s="36">
        <f t="shared" si="2"/>
        <v>2</v>
      </c>
    </row>
    <row r="15">
      <c r="A15" s="37" t="s">
        <v>33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106</v>
      </c>
      <c r="AC15" s="6"/>
      <c r="AD15" s="8"/>
      <c r="AE15" s="36">
        <f t="shared" si="2"/>
        <v>3</v>
      </c>
    </row>
    <row r="16">
      <c r="A16" s="28" t="s">
        <v>34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129</v>
      </c>
      <c r="AC16" s="35">
        <f>SUM(AB16:AB17)</f>
        <v>250</v>
      </c>
      <c r="AD16" s="5"/>
      <c r="AE16" s="36">
        <f t="shared" si="2"/>
        <v>4</v>
      </c>
    </row>
    <row r="17">
      <c r="A17" s="37" t="s">
        <v>35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121</v>
      </c>
      <c r="AC17" s="6"/>
      <c r="AD17" s="8"/>
      <c r="AE17" s="36">
        <f t="shared" si="2"/>
        <v>4</v>
      </c>
    </row>
    <row r="18">
      <c r="A18" s="28" t="s">
        <v>36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97</v>
      </c>
      <c r="AC18" s="35">
        <f>SUM(AB18:AB19)</f>
        <v>158</v>
      </c>
      <c r="AD18" s="5"/>
      <c r="AE18" s="36">
        <f t="shared" si="2"/>
        <v>3</v>
      </c>
    </row>
    <row r="19">
      <c r="A19" s="37" t="s">
        <v>37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>
        <f t="shared" si="2"/>
        <v>2</v>
      </c>
    </row>
    <row r="20">
      <c r="A20" s="28" t="s">
        <v>38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138</v>
      </c>
      <c r="AC20" s="35">
        <f>SUM(AB20:AB21)</f>
        <v>307</v>
      </c>
      <c r="AD20" s="5"/>
      <c r="AE20" s="36">
        <f t="shared" si="2"/>
        <v>4</v>
      </c>
    </row>
    <row r="21" ht="15.75" customHeight="1">
      <c r="A21" s="37" t="s">
        <v>39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169</v>
      </c>
      <c r="AC21" s="6"/>
      <c r="AD21" s="8"/>
      <c r="AE21" s="36">
        <f t="shared" si="2"/>
        <v>5</v>
      </c>
    </row>
    <row r="22" ht="15.75" customHeight="1">
      <c r="A22" s="47" t="s">
        <v>40</v>
      </c>
      <c r="B22" s="48"/>
      <c r="C22" s="20"/>
      <c r="D22" s="31">
        <v>33.0</v>
      </c>
      <c r="E22" s="31"/>
      <c r="F22" s="31"/>
      <c r="G22" s="32">
        <v>35.0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68</v>
      </c>
      <c r="AC22" s="35">
        <f>SUM(AB22:AB23)</f>
        <v>151</v>
      </c>
      <c r="AD22" s="5"/>
      <c r="AE22" s="36">
        <f t="shared" si="2"/>
        <v>2</v>
      </c>
    </row>
    <row r="23" ht="15.75" customHeight="1">
      <c r="A23" s="49" t="s">
        <v>41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83</v>
      </c>
      <c r="AC23" s="6"/>
      <c r="AD23" s="8"/>
      <c r="AE23" s="36">
        <f t="shared" si="2"/>
        <v>3</v>
      </c>
    </row>
    <row r="24" ht="15.75" customHeight="1">
      <c r="A24" s="28" t="s">
        <v>42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206</v>
      </c>
      <c r="AD24" s="5"/>
      <c r="AE24" s="36">
        <f t="shared" si="2"/>
        <v>2</v>
      </c>
    </row>
    <row r="25" ht="15.75" customHeight="1">
      <c r="A25" s="37" t="s">
        <v>43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136</v>
      </c>
      <c r="AC25" s="6"/>
      <c r="AD25" s="8"/>
      <c r="AE25" s="36">
        <f t="shared" si="2"/>
        <v>4</v>
      </c>
    </row>
    <row r="26" ht="15.75" customHeight="1">
      <c r="A26" s="28" t="s">
        <v>44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138</v>
      </c>
      <c r="AC26" s="35">
        <f>SUM(AB26:AB27)</f>
        <v>277</v>
      </c>
      <c r="AD26" s="5"/>
      <c r="AE26" s="36">
        <f t="shared" si="2"/>
        <v>4</v>
      </c>
    </row>
    <row r="27" ht="15.75" customHeight="1">
      <c r="A27" s="37" t="s">
        <v>45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139</v>
      </c>
      <c r="AC27" s="6"/>
      <c r="AD27" s="8"/>
      <c r="AE27" s="36">
        <f t="shared" si="2"/>
        <v>4</v>
      </c>
    </row>
    <row r="28" ht="15.75" customHeight="1">
      <c r="A28" s="28" t="s">
        <v>46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152</v>
      </c>
      <c r="AC28" s="35">
        <f>SUM(AB28:AB29)</f>
        <v>311</v>
      </c>
      <c r="AD28" s="5"/>
      <c r="AE28" s="36">
        <f t="shared" si="2"/>
        <v>5</v>
      </c>
    </row>
    <row r="29" ht="15.75" customHeight="1">
      <c r="A29" s="37" t="s">
        <v>47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159</v>
      </c>
      <c r="AC29" s="6"/>
      <c r="AD29" s="8"/>
      <c r="AE29" s="36">
        <f t="shared" si="2"/>
        <v>5</v>
      </c>
    </row>
    <row r="30" ht="15.75" customHeight="1">
      <c r="A30" s="28" t="s">
        <v>48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220</v>
      </c>
      <c r="AD30" s="5"/>
      <c r="AE30" s="36">
        <f t="shared" si="2"/>
        <v>3</v>
      </c>
    </row>
    <row r="31" ht="15.75" customHeight="1">
      <c r="A31" s="37" t="s">
        <v>49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126</v>
      </c>
      <c r="AC31" s="6"/>
      <c r="AD31" s="8"/>
      <c r="AE31" s="36">
        <f t="shared" si="2"/>
        <v>4</v>
      </c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50</v>
      </c>
      <c r="B33" s="55"/>
      <c r="C33" s="56" t="s">
        <v>51</v>
      </c>
      <c r="D33" s="57"/>
      <c r="E33" s="55"/>
      <c r="F33" s="1"/>
      <c r="G33" s="1"/>
      <c r="H33" s="1"/>
      <c r="I33" s="1"/>
      <c r="J33" s="1"/>
      <c r="K33" s="58" t="s">
        <v>52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53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54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55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55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56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56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57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58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0"/>
      <c r="B3" s="72">
        <v>45575.0</v>
      </c>
      <c r="C3" s="72">
        <v>45582.0</v>
      </c>
      <c r="D3" s="73">
        <v>45589.0</v>
      </c>
      <c r="E3" s="73">
        <v>45596.0</v>
      </c>
      <c r="F3" s="73">
        <v>45603.0</v>
      </c>
      <c r="G3" s="73">
        <v>45610.0</v>
      </c>
      <c r="H3" s="73">
        <v>45617.0</v>
      </c>
      <c r="I3" s="73">
        <v>45624.0</v>
      </c>
      <c r="J3" s="73">
        <v>45631.0</v>
      </c>
      <c r="K3" s="73">
        <v>45638.0</v>
      </c>
      <c r="L3" s="73">
        <v>45645.0</v>
      </c>
      <c r="M3" s="73">
        <v>45659.0</v>
      </c>
      <c r="N3" s="73">
        <v>45666.0</v>
      </c>
      <c r="O3" s="73">
        <v>45673.0</v>
      </c>
      <c r="P3" s="72">
        <v>45680.0</v>
      </c>
      <c r="Q3" s="72">
        <v>45687.0</v>
      </c>
      <c r="R3" s="72">
        <v>45694.0</v>
      </c>
      <c r="S3" s="72">
        <v>45701.0</v>
      </c>
      <c r="T3" s="72">
        <v>45708.0</v>
      </c>
      <c r="U3" s="72">
        <v>45715.0</v>
      </c>
      <c r="V3" s="72">
        <v>45722.0</v>
      </c>
      <c r="W3" s="72">
        <v>45729.0</v>
      </c>
      <c r="X3" s="72">
        <v>45736.0</v>
      </c>
      <c r="Y3" s="72">
        <v>45743.0</v>
      </c>
      <c r="Z3" s="74" t="s">
        <v>1</v>
      </c>
      <c r="AA3" s="75"/>
    </row>
    <row r="4">
      <c r="A4" s="76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7"/>
      <c r="AA4" s="27" t="s">
        <v>29</v>
      </c>
    </row>
    <row r="5">
      <c r="A5" s="78" t="s">
        <v>30</v>
      </c>
      <c r="B5" s="79">
        <v>30.0</v>
      </c>
      <c r="C5" s="79">
        <v>37.0</v>
      </c>
      <c r="D5" s="79"/>
      <c r="E5" s="79">
        <v>31.0</v>
      </c>
      <c r="F5" s="79">
        <v>33.0</v>
      </c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0">
        <f t="shared" ref="Z5:Z17" si="1">SUM(B5:W5)</f>
        <v>131</v>
      </c>
      <c r="AA5" s="36">
        <f t="shared" ref="AA5:AA17" si="2">countif(B5:Y5,"&lt;&gt;"&amp;"")</f>
        <v>4</v>
      </c>
    </row>
    <row r="6">
      <c r="A6" s="78" t="s">
        <v>44</v>
      </c>
      <c r="B6" s="79">
        <v>36.0</v>
      </c>
      <c r="C6" s="79"/>
      <c r="D6" s="79">
        <v>32.0</v>
      </c>
      <c r="E6" s="79"/>
      <c r="F6" s="81">
        <v>39.0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>
        <f t="shared" si="1"/>
        <v>107</v>
      </c>
      <c r="AA6" s="36">
        <f t="shared" si="2"/>
        <v>3</v>
      </c>
    </row>
    <row r="7">
      <c r="A7" s="78" t="s">
        <v>59</v>
      </c>
      <c r="B7" s="79">
        <v>33.0</v>
      </c>
      <c r="C7" s="79">
        <v>28.0</v>
      </c>
      <c r="D7" s="79">
        <v>32.0</v>
      </c>
      <c r="E7" s="79"/>
      <c r="F7" s="81">
        <v>33.0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>
        <f t="shared" si="1"/>
        <v>126</v>
      </c>
      <c r="AA7" s="36">
        <f t="shared" si="2"/>
        <v>4</v>
      </c>
    </row>
    <row r="8">
      <c r="A8" s="78" t="s">
        <v>41</v>
      </c>
      <c r="B8" s="79">
        <v>37.0</v>
      </c>
      <c r="C8" s="79">
        <v>35.0</v>
      </c>
      <c r="D8" s="79">
        <v>32.0</v>
      </c>
      <c r="E8" s="79">
        <v>31.0</v>
      </c>
      <c r="F8" s="81">
        <v>31.0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>
        <f t="shared" si="1"/>
        <v>166</v>
      </c>
      <c r="AA8" s="36">
        <f t="shared" si="2"/>
        <v>5</v>
      </c>
    </row>
    <row r="9">
      <c r="A9" s="78" t="s">
        <v>34</v>
      </c>
      <c r="B9" s="79">
        <v>30.0</v>
      </c>
      <c r="C9" s="79">
        <v>33.0</v>
      </c>
      <c r="D9" s="79">
        <v>30.0</v>
      </c>
      <c r="E9" s="79">
        <v>26.0</v>
      </c>
      <c r="F9" s="81">
        <v>28.0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>
        <f t="shared" si="1"/>
        <v>147</v>
      </c>
      <c r="AA9" s="36">
        <f t="shared" si="2"/>
        <v>5</v>
      </c>
    </row>
    <row r="10">
      <c r="A10" s="78" t="s">
        <v>45</v>
      </c>
      <c r="B10" s="79"/>
      <c r="C10" s="79">
        <v>31.0</v>
      </c>
      <c r="D10" s="79"/>
      <c r="E10" s="79">
        <v>23.0</v>
      </c>
      <c r="F10" s="81">
        <v>35.0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0">
        <f t="shared" si="1"/>
        <v>89</v>
      </c>
      <c r="AA10" s="36">
        <f t="shared" si="2"/>
        <v>3</v>
      </c>
    </row>
    <row r="11">
      <c r="A11" s="78" t="s">
        <v>60</v>
      </c>
      <c r="B11" s="79">
        <v>41.0</v>
      </c>
      <c r="C11" s="79">
        <v>31.0</v>
      </c>
      <c r="D11" s="79">
        <v>32.0</v>
      </c>
      <c r="E11" s="79">
        <v>29.0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0">
        <f t="shared" si="1"/>
        <v>133</v>
      </c>
      <c r="AA11" s="36">
        <f t="shared" si="2"/>
        <v>4</v>
      </c>
    </row>
    <row r="12">
      <c r="A12" s="78" t="s">
        <v>61</v>
      </c>
      <c r="B12" s="79">
        <v>42.0</v>
      </c>
      <c r="C12" s="79">
        <v>31.0</v>
      </c>
      <c r="D12" s="79">
        <v>32.0</v>
      </c>
      <c r="E12" s="79">
        <v>32.0</v>
      </c>
      <c r="F12" s="81">
        <v>34.0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0">
        <f t="shared" si="1"/>
        <v>171</v>
      </c>
      <c r="AA12" s="36">
        <f t="shared" si="2"/>
        <v>5</v>
      </c>
    </row>
    <row r="13">
      <c r="A13" s="78" t="s">
        <v>62</v>
      </c>
      <c r="B13" s="82"/>
      <c r="C13" s="79"/>
      <c r="D13" s="79">
        <v>33.0</v>
      </c>
      <c r="E13" s="79">
        <v>36.0</v>
      </c>
      <c r="F13" s="81">
        <v>27.0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0">
        <f t="shared" si="1"/>
        <v>96</v>
      </c>
      <c r="AA13" s="36">
        <f t="shared" si="2"/>
        <v>3</v>
      </c>
    </row>
    <row r="14">
      <c r="A14" s="78" t="s">
        <v>63</v>
      </c>
      <c r="B14" s="79"/>
      <c r="C14" s="79">
        <v>22.0</v>
      </c>
      <c r="D14" s="79"/>
      <c r="E14" s="79"/>
      <c r="F14" s="81">
        <v>36.0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>
        <f t="shared" si="1"/>
        <v>58</v>
      </c>
      <c r="AA14" s="36">
        <f t="shared" si="2"/>
        <v>2</v>
      </c>
    </row>
    <row r="15">
      <c r="A15" s="78" t="s">
        <v>35</v>
      </c>
      <c r="B15" s="79"/>
      <c r="C15" s="79">
        <v>43.0</v>
      </c>
      <c r="D15" s="79">
        <v>25.0</v>
      </c>
      <c r="E15" s="79"/>
      <c r="F15" s="81">
        <v>32.0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0">
        <f t="shared" si="1"/>
        <v>100</v>
      </c>
      <c r="AA15" s="36">
        <f t="shared" si="2"/>
        <v>3</v>
      </c>
    </row>
    <row r="16">
      <c r="A16" s="78" t="s">
        <v>64</v>
      </c>
      <c r="B16" s="79"/>
      <c r="C16" s="79">
        <v>29.0</v>
      </c>
      <c r="D16" s="79">
        <v>28.0</v>
      </c>
      <c r="E16" s="79"/>
      <c r="F16" s="81">
        <v>23.0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0">
        <f t="shared" si="1"/>
        <v>80</v>
      </c>
      <c r="AA16" s="36">
        <f t="shared" si="2"/>
        <v>3</v>
      </c>
    </row>
    <row r="17">
      <c r="A17" s="78" t="s">
        <v>48</v>
      </c>
      <c r="B17" s="79"/>
      <c r="C17" s="79"/>
      <c r="D17" s="79">
        <v>41.0</v>
      </c>
      <c r="E17" s="79">
        <v>37.0</v>
      </c>
      <c r="F17" s="81">
        <v>38.0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>
        <f t="shared" si="1"/>
        <v>116</v>
      </c>
      <c r="AA17" s="36">
        <f t="shared" si="2"/>
        <v>3</v>
      </c>
    </row>
    <row r="18">
      <c r="A18" s="83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36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36"/>
    </row>
    <row r="20">
      <c r="A20" s="84" t="s">
        <v>50</v>
      </c>
      <c r="B20" s="85">
        <v>10.0</v>
      </c>
      <c r="C20" s="70"/>
      <c r="D20" s="70"/>
      <c r="E20" s="70"/>
      <c r="F20" s="86" t="s">
        <v>52</v>
      </c>
      <c r="G20" s="4"/>
      <c r="H20" s="4"/>
      <c r="I20" s="4"/>
      <c r="J20" s="4"/>
      <c r="K20" s="4"/>
      <c r="L20" s="5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36"/>
    </row>
    <row r="21">
      <c r="A21" s="70"/>
      <c r="B21" s="70"/>
      <c r="C21" s="70"/>
      <c r="D21" s="70"/>
      <c r="E21" s="70"/>
      <c r="F21" s="6"/>
      <c r="G21" s="7"/>
      <c r="H21" s="7"/>
      <c r="I21" s="7"/>
      <c r="J21" s="7"/>
      <c r="K21" s="7"/>
      <c r="L21" s="8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87" t="s">
        <v>55</v>
      </c>
      <c r="G23" s="57"/>
      <c r="H23" s="55"/>
      <c r="I23" s="77"/>
      <c r="J23" s="88">
        <v>60.0</v>
      </c>
      <c r="K23" s="57"/>
      <c r="L23" s="55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87" t="s">
        <v>56</v>
      </c>
      <c r="G24" s="57"/>
      <c r="H24" s="55"/>
      <c r="I24" s="77"/>
      <c r="J24" s="88">
        <v>45.0</v>
      </c>
      <c r="K24" s="57"/>
      <c r="L24" s="55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87" t="s">
        <v>57</v>
      </c>
      <c r="G25" s="57"/>
      <c r="H25" s="55"/>
      <c r="I25" s="77"/>
      <c r="J25" s="88">
        <v>25.0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89">
        <f>SUM(J23:L25)</f>
        <v>130</v>
      </c>
      <c r="K26" s="22"/>
      <c r="L26" s="22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</sheetData>
  <mergeCells count="9">
    <mergeCell ref="J25:L25"/>
    <mergeCell ref="J26:L26"/>
    <mergeCell ref="D1:O2"/>
    <mergeCell ref="F20:L21"/>
    <mergeCell ref="F23:H23"/>
    <mergeCell ref="J23:L23"/>
    <mergeCell ref="F24:H24"/>
    <mergeCell ref="J24:L24"/>
    <mergeCell ref="F25:H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0" t="s">
        <v>65</v>
      </c>
      <c r="B1" s="90" t="s">
        <v>66</v>
      </c>
    </row>
    <row r="2">
      <c r="A2" s="91" t="s">
        <v>67</v>
      </c>
      <c r="B2" s="92">
        <f>COUNTIF(Sheet1!D12:AA13,"&lt;&gt;"&amp;"")</f>
        <v>8</v>
      </c>
    </row>
    <row r="3">
      <c r="A3" s="91" t="s">
        <v>68</v>
      </c>
      <c r="B3" s="90">
        <f>COUNTIF(Sheet1!D14:AA15,"&lt;&gt;"&amp;"")</f>
        <v>5</v>
      </c>
    </row>
    <row r="4">
      <c r="A4" s="91" t="s">
        <v>69</v>
      </c>
      <c r="B4" s="90">
        <f>COUNTIF(Sheet1!D16:AA17,"&lt;&gt;"&amp;"")</f>
        <v>8</v>
      </c>
    </row>
    <row r="5">
      <c r="A5" s="91" t="s">
        <v>70</v>
      </c>
      <c r="B5" s="90">
        <f>COUNTIF(Sheet1!D18:AA19,"&lt;&gt;"&amp;"")</f>
        <v>5</v>
      </c>
    </row>
    <row r="6">
      <c r="A6" s="91" t="s">
        <v>71</v>
      </c>
      <c r="B6" s="90">
        <f>COUNTIF(Sheet1!D20:AA21,"&lt;&gt;"&amp;"")</f>
        <v>9</v>
      </c>
    </row>
    <row r="7">
      <c r="A7" s="91" t="s">
        <v>72</v>
      </c>
      <c r="B7" s="90">
        <f>COUNTIF(Sheet1!D22:AA23,"&lt;&gt;"&amp;"")</f>
        <v>5</v>
      </c>
    </row>
    <row r="8">
      <c r="A8" s="91" t="s">
        <v>73</v>
      </c>
      <c r="B8" s="90">
        <f>COUNTIF(Sheet1!V24:AA25,"&lt;&gt;"&amp;"")</f>
        <v>5</v>
      </c>
    </row>
    <row r="9">
      <c r="A9" s="91" t="s">
        <v>74</v>
      </c>
      <c r="B9" s="90">
        <f>COUNTIF(Sheet1!D26:AA27,"&lt;&gt;"&amp;"")</f>
        <v>8</v>
      </c>
    </row>
    <row r="10">
      <c r="A10" s="91" t="s">
        <v>75</v>
      </c>
      <c r="B10" s="90">
        <f>COUNTIF(Sheet1!D28:AA29,"&lt;&gt;"&amp;"")</f>
        <v>10</v>
      </c>
    </row>
    <row r="11">
      <c r="A11" s="91" t="s">
        <v>76</v>
      </c>
      <c r="B11" s="90">
        <f>COUNTIF(Sheet1!D30:AA31,"&lt;&gt;"&amp;"")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</cols>
  <sheetData>
    <row r="1">
      <c r="A1" s="93" t="s">
        <v>3</v>
      </c>
      <c r="B1" s="90" t="s">
        <v>77</v>
      </c>
    </row>
    <row r="2">
      <c r="A2" s="93" t="s">
        <v>30</v>
      </c>
      <c r="B2" s="90">
        <v>11.0</v>
      </c>
    </row>
    <row r="3">
      <c r="A3" s="93" t="s">
        <v>31</v>
      </c>
      <c r="B3" s="90">
        <v>5.0</v>
      </c>
    </row>
    <row r="4">
      <c r="A4" s="93" t="s">
        <v>32</v>
      </c>
      <c r="B4" s="90">
        <v>12.0</v>
      </c>
    </row>
    <row r="5">
      <c r="A5" s="93" t="s">
        <v>33</v>
      </c>
      <c r="B5" s="90">
        <v>5.0</v>
      </c>
    </row>
    <row r="6">
      <c r="A6" s="93" t="s">
        <v>34</v>
      </c>
      <c r="B6" s="90">
        <v>16.0</v>
      </c>
    </row>
    <row r="7">
      <c r="A7" s="93" t="s">
        <v>35</v>
      </c>
      <c r="B7" s="90">
        <v>11.0</v>
      </c>
    </row>
    <row r="8">
      <c r="A8" s="93" t="s">
        <v>36</v>
      </c>
      <c r="B8" s="90">
        <v>-2.0</v>
      </c>
    </row>
    <row r="9">
      <c r="A9" s="93" t="s">
        <v>37</v>
      </c>
      <c r="B9" s="90">
        <v>12.0</v>
      </c>
    </row>
    <row r="10">
      <c r="A10" s="93" t="s">
        <v>38</v>
      </c>
      <c r="B10" s="90">
        <v>7.0</v>
      </c>
    </row>
    <row r="11">
      <c r="A11" s="93" t="s">
        <v>39</v>
      </c>
      <c r="B11" s="90">
        <v>17.0</v>
      </c>
    </row>
    <row r="12">
      <c r="A12" s="93" t="s">
        <v>40</v>
      </c>
      <c r="B12" s="90">
        <v>4.0</v>
      </c>
    </row>
    <row r="13">
      <c r="A13" s="93" t="s">
        <v>41</v>
      </c>
      <c r="B13" s="90">
        <v>8.0</v>
      </c>
    </row>
    <row r="14">
      <c r="A14" s="93" t="s">
        <v>42</v>
      </c>
      <c r="B14" s="90">
        <v>15.0</v>
      </c>
    </row>
    <row r="15">
      <c r="A15" s="93" t="s">
        <v>43</v>
      </c>
      <c r="B15" s="90">
        <v>19.0</v>
      </c>
    </row>
    <row r="16">
      <c r="A16" s="93" t="s">
        <v>44</v>
      </c>
      <c r="B16" s="90">
        <v>12.0</v>
      </c>
    </row>
    <row r="17">
      <c r="A17" s="93" t="s">
        <v>45</v>
      </c>
      <c r="B17" s="90">
        <v>26.0</v>
      </c>
    </row>
    <row r="18">
      <c r="A18" s="93" t="s">
        <v>46</v>
      </c>
      <c r="B18" s="90">
        <v>11.0</v>
      </c>
    </row>
    <row r="19">
      <c r="A19" s="93" t="s">
        <v>47</v>
      </c>
      <c r="B19" s="90">
        <v>8.0</v>
      </c>
    </row>
    <row r="20">
      <c r="A20" s="93" t="s">
        <v>48</v>
      </c>
      <c r="B20" s="90">
        <v>6.0</v>
      </c>
    </row>
    <row r="21">
      <c r="A21" s="93" t="s">
        <v>49</v>
      </c>
      <c r="B21" s="90">
        <v>7.0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